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Инвестирование\ПИФ\"/>
    </mc:Choice>
  </mc:AlternateContent>
  <bookViews>
    <workbookView xWindow="0" yWindow="0" windowWidth="15300" windowHeight="7350" activeTab="1"/>
  </bookViews>
  <sheets>
    <sheet name="Исходные данные" sheetId="2" r:id="rId1"/>
    <sheet name="Обработанные данные" sheetId="1" r:id="rId2"/>
    <sheet name="ИТОГ" sheetId="3" r:id="rId3"/>
  </sheets>
  <definedNames>
    <definedName name="_xlnm._FilterDatabase" localSheetId="1" hidden="1">'Обработанные данные'!$A$1:$N$1242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2" i="1"/>
  <c r="H1242" i="1" l="1"/>
  <c r="H1234" i="1"/>
  <c r="H1226" i="1"/>
  <c r="H1218" i="1"/>
  <c r="H1210" i="1"/>
  <c r="H498" i="1"/>
  <c r="H934" i="1"/>
  <c r="H1221" i="1"/>
  <c r="H1037" i="1"/>
  <c r="H660" i="1"/>
  <c r="H1202" i="1"/>
  <c r="H1194" i="1"/>
  <c r="H1186" i="1"/>
  <c r="H1178" i="1"/>
  <c r="H1170" i="1"/>
  <c r="H1162" i="1"/>
  <c r="H1154" i="1"/>
  <c r="H1146" i="1"/>
  <c r="H1138" i="1"/>
  <c r="H1130" i="1"/>
  <c r="H1122" i="1"/>
  <c r="H1114" i="1"/>
  <c r="H1106" i="1"/>
  <c r="H1098" i="1"/>
  <c r="H1090" i="1"/>
  <c r="H1082" i="1"/>
  <c r="H1074" i="1"/>
  <c r="H1066" i="1"/>
  <c r="H1058" i="1"/>
  <c r="H1050" i="1"/>
  <c r="H1042" i="1"/>
  <c r="H1034" i="1"/>
  <c r="H1026" i="1"/>
  <c r="H1018" i="1"/>
  <c r="H1010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22" i="1"/>
  <c r="H162" i="1"/>
  <c r="H1113" i="1"/>
  <c r="H985" i="1"/>
  <c r="H801" i="1"/>
  <c r="H1232" i="1"/>
  <c r="H1224" i="1"/>
  <c r="H1216" i="1"/>
  <c r="H1208" i="1"/>
  <c r="H1200" i="1"/>
  <c r="H1192" i="1"/>
  <c r="H1184" i="1"/>
  <c r="H1176" i="1"/>
  <c r="H1168" i="1"/>
  <c r="H1160" i="1"/>
  <c r="H1152" i="1"/>
  <c r="H1144" i="1"/>
  <c r="H1136" i="1"/>
  <c r="H1128" i="1"/>
  <c r="H1120" i="1"/>
  <c r="H1112" i="1"/>
  <c r="H1104" i="1"/>
  <c r="H1096" i="1"/>
  <c r="H1088" i="1"/>
  <c r="H1080" i="1"/>
  <c r="H1072" i="1"/>
  <c r="H1064" i="1"/>
  <c r="H1056" i="1"/>
  <c r="H1048" i="1"/>
  <c r="H1040" i="1"/>
  <c r="H1032" i="1"/>
  <c r="H1024" i="1"/>
  <c r="H1016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32" i="1"/>
  <c r="H824" i="1"/>
  <c r="H816" i="1"/>
  <c r="H808" i="1"/>
  <c r="H800" i="1"/>
  <c r="H792" i="1"/>
  <c r="H784" i="1"/>
  <c r="H776" i="1"/>
  <c r="H768" i="1"/>
  <c r="H760" i="1"/>
  <c r="H752" i="1"/>
  <c r="H744" i="1"/>
  <c r="H736" i="1"/>
  <c r="H728" i="1"/>
  <c r="H720" i="1"/>
  <c r="H712" i="1"/>
  <c r="H704" i="1"/>
  <c r="H696" i="1"/>
  <c r="H688" i="1"/>
  <c r="H680" i="1"/>
  <c r="H672" i="1"/>
  <c r="H664" i="1"/>
  <c r="H656" i="1"/>
  <c r="H648" i="1"/>
  <c r="H640" i="1"/>
  <c r="H616" i="1"/>
  <c r="H608" i="1"/>
  <c r="H592" i="1"/>
  <c r="H584" i="1"/>
  <c r="H576" i="1"/>
  <c r="H552" i="1"/>
  <c r="H544" i="1"/>
  <c r="H528" i="1"/>
  <c r="H520" i="1"/>
  <c r="H512" i="1"/>
  <c r="H488" i="1"/>
  <c r="H480" i="1"/>
  <c r="H432" i="1"/>
  <c r="H408" i="1"/>
  <c r="H400" i="1"/>
  <c r="H384" i="1"/>
  <c r="H376" i="1"/>
  <c r="H360" i="1"/>
  <c r="H344" i="1"/>
  <c r="H1049" i="1"/>
  <c r="H921" i="1"/>
  <c r="H1135" i="1"/>
  <c r="H1240" i="1"/>
  <c r="H1239" i="1"/>
  <c r="H1231" i="1"/>
  <c r="H1223" i="1"/>
  <c r="H1215" i="1"/>
  <c r="H1207" i="1"/>
  <c r="H1199" i="1"/>
  <c r="H1191" i="1"/>
  <c r="H1183" i="1"/>
  <c r="H1175" i="1"/>
  <c r="H1167" i="1"/>
  <c r="H1159" i="1"/>
  <c r="H1151" i="1"/>
  <c r="H1143" i="1"/>
  <c r="H1127" i="1"/>
  <c r="H1119" i="1"/>
  <c r="H1111" i="1"/>
  <c r="H1103" i="1"/>
  <c r="H1095" i="1"/>
  <c r="H1087" i="1"/>
  <c r="H1079" i="1"/>
  <c r="H431" i="1"/>
  <c r="H1209" i="1"/>
  <c r="H1222" i="1"/>
  <c r="H1190" i="1"/>
  <c r="H1158" i="1"/>
  <c r="H1150" i="1"/>
  <c r="H1118" i="1"/>
  <c r="H1110" i="1"/>
  <c r="H1102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454" i="1"/>
  <c r="H406" i="1"/>
  <c r="H817" i="1"/>
  <c r="H1145" i="1"/>
  <c r="H1214" i="1"/>
  <c r="H1182" i="1"/>
  <c r="H1126" i="1"/>
  <c r="H1237" i="1"/>
  <c r="H1229" i="1"/>
  <c r="H1213" i="1"/>
  <c r="H1205" i="1"/>
  <c r="H1197" i="1"/>
  <c r="H1189" i="1"/>
  <c r="H1181" i="1"/>
  <c r="H1173" i="1"/>
  <c r="H1165" i="1"/>
  <c r="H1157" i="1"/>
  <c r="H1149" i="1"/>
  <c r="H1141" i="1"/>
  <c r="H1133" i="1"/>
  <c r="H1125" i="1"/>
  <c r="H1117" i="1"/>
  <c r="H1109" i="1"/>
  <c r="H1101" i="1"/>
  <c r="H1093" i="1"/>
  <c r="H1085" i="1"/>
  <c r="H1077" i="1"/>
  <c r="H1069" i="1"/>
  <c r="H1061" i="1"/>
  <c r="H1053" i="1"/>
  <c r="H1045" i="1"/>
  <c r="H1029" i="1"/>
  <c r="H973" i="1"/>
  <c r="H909" i="1"/>
  <c r="H781" i="1"/>
  <c r="H557" i="1"/>
  <c r="H517" i="1"/>
  <c r="H1241" i="1"/>
  <c r="H1230" i="1"/>
  <c r="H1198" i="1"/>
  <c r="H1166" i="1"/>
  <c r="H1134" i="1"/>
  <c r="H1236" i="1"/>
  <c r="H1228" i="1"/>
  <c r="H1220" i="1"/>
  <c r="H1212" i="1"/>
  <c r="H1204" i="1"/>
  <c r="H1196" i="1"/>
  <c r="H1188" i="1"/>
  <c r="H1180" i="1"/>
  <c r="H1172" i="1"/>
  <c r="H1164" i="1"/>
  <c r="H1156" i="1"/>
  <c r="H1148" i="1"/>
  <c r="H1140" i="1"/>
  <c r="H1132" i="1"/>
  <c r="H1124" i="1"/>
  <c r="H1116" i="1"/>
  <c r="H1108" i="1"/>
  <c r="H1100" i="1"/>
  <c r="H1092" i="1"/>
  <c r="H1084" i="1"/>
  <c r="H1076" i="1"/>
  <c r="H1068" i="1"/>
  <c r="H1060" i="1"/>
  <c r="H1052" i="1"/>
  <c r="H1044" i="1"/>
  <c r="H1036" i="1"/>
  <c r="H1028" i="1"/>
  <c r="H1020" i="1"/>
  <c r="H1012" i="1"/>
  <c r="H1004" i="1"/>
  <c r="H996" i="1"/>
  <c r="H988" i="1"/>
  <c r="H980" i="1"/>
  <c r="H972" i="1"/>
  <c r="H964" i="1"/>
  <c r="H956" i="1"/>
  <c r="H948" i="1"/>
  <c r="H940" i="1"/>
  <c r="H932" i="1"/>
  <c r="H924" i="1"/>
  <c r="H916" i="1"/>
  <c r="H908" i="1"/>
  <c r="H900" i="1"/>
  <c r="H892" i="1"/>
  <c r="H884" i="1"/>
  <c r="H876" i="1"/>
  <c r="H868" i="1"/>
  <c r="H860" i="1"/>
  <c r="H852" i="1"/>
  <c r="H844" i="1"/>
  <c r="H836" i="1"/>
  <c r="H620" i="1"/>
  <c r="H476" i="1"/>
  <c r="H268" i="1"/>
  <c r="H1177" i="1"/>
  <c r="H1238" i="1"/>
  <c r="H1206" i="1"/>
  <c r="H1174" i="1"/>
  <c r="H1142" i="1"/>
  <c r="H2" i="1"/>
  <c r="H10" i="1"/>
  <c r="H368" i="1"/>
  <c r="H52" i="1"/>
  <c r="H601" i="1"/>
  <c r="H108" i="1"/>
  <c r="H641" i="1"/>
  <c r="H681" i="1"/>
  <c r="H1235" i="1"/>
  <c r="H1227" i="1"/>
  <c r="H1219" i="1"/>
  <c r="H1211" i="1"/>
  <c r="H1203" i="1"/>
  <c r="H1195" i="1"/>
  <c r="H1187" i="1"/>
  <c r="H1179" i="1"/>
  <c r="H1171" i="1"/>
  <c r="H1163" i="1"/>
  <c r="H1155" i="1"/>
  <c r="H1147" i="1"/>
  <c r="H1139" i="1"/>
  <c r="H1131" i="1"/>
  <c r="H1123" i="1"/>
  <c r="H1115" i="1"/>
  <c r="H1107" i="1"/>
  <c r="H1099" i="1"/>
  <c r="H1091" i="1"/>
  <c r="H1083" i="1"/>
  <c r="H1075" i="1"/>
  <c r="H1067" i="1"/>
  <c r="H1059" i="1"/>
  <c r="H1051" i="1"/>
  <c r="H867" i="1"/>
  <c r="H214" i="1"/>
  <c r="H1233" i="1"/>
  <c r="H1225" i="1"/>
  <c r="H1217" i="1"/>
  <c r="H1201" i="1"/>
  <c r="H1193" i="1"/>
  <c r="H1185" i="1"/>
  <c r="H1169" i="1"/>
  <c r="H1161" i="1"/>
  <c r="H1153" i="1"/>
  <c r="H1137" i="1"/>
  <c r="H1129" i="1"/>
  <c r="H1121" i="1"/>
  <c r="H1105" i="1"/>
  <c r="H1097" i="1"/>
  <c r="H1089" i="1"/>
  <c r="H1081" i="1"/>
  <c r="H1073" i="1"/>
  <c r="H1065" i="1"/>
  <c r="H1057" i="1"/>
  <c r="H1041" i="1"/>
  <c r="H1033" i="1"/>
  <c r="H1025" i="1"/>
  <c r="H1017" i="1"/>
  <c r="H1009" i="1"/>
  <c r="H1001" i="1"/>
  <c r="H993" i="1"/>
  <c r="H977" i="1"/>
  <c r="H969" i="1"/>
  <c r="H961" i="1"/>
  <c r="H953" i="1"/>
  <c r="H945" i="1"/>
  <c r="H937" i="1"/>
  <c r="H929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09" i="1"/>
  <c r="H793" i="1"/>
  <c r="H785" i="1"/>
  <c r="H777" i="1"/>
  <c r="H769" i="1"/>
  <c r="H761" i="1"/>
  <c r="H753" i="1"/>
  <c r="H745" i="1"/>
  <c r="H737" i="1"/>
  <c r="H729" i="1"/>
  <c r="H705" i="1"/>
  <c r="H697" i="1"/>
  <c r="H673" i="1"/>
  <c r="H665" i="1"/>
  <c r="H633" i="1"/>
  <c r="H617" i="1"/>
  <c r="H609" i="1"/>
  <c r="H577" i="1"/>
  <c r="H569" i="1"/>
  <c r="H553" i="1"/>
  <c r="H545" i="1"/>
  <c r="H537" i="1"/>
  <c r="H513" i="1"/>
  <c r="H505" i="1"/>
  <c r="H489" i="1"/>
  <c r="H481" i="1"/>
  <c r="H473" i="1"/>
  <c r="H465" i="1"/>
  <c r="H417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71" i="1"/>
  <c r="H663" i="1"/>
  <c r="H655" i="1"/>
  <c r="H647" i="1"/>
  <c r="H639" i="1"/>
  <c r="H631" i="1"/>
  <c r="H623" i="1"/>
  <c r="H615" i="1"/>
  <c r="H607" i="1"/>
  <c r="H599" i="1"/>
  <c r="H591" i="1"/>
  <c r="H583" i="1"/>
  <c r="H575" i="1"/>
  <c r="H567" i="1"/>
  <c r="H559" i="1"/>
  <c r="H551" i="1"/>
  <c r="H543" i="1"/>
  <c r="H535" i="1"/>
  <c r="H527" i="1"/>
  <c r="H519" i="1"/>
  <c r="H511" i="1"/>
  <c r="H503" i="1"/>
  <c r="H495" i="1"/>
  <c r="H487" i="1"/>
  <c r="H479" i="1"/>
  <c r="H471" i="1"/>
  <c r="H463" i="1"/>
  <c r="H455" i="1"/>
  <c r="H447" i="1"/>
  <c r="H439" i="1"/>
  <c r="H423" i="1"/>
  <c r="H518" i="1"/>
  <c r="H510" i="1"/>
  <c r="H502" i="1"/>
  <c r="H494" i="1"/>
  <c r="H486" i="1"/>
  <c r="H478" i="1"/>
  <c r="H470" i="1"/>
  <c r="H462" i="1"/>
  <c r="H446" i="1"/>
  <c r="H438" i="1"/>
  <c r="H430" i="1"/>
  <c r="H422" i="1"/>
  <c r="H414" i="1"/>
  <c r="H398" i="1"/>
  <c r="H390" i="1"/>
  <c r="H382" i="1"/>
  <c r="H374" i="1"/>
  <c r="H366" i="1"/>
  <c r="H358" i="1"/>
  <c r="H350" i="1"/>
  <c r="H342" i="1"/>
  <c r="H334" i="1"/>
  <c r="H326" i="1"/>
  <c r="H318" i="1"/>
  <c r="H310" i="1"/>
  <c r="H302" i="1"/>
  <c r="H286" i="1"/>
  <c r="H278" i="1"/>
  <c r="H254" i="1"/>
  <c r="H246" i="1"/>
  <c r="H222" i="1"/>
  <c r="H182" i="1"/>
  <c r="H150" i="1"/>
  <c r="H142" i="1"/>
  <c r="H126" i="1"/>
  <c r="H118" i="1"/>
  <c r="H94" i="1"/>
  <c r="H78" i="1"/>
  <c r="H62" i="1"/>
  <c r="H30" i="1"/>
  <c r="H22" i="1"/>
  <c r="H14" i="1"/>
  <c r="H1021" i="1"/>
  <c r="H1013" i="1"/>
  <c r="H1005" i="1"/>
  <c r="H997" i="1"/>
  <c r="H989" i="1"/>
  <c r="H981" i="1"/>
  <c r="H965" i="1"/>
  <c r="H957" i="1"/>
  <c r="H949" i="1"/>
  <c r="H941" i="1"/>
  <c r="H933" i="1"/>
  <c r="H925" i="1"/>
  <c r="H917" i="1"/>
  <c r="H901" i="1"/>
  <c r="H893" i="1"/>
  <c r="H885" i="1"/>
  <c r="H877" i="1"/>
  <c r="H869" i="1"/>
  <c r="H861" i="1"/>
  <c r="H853" i="1"/>
  <c r="H845" i="1"/>
  <c r="H837" i="1"/>
  <c r="H829" i="1"/>
  <c r="H821" i="1"/>
  <c r="H813" i="1"/>
  <c r="H805" i="1"/>
  <c r="H797" i="1"/>
  <c r="H789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677" i="1"/>
  <c r="H669" i="1"/>
  <c r="H661" i="1"/>
  <c r="H653" i="1"/>
  <c r="H645" i="1"/>
  <c r="H637" i="1"/>
  <c r="H629" i="1"/>
  <c r="H621" i="1"/>
  <c r="H613" i="1"/>
  <c r="H605" i="1"/>
  <c r="H597" i="1"/>
  <c r="H589" i="1"/>
  <c r="H581" i="1"/>
  <c r="H573" i="1"/>
  <c r="H565" i="1"/>
  <c r="H549" i="1"/>
  <c r="H541" i="1"/>
  <c r="H533" i="1"/>
  <c r="H525" i="1"/>
  <c r="H509" i="1"/>
  <c r="H501" i="1"/>
  <c r="H493" i="1"/>
  <c r="H485" i="1"/>
  <c r="H477" i="1"/>
  <c r="H469" i="1"/>
  <c r="H461" i="1"/>
  <c r="H453" i="1"/>
  <c r="H445" i="1"/>
  <c r="H437" i="1"/>
  <c r="H429" i="1"/>
  <c r="H421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52" i="1"/>
  <c r="H644" i="1"/>
  <c r="H636" i="1"/>
  <c r="H628" i="1"/>
  <c r="H612" i="1"/>
  <c r="H604" i="1"/>
  <c r="H596" i="1"/>
  <c r="H588" i="1"/>
  <c r="H580" i="1"/>
  <c r="H572" i="1"/>
  <c r="H564" i="1"/>
  <c r="H556" i="1"/>
  <c r="H548" i="1"/>
  <c r="H540" i="1"/>
  <c r="H532" i="1"/>
  <c r="H524" i="1"/>
  <c r="H516" i="1"/>
  <c r="H508" i="1"/>
  <c r="H500" i="1"/>
  <c r="H492" i="1"/>
  <c r="H484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0" i="1"/>
  <c r="H252" i="1"/>
  <c r="H228" i="1"/>
  <c r="H212" i="1"/>
  <c r="H180" i="1"/>
  <c r="H164" i="1"/>
  <c r="H148" i="1"/>
  <c r="H116" i="1"/>
  <c r="H84" i="1"/>
  <c r="H76" i="1"/>
  <c r="H44" i="1"/>
  <c r="H12" i="1"/>
  <c r="H1043" i="1"/>
  <c r="H1035" i="1"/>
  <c r="H1027" i="1"/>
  <c r="H1019" i="1"/>
  <c r="H1011" i="1"/>
  <c r="H1003" i="1"/>
  <c r="H995" i="1"/>
  <c r="H987" i="1"/>
  <c r="H979" i="1"/>
  <c r="H971" i="1"/>
  <c r="H963" i="1"/>
  <c r="H955" i="1"/>
  <c r="H947" i="1"/>
  <c r="H939" i="1"/>
  <c r="H931" i="1"/>
  <c r="H923" i="1"/>
  <c r="H915" i="1"/>
  <c r="H907" i="1"/>
  <c r="H899" i="1"/>
  <c r="H891" i="1"/>
  <c r="H883" i="1"/>
  <c r="H875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354" i="1"/>
  <c r="H346" i="1"/>
  <c r="H338" i="1"/>
  <c r="H330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721" i="1"/>
  <c r="H713" i="1"/>
  <c r="H689" i="1"/>
  <c r="H657" i="1"/>
  <c r="H649" i="1"/>
  <c r="H625" i="1"/>
  <c r="H593" i="1"/>
  <c r="H585" i="1"/>
  <c r="H561" i="1"/>
  <c r="H529" i="1"/>
  <c r="H521" i="1"/>
  <c r="H497" i="1"/>
  <c r="H457" i="1"/>
  <c r="H449" i="1"/>
  <c r="H441" i="1"/>
  <c r="H433" i="1"/>
  <c r="H425" i="1"/>
  <c r="H409" i="1"/>
  <c r="H401" i="1"/>
  <c r="H393" i="1"/>
  <c r="H385" i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9" i="1"/>
  <c r="H632" i="1"/>
  <c r="H624" i="1"/>
  <c r="H600" i="1"/>
  <c r="H568" i="1"/>
  <c r="H560" i="1"/>
  <c r="H536" i="1"/>
  <c r="H504" i="1"/>
  <c r="H496" i="1"/>
  <c r="H472" i="1"/>
  <c r="H464" i="1"/>
  <c r="H456" i="1"/>
  <c r="H448" i="1"/>
  <c r="H440" i="1"/>
  <c r="H424" i="1"/>
  <c r="H416" i="1"/>
  <c r="H392" i="1"/>
  <c r="H352" i="1"/>
  <c r="H336" i="1"/>
  <c r="H328" i="1"/>
  <c r="H320" i="1"/>
  <c r="H312" i="1"/>
  <c r="H304" i="1"/>
  <c r="H296" i="1"/>
  <c r="H288" i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294" i="1"/>
  <c r="H270" i="1"/>
  <c r="H262" i="1"/>
  <c r="H238" i="1"/>
  <c r="H230" i="1"/>
  <c r="H206" i="1"/>
  <c r="H198" i="1"/>
  <c r="H190" i="1"/>
  <c r="H174" i="1"/>
  <c r="H166" i="1"/>
  <c r="H158" i="1"/>
  <c r="H134" i="1"/>
  <c r="H110" i="1"/>
  <c r="H102" i="1"/>
  <c r="H86" i="1"/>
  <c r="H70" i="1"/>
  <c r="H54" i="1"/>
  <c r="H46" i="1"/>
  <c r="H38" i="1"/>
  <c r="H6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244" i="1"/>
  <c r="H236" i="1"/>
  <c r="H220" i="1"/>
  <c r="H204" i="1"/>
  <c r="H196" i="1"/>
  <c r="H188" i="1"/>
  <c r="H172" i="1"/>
  <c r="H156" i="1"/>
  <c r="H140" i="1"/>
  <c r="H132" i="1"/>
  <c r="H124" i="1"/>
  <c r="H100" i="1"/>
  <c r="H92" i="1"/>
  <c r="H68" i="1"/>
  <c r="H60" i="1"/>
  <c r="H36" i="1"/>
  <c r="H28" i="1"/>
  <c r="H20" i="1"/>
  <c r="H4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E2" i="1"/>
  <c r="D2" i="1"/>
  <c r="F1242" i="1" l="1"/>
  <c r="I1242" i="1" s="1"/>
  <c r="J1242" i="1" s="1"/>
  <c r="F1241" i="1"/>
  <c r="I1241" i="1" s="1"/>
  <c r="J1241" i="1" s="1"/>
  <c r="F1240" i="1"/>
  <c r="I1240" i="1" s="1"/>
  <c r="J1240" i="1" s="1"/>
  <c r="F1239" i="1"/>
  <c r="I1239" i="1" s="1"/>
  <c r="J1239" i="1" s="1"/>
  <c r="F1238" i="1"/>
  <c r="I1238" i="1" s="1"/>
  <c r="J1238" i="1" s="1"/>
  <c r="F1237" i="1"/>
  <c r="I1237" i="1" s="1"/>
  <c r="J1237" i="1" s="1"/>
  <c r="F1236" i="1"/>
  <c r="F1235" i="1"/>
  <c r="I1235" i="1" s="1"/>
  <c r="J1235" i="1" s="1"/>
  <c r="F1234" i="1"/>
  <c r="I1234" i="1" s="1"/>
  <c r="J1234" i="1" s="1"/>
  <c r="F1233" i="1"/>
  <c r="I1233" i="1" s="1"/>
  <c r="J1233" i="1" s="1"/>
  <c r="F1232" i="1"/>
  <c r="I1232" i="1" s="1"/>
  <c r="J1232" i="1" s="1"/>
  <c r="F1231" i="1"/>
  <c r="I1231" i="1" s="1"/>
  <c r="J1231" i="1" s="1"/>
  <c r="F1230" i="1"/>
  <c r="I1230" i="1" s="1"/>
  <c r="J1230" i="1" s="1"/>
  <c r="F1229" i="1"/>
  <c r="I1229" i="1" s="1"/>
  <c r="J1229" i="1" s="1"/>
  <c r="F1228" i="1"/>
  <c r="I1228" i="1" s="1"/>
  <c r="J1228" i="1" s="1"/>
  <c r="F1227" i="1"/>
  <c r="I1227" i="1" s="1"/>
  <c r="J1227" i="1" s="1"/>
  <c r="F1226" i="1"/>
  <c r="I1226" i="1" s="1"/>
  <c r="J1226" i="1" s="1"/>
  <c r="F1225" i="1"/>
  <c r="I1225" i="1" s="1"/>
  <c r="J1225" i="1" s="1"/>
  <c r="F1224" i="1"/>
  <c r="I1224" i="1" s="1"/>
  <c r="J1224" i="1" s="1"/>
  <c r="F1223" i="1"/>
  <c r="I1223" i="1" s="1"/>
  <c r="J1223" i="1" s="1"/>
  <c r="F1222" i="1"/>
  <c r="I1222" i="1" s="1"/>
  <c r="J1222" i="1" s="1"/>
  <c r="F1221" i="1"/>
  <c r="I1221" i="1" s="1"/>
  <c r="J1221" i="1" s="1"/>
  <c r="F1220" i="1"/>
  <c r="I1220" i="1" s="1"/>
  <c r="J1220" i="1" s="1"/>
  <c r="F1219" i="1"/>
  <c r="I1219" i="1" s="1"/>
  <c r="J1219" i="1" s="1"/>
  <c r="F1218" i="1"/>
  <c r="I1218" i="1" s="1"/>
  <c r="J1218" i="1" s="1"/>
  <c r="F1217" i="1"/>
  <c r="I1217" i="1" s="1"/>
  <c r="J1217" i="1" s="1"/>
  <c r="F1216" i="1"/>
  <c r="I1216" i="1" s="1"/>
  <c r="J1216" i="1" s="1"/>
  <c r="F1215" i="1"/>
  <c r="I1215" i="1" s="1"/>
  <c r="J1215" i="1" s="1"/>
  <c r="F1214" i="1"/>
  <c r="I1214" i="1" s="1"/>
  <c r="J1214" i="1" s="1"/>
  <c r="F1213" i="1"/>
  <c r="I1213" i="1" s="1"/>
  <c r="J1213" i="1" s="1"/>
  <c r="F1212" i="1"/>
  <c r="I1212" i="1" s="1"/>
  <c r="J1212" i="1" s="1"/>
  <c r="F1211" i="1"/>
  <c r="I1211" i="1" s="1"/>
  <c r="J1211" i="1" s="1"/>
  <c r="F1210" i="1"/>
  <c r="I1210" i="1" s="1"/>
  <c r="J1210" i="1" s="1"/>
  <c r="F1209" i="1"/>
  <c r="I1209" i="1" s="1"/>
  <c r="J1209" i="1" s="1"/>
  <c r="F1208" i="1"/>
  <c r="I1208" i="1" s="1"/>
  <c r="J1208" i="1" s="1"/>
  <c r="F1207" i="1"/>
  <c r="I1207" i="1" s="1"/>
  <c r="J1207" i="1" s="1"/>
  <c r="F1206" i="1"/>
  <c r="I1206" i="1" s="1"/>
  <c r="J1206" i="1" s="1"/>
  <c r="F1205" i="1"/>
  <c r="I1205" i="1" s="1"/>
  <c r="J1205" i="1" s="1"/>
  <c r="F1204" i="1"/>
  <c r="I1204" i="1" s="1"/>
  <c r="J1204" i="1" s="1"/>
  <c r="F1203" i="1"/>
  <c r="I1203" i="1" s="1"/>
  <c r="J1203" i="1" s="1"/>
  <c r="F1202" i="1"/>
  <c r="I1202" i="1" s="1"/>
  <c r="J1202" i="1" s="1"/>
  <c r="F1201" i="1"/>
  <c r="I1201" i="1" s="1"/>
  <c r="J1201" i="1" s="1"/>
  <c r="F1200" i="1"/>
  <c r="I1200" i="1" s="1"/>
  <c r="J1200" i="1" s="1"/>
  <c r="F1199" i="1"/>
  <c r="I1199" i="1" s="1"/>
  <c r="J1199" i="1" s="1"/>
  <c r="F1198" i="1"/>
  <c r="I1198" i="1" s="1"/>
  <c r="J1198" i="1" s="1"/>
  <c r="F1197" i="1"/>
  <c r="I1197" i="1" s="1"/>
  <c r="J1197" i="1" s="1"/>
  <c r="F1196" i="1"/>
  <c r="I1196" i="1" s="1"/>
  <c r="J1196" i="1" s="1"/>
  <c r="F1195" i="1"/>
  <c r="I1195" i="1" s="1"/>
  <c r="J1195" i="1" s="1"/>
  <c r="F1194" i="1"/>
  <c r="I1194" i="1" s="1"/>
  <c r="J1194" i="1" s="1"/>
  <c r="F1193" i="1"/>
  <c r="I1193" i="1" s="1"/>
  <c r="J1193" i="1" s="1"/>
  <c r="F1192" i="1"/>
  <c r="I1192" i="1" s="1"/>
  <c r="J1192" i="1" s="1"/>
  <c r="F1191" i="1"/>
  <c r="I1191" i="1" s="1"/>
  <c r="J1191" i="1" s="1"/>
  <c r="F1190" i="1"/>
  <c r="I1190" i="1" s="1"/>
  <c r="J1190" i="1" s="1"/>
  <c r="F1189" i="1"/>
  <c r="I1189" i="1" s="1"/>
  <c r="J1189" i="1" s="1"/>
  <c r="F1188" i="1"/>
  <c r="I1188" i="1" s="1"/>
  <c r="J1188" i="1" s="1"/>
  <c r="F1187" i="1"/>
  <c r="I1187" i="1" s="1"/>
  <c r="J1187" i="1" s="1"/>
  <c r="F1186" i="1"/>
  <c r="I1186" i="1" s="1"/>
  <c r="J1186" i="1" s="1"/>
  <c r="F1185" i="1"/>
  <c r="I1185" i="1" s="1"/>
  <c r="J1185" i="1" s="1"/>
  <c r="F1184" i="1"/>
  <c r="I1184" i="1" s="1"/>
  <c r="J1184" i="1" s="1"/>
  <c r="F1183" i="1"/>
  <c r="I1183" i="1" s="1"/>
  <c r="J1183" i="1" s="1"/>
  <c r="F1182" i="1"/>
  <c r="I1182" i="1" s="1"/>
  <c r="J1182" i="1" s="1"/>
  <c r="F1181" i="1"/>
  <c r="I1181" i="1" s="1"/>
  <c r="J1181" i="1" s="1"/>
  <c r="F1180" i="1"/>
  <c r="I1180" i="1" s="1"/>
  <c r="J1180" i="1" s="1"/>
  <c r="F1179" i="1"/>
  <c r="I1179" i="1" s="1"/>
  <c r="J1179" i="1" s="1"/>
  <c r="F1178" i="1"/>
  <c r="I1178" i="1" s="1"/>
  <c r="J1178" i="1" s="1"/>
  <c r="F1177" i="1"/>
  <c r="I1177" i="1" s="1"/>
  <c r="J1177" i="1" s="1"/>
  <c r="F1176" i="1"/>
  <c r="I1176" i="1" s="1"/>
  <c r="J1176" i="1" s="1"/>
  <c r="F1175" i="1"/>
  <c r="I1175" i="1" s="1"/>
  <c r="J1175" i="1" s="1"/>
  <c r="F1174" i="1"/>
  <c r="I1174" i="1" s="1"/>
  <c r="J1174" i="1" s="1"/>
  <c r="F1173" i="1"/>
  <c r="I1173" i="1" s="1"/>
  <c r="J1173" i="1" s="1"/>
  <c r="F1172" i="1"/>
  <c r="I1172" i="1" s="1"/>
  <c r="J1172" i="1" s="1"/>
  <c r="F1171" i="1"/>
  <c r="I1171" i="1" s="1"/>
  <c r="J1171" i="1" s="1"/>
  <c r="F1170" i="1"/>
  <c r="I1170" i="1" s="1"/>
  <c r="J1170" i="1" s="1"/>
  <c r="F1169" i="1"/>
  <c r="I1169" i="1" s="1"/>
  <c r="J1169" i="1" s="1"/>
  <c r="F1168" i="1"/>
  <c r="I1168" i="1" s="1"/>
  <c r="J1168" i="1" s="1"/>
  <c r="F1167" i="1"/>
  <c r="I1167" i="1" s="1"/>
  <c r="J1167" i="1" s="1"/>
  <c r="F1166" i="1"/>
  <c r="I1166" i="1" s="1"/>
  <c r="J1166" i="1" s="1"/>
  <c r="F1165" i="1"/>
  <c r="I1165" i="1" s="1"/>
  <c r="J1165" i="1" s="1"/>
  <c r="F1164" i="1"/>
  <c r="I1164" i="1" s="1"/>
  <c r="J1164" i="1" s="1"/>
  <c r="F1163" i="1"/>
  <c r="I1163" i="1" s="1"/>
  <c r="J1163" i="1" s="1"/>
  <c r="F1162" i="1"/>
  <c r="I1162" i="1" s="1"/>
  <c r="J1162" i="1" s="1"/>
  <c r="F1161" i="1"/>
  <c r="I1161" i="1" s="1"/>
  <c r="J1161" i="1" s="1"/>
  <c r="F1160" i="1"/>
  <c r="I1160" i="1" s="1"/>
  <c r="J1160" i="1" s="1"/>
  <c r="F1159" i="1"/>
  <c r="I1159" i="1" s="1"/>
  <c r="J1159" i="1" s="1"/>
  <c r="F1158" i="1"/>
  <c r="I1158" i="1" s="1"/>
  <c r="J1158" i="1" s="1"/>
  <c r="F1157" i="1"/>
  <c r="I1157" i="1" s="1"/>
  <c r="J1157" i="1" s="1"/>
  <c r="F1156" i="1"/>
  <c r="I1156" i="1" s="1"/>
  <c r="J1156" i="1" s="1"/>
  <c r="F1155" i="1"/>
  <c r="I1155" i="1" s="1"/>
  <c r="J1155" i="1" s="1"/>
  <c r="F1154" i="1"/>
  <c r="I1154" i="1" s="1"/>
  <c r="J1154" i="1" s="1"/>
  <c r="F1153" i="1"/>
  <c r="I1153" i="1" s="1"/>
  <c r="J1153" i="1" s="1"/>
  <c r="F1152" i="1"/>
  <c r="I1152" i="1" s="1"/>
  <c r="J1152" i="1" s="1"/>
  <c r="F1151" i="1"/>
  <c r="I1151" i="1" s="1"/>
  <c r="J1151" i="1" s="1"/>
  <c r="F1150" i="1"/>
  <c r="I1150" i="1" s="1"/>
  <c r="J1150" i="1" s="1"/>
  <c r="F1149" i="1"/>
  <c r="I1149" i="1" s="1"/>
  <c r="J1149" i="1" s="1"/>
  <c r="F1148" i="1"/>
  <c r="I1148" i="1" s="1"/>
  <c r="J1148" i="1" s="1"/>
  <c r="F1147" i="1"/>
  <c r="I1147" i="1" s="1"/>
  <c r="J1147" i="1" s="1"/>
  <c r="F1146" i="1"/>
  <c r="I1146" i="1" s="1"/>
  <c r="J1146" i="1" s="1"/>
  <c r="F1145" i="1"/>
  <c r="I1145" i="1" s="1"/>
  <c r="J1145" i="1" s="1"/>
  <c r="F1144" i="1"/>
  <c r="I1144" i="1" s="1"/>
  <c r="J1144" i="1" s="1"/>
  <c r="F1143" i="1"/>
  <c r="I1143" i="1" s="1"/>
  <c r="J1143" i="1" s="1"/>
  <c r="F1142" i="1"/>
  <c r="I1142" i="1" s="1"/>
  <c r="J1142" i="1" s="1"/>
  <c r="F1141" i="1"/>
  <c r="I1141" i="1" s="1"/>
  <c r="J1141" i="1" s="1"/>
  <c r="F1140" i="1"/>
  <c r="I1140" i="1" s="1"/>
  <c r="J1140" i="1" s="1"/>
  <c r="F1139" i="1"/>
  <c r="I1139" i="1" s="1"/>
  <c r="J1139" i="1" s="1"/>
  <c r="F1138" i="1"/>
  <c r="I1138" i="1" s="1"/>
  <c r="J1138" i="1" s="1"/>
  <c r="F1137" i="1"/>
  <c r="I1137" i="1" s="1"/>
  <c r="J1137" i="1" s="1"/>
  <c r="F1136" i="1"/>
  <c r="I1136" i="1" s="1"/>
  <c r="J1136" i="1" s="1"/>
  <c r="F1135" i="1"/>
  <c r="I1135" i="1" s="1"/>
  <c r="J1135" i="1" s="1"/>
  <c r="F1134" i="1"/>
  <c r="I1134" i="1" s="1"/>
  <c r="J1134" i="1" s="1"/>
  <c r="F1133" i="1"/>
  <c r="I1133" i="1" s="1"/>
  <c r="J1133" i="1" s="1"/>
  <c r="F1132" i="1"/>
  <c r="I1132" i="1" s="1"/>
  <c r="J1132" i="1" s="1"/>
  <c r="F1131" i="1"/>
  <c r="I1131" i="1" s="1"/>
  <c r="J1131" i="1" s="1"/>
  <c r="F1130" i="1"/>
  <c r="I1130" i="1" s="1"/>
  <c r="J1130" i="1" s="1"/>
  <c r="F1129" i="1"/>
  <c r="I1129" i="1" s="1"/>
  <c r="J1129" i="1" s="1"/>
  <c r="F1128" i="1"/>
  <c r="I1128" i="1" s="1"/>
  <c r="J1128" i="1" s="1"/>
  <c r="F1127" i="1"/>
  <c r="I1127" i="1" s="1"/>
  <c r="J1127" i="1" s="1"/>
  <c r="F1126" i="1"/>
  <c r="I1126" i="1" s="1"/>
  <c r="J1126" i="1" s="1"/>
  <c r="F1125" i="1"/>
  <c r="I1125" i="1" s="1"/>
  <c r="J1125" i="1" s="1"/>
  <c r="F1124" i="1"/>
  <c r="I1124" i="1" s="1"/>
  <c r="J1124" i="1" s="1"/>
  <c r="F1123" i="1"/>
  <c r="I1123" i="1" s="1"/>
  <c r="J1123" i="1" s="1"/>
  <c r="F1122" i="1"/>
  <c r="I1122" i="1" s="1"/>
  <c r="J1122" i="1" s="1"/>
  <c r="F1121" i="1"/>
  <c r="I1121" i="1" s="1"/>
  <c r="J1121" i="1" s="1"/>
  <c r="F1120" i="1"/>
  <c r="I1120" i="1" s="1"/>
  <c r="J1120" i="1" s="1"/>
  <c r="F1119" i="1"/>
  <c r="I1119" i="1" s="1"/>
  <c r="J1119" i="1" s="1"/>
  <c r="F1118" i="1"/>
  <c r="I1118" i="1" s="1"/>
  <c r="J1118" i="1" s="1"/>
  <c r="F1117" i="1"/>
  <c r="I1117" i="1" s="1"/>
  <c r="J1117" i="1" s="1"/>
  <c r="F1116" i="1"/>
  <c r="I1116" i="1" s="1"/>
  <c r="J1116" i="1" s="1"/>
  <c r="F1115" i="1"/>
  <c r="I1115" i="1" s="1"/>
  <c r="J1115" i="1" s="1"/>
  <c r="F1114" i="1"/>
  <c r="I1114" i="1" s="1"/>
  <c r="J1114" i="1" s="1"/>
  <c r="F1113" i="1"/>
  <c r="I1113" i="1" s="1"/>
  <c r="J1113" i="1" s="1"/>
  <c r="F1112" i="1"/>
  <c r="I1112" i="1" s="1"/>
  <c r="J1112" i="1" s="1"/>
  <c r="F1111" i="1"/>
  <c r="I1111" i="1" s="1"/>
  <c r="J1111" i="1" s="1"/>
  <c r="F1110" i="1"/>
  <c r="I1110" i="1" s="1"/>
  <c r="J1110" i="1" s="1"/>
  <c r="F1109" i="1"/>
  <c r="I1109" i="1" s="1"/>
  <c r="J1109" i="1" s="1"/>
  <c r="F1108" i="1"/>
  <c r="I1108" i="1" s="1"/>
  <c r="J1108" i="1" s="1"/>
  <c r="F1107" i="1"/>
  <c r="I1107" i="1" s="1"/>
  <c r="J1107" i="1" s="1"/>
  <c r="F1106" i="1"/>
  <c r="I1106" i="1" s="1"/>
  <c r="J1106" i="1" s="1"/>
  <c r="F1105" i="1"/>
  <c r="I1105" i="1" s="1"/>
  <c r="J1105" i="1" s="1"/>
  <c r="F1104" i="1"/>
  <c r="I1104" i="1" s="1"/>
  <c r="J1104" i="1" s="1"/>
  <c r="F1103" i="1"/>
  <c r="I1103" i="1" s="1"/>
  <c r="J1103" i="1" s="1"/>
  <c r="F1102" i="1"/>
  <c r="I1102" i="1" s="1"/>
  <c r="J1102" i="1" s="1"/>
  <c r="F1101" i="1"/>
  <c r="I1101" i="1" s="1"/>
  <c r="J1101" i="1" s="1"/>
  <c r="F1100" i="1"/>
  <c r="I1100" i="1" s="1"/>
  <c r="J1100" i="1" s="1"/>
  <c r="F1099" i="1"/>
  <c r="I1099" i="1" s="1"/>
  <c r="J1099" i="1" s="1"/>
  <c r="F1098" i="1"/>
  <c r="I1098" i="1" s="1"/>
  <c r="J1098" i="1" s="1"/>
  <c r="F1097" i="1"/>
  <c r="I1097" i="1" s="1"/>
  <c r="J1097" i="1" s="1"/>
  <c r="F1096" i="1"/>
  <c r="I1096" i="1" s="1"/>
  <c r="J1096" i="1" s="1"/>
  <c r="F1095" i="1"/>
  <c r="I1095" i="1" s="1"/>
  <c r="J1095" i="1" s="1"/>
  <c r="F1094" i="1"/>
  <c r="I1094" i="1" s="1"/>
  <c r="J1094" i="1" s="1"/>
  <c r="F1093" i="1"/>
  <c r="I1093" i="1" s="1"/>
  <c r="J1093" i="1" s="1"/>
  <c r="F1092" i="1"/>
  <c r="I1092" i="1" s="1"/>
  <c r="J1092" i="1" s="1"/>
  <c r="F1091" i="1"/>
  <c r="I1091" i="1" s="1"/>
  <c r="J1091" i="1" s="1"/>
  <c r="F1090" i="1"/>
  <c r="I1090" i="1" s="1"/>
  <c r="J1090" i="1" s="1"/>
  <c r="F1089" i="1"/>
  <c r="I1089" i="1" s="1"/>
  <c r="J1089" i="1" s="1"/>
  <c r="F1088" i="1"/>
  <c r="I1088" i="1" s="1"/>
  <c r="J1088" i="1" s="1"/>
  <c r="F1087" i="1"/>
  <c r="I1087" i="1" s="1"/>
  <c r="J1087" i="1" s="1"/>
  <c r="F1086" i="1"/>
  <c r="I1086" i="1" s="1"/>
  <c r="J1086" i="1" s="1"/>
  <c r="F1085" i="1"/>
  <c r="I1085" i="1" s="1"/>
  <c r="J1085" i="1" s="1"/>
  <c r="F1084" i="1"/>
  <c r="I1084" i="1" s="1"/>
  <c r="J1084" i="1" s="1"/>
  <c r="F1083" i="1"/>
  <c r="I1083" i="1" s="1"/>
  <c r="J1083" i="1" s="1"/>
  <c r="F1082" i="1"/>
  <c r="I1082" i="1" s="1"/>
  <c r="J1082" i="1" s="1"/>
  <c r="F1081" i="1"/>
  <c r="I1081" i="1" s="1"/>
  <c r="J1081" i="1" s="1"/>
  <c r="F1080" i="1"/>
  <c r="I1080" i="1" s="1"/>
  <c r="J1080" i="1" s="1"/>
  <c r="F1079" i="1"/>
  <c r="I1079" i="1" s="1"/>
  <c r="J1079" i="1" s="1"/>
  <c r="F1078" i="1"/>
  <c r="I1078" i="1" s="1"/>
  <c r="J1078" i="1" s="1"/>
  <c r="F1077" i="1"/>
  <c r="I1077" i="1" s="1"/>
  <c r="J1077" i="1" s="1"/>
  <c r="F1076" i="1"/>
  <c r="I1076" i="1" s="1"/>
  <c r="J1076" i="1" s="1"/>
  <c r="F1075" i="1"/>
  <c r="I1075" i="1" s="1"/>
  <c r="J1075" i="1" s="1"/>
  <c r="F1074" i="1"/>
  <c r="I1074" i="1" s="1"/>
  <c r="J1074" i="1" s="1"/>
  <c r="F1073" i="1"/>
  <c r="I1073" i="1" s="1"/>
  <c r="J1073" i="1" s="1"/>
  <c r="F1072" i="1"/>
  <c r="I1072" i="1" s="1"/>
  <c r="J1072" i="1" s="1"/>
  <c r="F1071" i="1"/>
  <c r="I1071" i="1" s="1"/>
  <c r="J1071" i="1" s="1"/>
  <c r="F1070" i="1"/>
  <c r="I1070" i="1" s="1"/>
  <c r="J1070" i="1" s="1"/>
  <c r="F1069" i="1"/>
  <c r="I1069" i="1" s="1"/>
  <c r="J1069" i="1" s="1"/>
  <c r="F1068" i="1"/>
  <c r="I1068" i="1" s="1"/>
  <c r="J1068" i="1" s="1"/>
  <c r="F1067" i="1"/>
  <c r="I1067" i="1" s="1"/>
  <c r="J1067" i="1" s="1"/>
  <c r="F1066" i="1"/>
  <c r="I1066" i="1" s="1"/>
  <c r="J1066" i="1" s="1"/>
  <c r="F1065" i="1"/>
  <c r="I1065" i="1" s="1"/>
  <c r="J1065" i="1" s="1"/>
  <c r="F1064" i="1"/>
  <c r="I1064" i="1" s="1"/>
  <c r="J1064" i="1" s="1"/>
  <c r="F1063" i="1"/>
  <c r="I1063" i="1" s="1"/>
  <c r="J1063" i="1" s="1"/>
  <c r="F1062" i="1"/>
  <c r="I1062" i="1" s="1"/>
  <c r="J1062" i="1" s="1"/>
  <c r="F1061" i="1"/>
  <c r="I1061" i="1" s="1"/>
  <c r="J1061" i="1" s="1"/>
  <c r="F1060" i="1"/>
  <c r="I1060" i="1" s="1"/>
  <c r="J1060" i="1" s="1"/>
  <c r="F1059" i="1"/>
  <c r="I1059" i="1" s="1"/>
  <c r="J1059" i="1" s="1"/>
  <c r="F1058" i="1"/>
  <c r="I1058" i="1" s="1"/>
  <c r="J1058" i="1" s="1"/>
  <c r="F1057" i="1"/>
  <c r="I1057" i="1" s="1"/>
  <c r="J1057" i="1" s="1"/>
  <c r="F1056" i="1"/>
  <c r="I1056" i="1" s="1"/>
  <c r="J1056" i="1" s="1"/>
  <c r="F1055" i="1"/>
  <c r="I1055" i="1" s="1"/>
  <c r="J1055" i="1" s="1"/>
  <c r="F1054" i="1"/>
  <c r="I1054" i="1" s="1"/>
  <c r="J1054" i="1" s="1"/>
  <c r="F1053" i="1"/>
  <c r="I1053" i="1" s="1"/>
  <c r="J1053" i="1" s="1"/>
  <c r="F1052" i="1"/>
  <c r="I1052" i="1" s="1"/>
  <c r="J1052" i="1" s="1"/>
  <c r="F1051" i="1"/>
  <c r="I1051" i="1" s="1"/>
  <c r="J1051" i="1" s="1"/>
  <c r="F1050" i="1"/>
  <c r="I1050" i="1" s="1"/>
  <c r="J1050" i="1" s="1"/>
  <c r="F1049" i="1"/>
  <c r="I1049" i="1" s="1"/>
  <c r="J1049" i="1" s="1"/>
  <c r="F1048" i="1"/>
  <c r="I1048" i="1" s="1"/>
  <c r="J1048" i="1" s="1"/>
  <c r="F1047" i="1"/>
  <c r="I1047" i="1" s="1"/>
  <c r="J1047" i="1" s="1"/>
  <c r="F1046" i="1"/>
  <c r="I1046" i="1" s="1"/>
  <c r="J1046" i="1" s="1"/>
  <c r="F1045" i="1"/>
  <c r="I1045" i="1" s="1"/>
  <c r="J1045" i="1" s="1"/>
  <c r="F1044" i="1"/>
  <c r="I1044" i="1" s="1"/>
  <c r="J1044" i="1" s="1"/>
  <c r="F1043" i="1"/>
  <c r="I1043" i="1" s="1"/>
  <c r="J1043" i="1" s="1"/>
  <c r="F1042" i="1"/>
  <c r="I1042" i="1" s="1"/>
  <c r="J1042" i="1" s="1"/>
  <c r="F1041" i="1"/>
  <c r="I1041" i="1" s="1"/>
  <c r="J1041" i="1" s="1"/>
  <c r="F1040" i="1"/>
  <c r="I1040" i="1" s="1"/>
  <c r="J1040" i="1" s="1"/>
  <c r="F1039" i="1"/>
  <c r="I1039" i="1" s="1"/>
  <c r="J1039" i="1" s="1"/>
  <c r="F1038" i="1"/>
  <c r="I1038" i="1" s="1"/>
  <c r="J1038" i="1" s="1"/>
  <c r="F1037" i="1"/>
  <c r="I1037" i="1" s="1"/>
  <c r="J1037" i="1" s="1"/>
  <c r="F1036" i="1"/>
  <c r="I1036" i="1" s="1"/>
  <c r="J1036" i="1" s="1"/>
  <c r="F1035" i="1"/>
  <c r="I1035" i="1" s="1"/>
  <c r="J1035" i="1" s="1"/>
  <c r="F1034" i="1"/>
  <c r="I1034" i="1" s="1"/>
  <c r="J1034" i="1" s="1"/>
  <c r="F1033" i="1"/>
  <c r="I1033" i="1" s="1"/>
  <c r="J1033" i="1" s="1"/>
  <c r="F1032" i="1"/>
  <c r="I1032" i="1" s="1"/>
  <c r="J1032" i="1" s="1"/>
  <c r="F1031" i="1"/>
  <c r="I1031" i="1" s="1"/>
  <c r="J1031" i="1" s="1"/>
  <c r="F1030" i="1"/>
  <c r="I1030" i="1" s="1"/>
  <c r="J1030" i="1" s="1"/>
  <c r="F1029" i="1"/>
  <c r="I1029" i="1" s="1"/>
  <c r="J1029" i="1" s="1"/>
  <c r="F1028" i="1"/>
  <c r="I1028" i="1" s="1"/>
  <c r="J1028" i="1" s="1"/>
  <c r="F1027" i="1"/>
  <c r="I1027" i="1" s="1"/>
  <c r="J1027" i="1" s="1"/>
  <c r="F1026" i="1"/>
  <c r="I1026" i="1" s="1"/>
  <c r="J1026" i="1" s="1"/>
  <c r="F1025" i="1"/>
  <c r="I1025" i="1" s="1"/>
  <c r="J1025" i="1" s="1"/>
  <c r="F1024" i="1"/>
  <c r="I1024" i="1" s="1"/>
  <c r="J1024" i="1" s="1"/>
  <c r="F1023" i="1"/>
  <c r="I1023" i="1" s="1"/>
  <c r="J1023" i="1" s="1"/>
  <c r="F1022" i="1"/>
  <c r="I1022" i="1" s="1"/>
  <c r="J1022" i="1" s="1"/>
  <c r="F1021" i="1"/>
  <c r="I1021" i="1" s="1"/>
  <c r="J1021" i="1" s="1"/>
  <c r="F1020" i="1"/>
  <c r="I1020" i="1" s="1"/>
  <c r="J1020" i="1" s="1"/>
  <c r="F1019" i="1"/>
  <c r="I1019" i="1" s="1"/>
  <c r="J1019" i="1" s="1"/>
  <c r="F1018" i="1"/>
  <c r="I1018" i="1" s="1"/>
  <c r="J1018" i="1" s="1"/>
  <c r="F1017" i="1"/>
  <c r="I1017" i="1" s="1"/>
  <c r="J1017" i="1" s="1"/>
  <c r="F1016" i="1"/>
  <c r="I1016" i="1" s="1"/>
  <c r="J1016" i="1" s="1"/>
  <c r="F1015" i="1"/>
  <c r="I1015" i="1" s="1"/>
  <c r="J1015" i="1" s="1"/>
  <c r="F1014" i="1"/>
  <c r="I1014" i="1" s="1"/>
  <c r="J1014" i="1" s="1"/>
  <c r="F1013" i="1"/>
  <c r="I1013" i="1" s="1"/>
  <c r="J1013" i="1" s="1"/>
  <c r="F1012" i="1"/>
  <c r="I1012" i="1" s="1"/>
  <c r="J1012" i="1" s="1"/>
  <c r="F1011" i="1"/>
  <c r="I1011" i="1" s="1"/>
  <c r="J1011" i="1" s="1"/>
  <c r="F1010" i="1"/>
  <c r="I1010" i="1" s="1"/>
  <c r="J1010" i="1" s="1"/>
  <c r="F1009" i="1"/>
  <c r="I1009" i="1" s="1"/>
  <c r="J1009" i="1" s="1"/>
  <c r="F1008" i="1"/>
  <c r="I1008" i="1" s="1"/>
  <c r="J1008" i="1" s="1"/>
  <c r="F1007" i="1"/>
  <c r="I1007" i="1" s="1"/>
  <c r="J1007" i="1" s="1"/>
  <c r="F1006" i="1"/>
  <c r="I1006" i="1" s="1"/>
  <c r="J1006" i="1" s="1"/>
  <c r="F1005" i="1"/>
  <c r="I1005" i="1" s="1"/>
  <c r="J1005" i="1" s="1"/>
  <c r="F1004" i="1"/>
  <c r="I1004" i="1" s="1"/>
  <c r="J1004" i="1" s="1"/>
  <c r="F1003" i="1"/>
  <c r="I1003" i="1" s="1"/>
  <c r="J1003" i="1" s="1"/>
  <c r="F1002" i="1"/>
  <c r="I1002" i="1" s="1"/>
  <c r="J1002" i="1" s="1"/>
  <c r="F1001" i="1"/>
  <c r="I1001" i="1" s="1"/>
  <c r="J1001" i="1" s="1"/>
  <c r="F1000" i="1"/>
  <c r="I1000" i="1" s="1"/>
  <c r="J1000" i="1" s="1"/>
  <c r="F999" i="1"/>
  <c r="I999" i="1" s="1"/>
  <c r="J999" i="1" s="1"/>
  <c r="F998" i="1"/>
  <c r="I998" i="1" s="1"/>
  <c r="J998" i="1" s="1"/>
  <c r="F997" i="1"/>
  <c r="I997" i="1" s="1"/>
  <c r="J997" i="1" s="1"/>
  <c r="F996" i="1"/>
  <c r="I996" i="1" s="1"/>
  <c r="J996" i="1" s="1"/>
  <c r="F995" i="1"/>
  <c r="I995" i="1" s="1"/>
  <c r="J995" i="1" s="1"/>
  <c r="F994" i="1"/>
  <c r="I994" i="1" s="1"/>
  <c r="J994" i="1" s="1"/>
  <c r="F993" i="1"/>
  <c r="I993" i="1" s="1"/>
  <c r="J993" i="1" s="1"/>
  <c r="F992" i="1"/>
  <c r="I992" i="1" s="1"/>
  <c r="J992" i="1" s="1"/>
  <c r="F991" i="1"/>
  <c r="I991" i="1" s="1"/>
  <c r="J991" i="1" s="1"/>
  <c r="F990" i="1"/>
  <c r="I990" i="1" s="1"/>
  <c r="J990" i="1" s="1"/>
  <c r="F989" i="1"/>
  <c r="I989" i="1" s="1"/>
  <c r="J989" i="1" s="1"/>
  <c r="F988" i="1"/>
  <c r="I988" i="1" s="1"/>
  <c r="J988" i="1" s="1"/>
  <c r="F987" i="1"/>
  <c r="I987" i="1" s="1"/>
  <c r="J987" i="1" s="1"/>
  <c r="F986" i="1"/>
  <c r="I986" i="1" s="1"/>
  <c r="J986" i="1" s="1"/>
  <c r="F985" i="1"/>
  <c r="I985" i="1" s="1"/>
  <c r="J985" i="1" s="1"/>
  <c r="F984" i="1"/>
  <c r="I984" i="1" s="1"/>
  <c r="J984" i="1" s="1"/>
  <c r="F983" i="1"/>
  <c r="I983" i="1" s="1"/>
  <c r="J983" i="1" s="1"/>
  <c r="F982" i="1"/>
  <c r="I982" i="1" s="1"/>
  <c r="J982" i="1" s="1"/>
  <c r="F981" i="1"/>
  <c r="I981" i="1" s="1"/>
  <c r="J981" i="1" s="1"/>
  <c r="F980" i="1"/>
  <c r="I980" i="1" s="1"/>
  <c r="J980" i="1" s="1"/>
  <c r="F979" i="1"/>
  <c r="I979" i="1" s="1"/>
  <c r="J979" i="1" s="1"/>
  <c r="F978" i="1"/>
  <c r="I978" i="1" s="1"/>
  <c r="J978" i="1" s="1"/>
  <c r="F977" i="1"/>
  <c r="I977" i="1" s="1"/>
  <c r="J977" i="1" s="1"/>
  <c r="F976" i="1"/>
  <c r="I976" i="1" s="1"/>
  <c r="J976" i="1" s="1"/>
  <c r="F975" i="1"/>
  <c r="I975" i="1" s="1"/>
  <c r="J975" i="1" s="1"/>
  <c r="F974" i="1"/>
  <c r="I974" i="1" s="1"/>
  <c r="J974" i="1" s="1"/>
  <c r="F973" i="1"/>
  <c r="I973" i="1" s="1"/>
  <c r="J973" i="1" s="1"/>
  <c r="F972" i="1"/>
  <c r="I972" i="1" s="1"/>
  <c r="J972" i="1" s="1"/>
  <c r="F971" i="1"/>
  <c r="I971" i="1" s="1"/>
  <c r="J971" i="1" s="1"/>
  <c r="F970" i="1"/>
  <c r="I970" i="1" s="1"/>
  <c r="J970" i="1" s="1"/>
  <c r="F969" i="1"/>
  <c r="I969" i="1" s="1"/>
  <c r="J969" i="1" s="1"/>
  <c r="F968" i="1"/>
  <c r="I968" i="1" s="1"/>
  <c r="J968" i="1" s="1"/>
  <c r="F967" i="1"/>
  <c r="I967" i="1" s="1"/>
  <c r="J967" i="1" s="1"/>
  <c r="F966" i="1"/>
  <c r="I966" i="1" s="1"/>
  <c r="J966" i="1" s="1"/>
  <c r="F965" i="1"/>
  <c r="I965" i="1" s="1"/>
  <c r="J965" i="1" s="1"/>
  <c r="F964" i="1"/>
  <c r="I964" i="1" s="1"/>
  <c r="J964" i="1" s="1"/>
  <c r="F963" i="1"/>
  <c r="I963" i="1" s="1"/>
  <c r="J963" i="1" s="1"/>
  <c r="F962" i="1"/>
  <c r="I962" i="1" s="1"/>
  <c r="J962" i="1" s="1"/>
  <c r="F961" i="1"/>
  <c r="I961" i="1" s="1"/>
  <c r="J961" i="1" s="1"/>
  <c r="F960" i="1"/>
  <c r="I960" i="1" s="1"/>
  <c r="J960" i="1" s="1"/>
  <c r="F959" i="1"/>
  <c r="I959" i="1" s="1"/>
  <c r="J959" i="1" s="1"/>
  <c r="F958" i="1"/>
  <c r="I958" i="1" s="1"/>
  <c r="J958" i="1" s="1"/>
  <c r="F957" i="1"/>
  <c r="I957" i="1" s="1"/>
  <c r="J957" i="1" s="1"/>
  <c r="F956" i="1"/>
  <c r="I956" i="1" s="1"/>
  <c r="J956" i="1" s="1"/>
  <c r="F955" i="1"/>
  <c r="I955" i="1" s="1"/>
  <c r="J955" i="1" s="1"/>
  <c r="F954" i="1"/>
  <c r="I954" i="1" s="1"/>
  <c r="J954" i="1" s="1"/>
  <c r="F953" i="1"/>
  <c r="I953" i="1" s="1"/>
  <c r="J953" i="1" s="1"/>
  <c r="F952" i="1"/>
  <c r="I952" i="1" s="1"/>
  <c r="J952" i="1" s="1"/>
  <c r="F951" i="1"/>
  <c r="I951" i="1" s="1"/>
  <c r="J951" i="1" s="1"/>
  <c r="F950" i="1"/>
  <c r="I950" i="1" s="1"/>
  <c r="J950" i="1" s="1"/>
  <c r="F949" i="1"/>
  <c r="I949" i="1" s="1"/>
  <c r="J949" i="1" s="1"/>
  <c r="F948" i="1"/>
  <c r="I948" i="1" s="1"/>
  <c r="J948" i="1" s="1"/>
  <c r="F947" i="1"/>
  <c r="I947" i="1" s="1"/>
  <c r="J947" i="1" s="1"/>
  <c r="F946" i="1"/>
  <c r="I946" i="1" s="1"/>
  <c r="J946" i="1" s="1"/>
  <c r="F945" i="1"/>
  <c r="I945" i="1" s="1"/>
  <c r="J945" i="1" s="1"/>
  <c r="F944" i="1"/>
  <c r="I944" i="1" s="1"/>
  <c r="J944" i="1" s="1"/>
  <c r="F943" i="1"/>
  <c r="I943" i="1" s="1"/>
  <c r="J943" i="1" s="1"/>
  <c r="F942" i="1"/>
  <c r="I942" i="1" s="1"/>
  <c r="J942" i="1" s="1"/>
  <c r="F941" i="1"/>
  <c r="I941" i="1" s="1"/>
  <c r="J941" i="1" s="1"/>
  <c r="F940" i="1"/>
  <c r="I940" i="1" s="1"/>
  <c r="J940" i="1" s="1"/>
  <c r="F939" i="1"/>
  <c r="I939" i="1" s="1"/>
  <c r="J939" i="1" s="1"/>
  <c r="F938" i="1"/>
  <c r="I938" i="1" s="1"/>
  <c r="J938" i="1" s="1"/>
  <c r="F937" i="1"/>
  <c r="I937" i="1" s="1"/>
  <c r="J937" i="1" s="1"/>
  <c r="F936" i="1"/>
  <c r="I936" i="1" s="1"/>
  <c r="J936" i="1" s="1"/>
  <c r="F935" i="1"/>
  <c r="I935" i="1" s="1"/>
  <c r="J935" i="1" s="1"/>
  <c r="F934" i="1"/>
  <c r="I934" i="1" s="1"/>
  <c r="J934" i="1" s="1"/>
  <c r="F933" i="1"/>
  <c r="I933" i="1" s="1"/>
  <c r="J933" i="1" s="1"/>
  <c r="F932" i="1"/>
  <c r="I932" i="1" s="1"/>
  <c r="J932" i="1" s="1"/>
  <c r="F931" i="1"/>
  <c r="I931" i="1" s="1"/>
  <c r="J931" i="1" s="1"/>
  <c r="F930" i="1"/>
  <c r="I930" i="1" s="1"/>
  <c r="J930" i="1" s="1"/>
  <c r="F929" i="1"/>
  <c r="I929" i="1" s="1"/>
  <c r="J929" i="1" s="1"/>
  <c r="F928" i="1"/>
  <c r="I928" i="1" s="1"/>
  <c r="J928" i="1" s="1"/>
  <c r="F927" i="1"/>
  <c r="I927" i="1" s="1"/>
  <c r="J927" i="1" s="1"/>
  <c r="F926" i="1"/>
  <c r="I926" i="1" s="1"/>
  <c r="J926" i="1" s="1"/>
  <c r="F925" i="1"/>
  <c r="I925" i="1" s="1"/>
  <c r="J925" i="1" s="1"/>
  <c r="F924" i="1"/>
  <c r="I924" i="1" s="1"/>
  <c r="J924" i="1" s="1"/>
  <c r="F923" i="1"/>
  <c r="I923" i="1" s="1"/>
  <c r="J923" i="1" s="1"/>
  <c r="F922" i="1"/>
  <c r="I922" i="1" s="1"/>
  <c r="J922" i="1" s="1"/>
  <c r="F921" i="1"/>
  <c r="I921" i="1" s="1"/>
  <c r="J921" i="1" s="1"/>
  <c r="F920" i="1"/>
  <c r="I920" i="1" s="1"/>
  <c r="J920" i="1" s="1"/>
  <c r="F919" i="1"/>
  <c r="I919" i="1" s="1"/>
  <c r="J919" i="1" s="1"/>
  <c r="F918" i="1"/>
  <c r="I918" i="1" s="1"/>
  <c r="J918" i="1" s="1"/>
  <c r="F917" i="1"/>
  <c r="I917" i="1" s="1"/>
  <c r="J917" i="1" s="1"/>
  <c r="F916" i="1"/>
  <c r="I916" i="1" s="1"/>
  <c r="J916" i="1" s="1"/>
  <c r="F915" i="1"/>
  <c r="I915" i="1" s="1"/>
  <c r="J915" i="1" s="1"/>
  <c r="F914" i="1"/>
  <c r="I914" i="1" s="1"/>
  <c r="J914" i="1" s="1"/>
  <c r="F913" i="1"/>
  <c r="I913" i="1" s="1"/>
  <c r="J913" i="1" s="1"/>
  <c r="F912" i="1"/>
  <c r="I912" i="1" s="1"/>
  <c r="J912" i="1" s="1"/>
  <c r="F911" i="1"/>
  <c r="I911" i="1" s="1"/>
  <c r="J911" i="1" s="1"/>
  <c r="F910" i="1"/>
  <c r="I910" i="1" s="1"/>
  <c r="J910" i="1" s="1"/>
  <c r="F909" i="1"/>
  <c r="I909" i="1" s="1"/>
  <c r="J909" i="1" s="1"/>
  <c r="F908" i="1"/>
  <c r="I908" i="1" s="1"/>
  <c r="J908" i="1" s="1"/>
  <c r="F907" i="1"/>
  <c r="I907" i="1" s="1"/>
  <c r="J907" i="1" s="1"/>
  <c r="F906" i="1"/>
  <c r="I906" i="1" s="1"/>
  <c r="J906" i="1" s="1"/>
  <c r="F905" i="1"/>
  <c r="I905" i="1" s="1"/>
  <c r="J905" i="1" s="1"/>
  <c r="F904" i="1"/>
  <c r="I904" i="1" s="1"/>
  <c r="J904" i="1" s="1"/>
  <c r="F903" i="1"/>
  <c r="I903" i="1" s="1"/>
  <c r="J903" i="1" s="1"/>
  <c r="F902" i="1"/>
  <c r="I902" i="1" s="1"/>
  <c r="J902" i="1" s="1"/>
  <c r="F901" i="1"/>
  <c r="I901" i="1" s="1"/>
  <c r="J901" i="1" s="1"/>
  <c r="F900" i="1"/>
  <c r="I900" i="1" s="1"/>
  <c r="J900" i="1" s="1"/>
  <c r="F899" i="1"/>
  <c r="I899" i="1" s="1"/>
  <c r="J899" i="1" s="1"/>
  <c r="F898" i="1"/>
  <c r="I898" i="1" s="1"/>
  <c r="J898" i="1" s="1"/>
  <c r="F897" i="1"/>
  <c r="I897" i="1" s="1"/>
  <c r="J897" i="1" s="1"/>
  <c r="F896" i="1"/>
  <c r="I896" i="1" s="1"/>
  <c r="J896" i="1" s="1"/>
  <c r="F895" i="1"/>
  <c r="I895" i="1" s="1"/>
  <c r="J895" i="1" s="1"/>
  <c r="F894" i="1"/>
  <c r="I894" i="1" s="1"/>
  <c r="J894" i="1" s="1"/>
  <c r="F893" i="1"/>
  <c r="I893" i="1" s="1"/>
  <c r="J893" i="1" s="1"/>
  <c r="F892" i="1"/>
  <c r="I892" i="1" s="1"/>
  <c r="J892" i="1" s="1"/>
  <c r="F891" i="1"/>
  <c r="I891" i="1" s="1"/>
  <c r="J891" i="1" s="1"/>
  <c r="F890" i="1"/>
  <c r="I890" i="1" s="1"/>
  <c r="J890" i="1" s="1"/>
  <c r="F889" i="1"/>
  <c r="I889" i="1" s="1"/>
  <c r="J889" i="1" s="1"/>
  <c r="F888" i="1"/>
  <c r="I888" i="1" s="1"/>
  <c r="J888" i="1" s="1"/>
  <c r="F887" i="1"/>
  <c r="I887" i="1" s="1"/>
  <c r="J887" i="1" s="1"/>
  <c r="F886" i="1"/>
  <c r="I886" i="1" s="1"/>
  <c r="J886" i="1" s="1"/>
  <c r="F885" i="1"/>
  <c r="I885" i="1" s="1"/>
  <c r="J885" i="1" s="1"/>
  <c r="F884" i="1"/>
  <c r="I884" i="1" s="1"/>
  <c r="J884" i="1" s="1"/>
  <c r="F883" i="1"/>
  <c r="I883" i="1" s="1"/>
  <c r="J883" i="1" s="1"/>
  <c r="F882" i="1"/>
  <c r="I882" i="1" s="1"/>
  <c r="J882" i="1" s="1"/>
  <c r="F881" i="1"/>
  <c r="I881" i="1" s="1"/>
  <c r="J881" i="1" s="1"/>
  <c r="F880" i="1"/>
  <c r="I880" i="1" s="1"/>
  <c r="J880" i="1" s="1"/>
  <c r="F879" i="1"/>
  <c r="I879" i="1" s="1"/>
  <c r="J879" i="1" s="1"/>
  <c r="F878" i="1"/>
  <c r="I878" i="1" s="1"/>
  <c r="J878" i="1" s="1"/>
  <c r="F877" i="1"/>
  <c r="I877" i="1" s="1"/>
  <c r="J877" i="1" s="1"/>
  <c r="F876" i="1"/>
  <c r="I876" i="1" s="1"/>
  <c r="J876" i="1" s="1"/>
  <c r="F875" i="1"/>
  <c r="I875" i="1" s="1"/>
  <c r="J875" i="1" s="1"/>
  <c r="F874" i="1"/>
  <c r="I874" i="1" s="1"/>
  <c r="J874" i="1" s="1"/>
  <c r="F873" i="1"/>
  <c r="I873" i="1" s="1"/>
  <c r="J873" i="1" s="1"/>
  <c r="F872" i="1"/>
  <c r="I872" i="1" s="1"/>
  <c r="J872" i="1" s="1"/>
  <c r="F871" i="1"/>
  <c r="I871" i="1" s="1"/>
  <c r="J871" i="1" s="1"/>
  <c r="F870" i="1"/>
  <c r="I870" i="1" s="1"/>
  <c r="J870" i="1" s="1"/>
  <c r="F869" i="1"/>
  <c r="I869" i="1" s="1"/>
  <c r="J869" i="1" s="1"/>
  <c r="F868" i="1"/>
  <c r="I868" i="1" s="1"/>
  <c r="J868" i="1" s="1"/>
  <c r="F867" i="1"/>
  <c r="I867" i="1" s="1"/>
  <c r="J867" i="1" s="1"/>
  <c r="F866" i="1"/>
  <c r="I866" i="1" s="1"/>
  <c r="J866" i="1" s="1"/>
  <c r="F865" i="1"/>
  <c r="I865" i="1" s="1"/>
  <c r="J865" i="1" s="1"/>
  <c r="F864" i="1"/>
  <c r="I864" i="1" s="1"/>
  <c r="J864" i="1" s="1"/>
  <c r="F863" i="1"/>
  <c r="I863" i="1" s="1"/>
  <c r="J863" i="1" s="1"/>
  <c r="F862" i="1"/>
  <c r="I862" i="1" s="1"/>
  <c r="J862" i="1" s="1"/>
  <c r="F861" i="1"/>
  <c r="I861" i="1" s="1"/>
  <c r="J861" i="1" s="1"/>
  <c r="F860" i="1"/>
  <c r="I860" i="1" s="1"/>
  <c r="J860" i="1" s="1"/>
  <c r="F859" i="1"/>
  <c r="I859" i="1" s="1"/>
  <c r="J859" i="1" s="1"/>
  <c r="F858" i="1"/>
  <c r="I858" i="1" s="1"/>
  <c r="J858" i="1" s="1"/>
  <c r="F857" i="1"/>
  <c r="I857" i="1" s="1"/>
  <c r="J857" i="1" s="1"/>
  <c r="F856" i="1"/>
  <c r="I856" i="1" s="1"/>
  <c r="J856" i="1" s="1"/>
  <c r="F855" i="1"/>
  <c r="I855" i="1" s="1"/>
  <c r="J855" i="1" s="1"/>
  <c r="F854" i="1"/>
  <c r="I854" i="1" s="1"/>
  <c r="J854" i="1" s="1"/>
  <c r="F853" i="1"/>
  <c r="I853" i="1" s="1"/>
  <c r="J853" i="1" s="1"/>
  <c r="F852" i="1"/>
  <c r="I852" i="1" s="1"/>
  <c r="J852" i="1" s="1"/>
  <c r="F851" i="1"/>
  <c r="I851" i="1" s="1"/>
  <c r="J851" i="1" s="1"/>
  <c r="F850" i="1"/>
  <c r="I850" i="1" s="1"/>
  <c r="J850" i="1" s="1"/>
  <c r="F849" i="1"/>
  <c r="I849" i="1" s="1"/>
  <c r="J849" i="1" s="1"/>
  <c r="F848" i="1"/>
  <c r="I848" i="1" s="1"/>
  <c r="J848" i="1" s="1"/>
  <c r="F847" i="1"/>
  <c r="I847" i="1" s="1"/>
  <c r="J847" i="1" s="1"/>
  <c r="F846" i="1"/>
  <c r="I846" i="1" s="1"/>
  <c r="J846" i="1" s="1"/>
  <c r="F845" i="1"/>
  <c r="I845" i="1" s="1"/>
  <c r="J845" i="1" s="1"/>
  <c r="F844" i="1"/>
  <c r="I844" i="1" s="1"/>
  <c r="J844" i="1" s="1"/>
  <c r="F843" i="1"/>
  <c r="I843" i="1" s="1"/>
  <c r="J843" i="1" s="1"/>
  <c r="F842" i="1"/>
  <c r="I842" i="1" s="1"/>
  <c r="J842" i="1" s="1"/>
  <c r="F841" i="1"/>
  <c r="I841" i="1" s="1"/>
  <c r="J841" i="1" s="1"/>
  <c r="F840" i="1"/>
  <c r="I840" i="1" s="1"/>
  <c r="J840" i="1" s="1"/>
  <c r="F839" i="1"/>
  <c r="I839" i="1" s="1"/>
  <c r="J839" i="1" s="1"/>
  <c r="F838" i="1"/>
  <c r="I838" i="1" s="1"/>
  <c r="J838" i="1" s="1"/>
  <c r="F837" i="1"/>
  <c r="I837" i="1" s="1"/>
  <c r="J837" i="1" s="1"/>
  <c r="F836" i="1"/>
  <c r="I836" i="1" s="1"/>
  <c r="J836" i="1" s="1"/>
  <c r="F835" i="1"/>
  <c r="I835" i="1" s="1"/>
  <c r="J835" i="1" s="1"/>
  <c r="F834" i="1"/>
  <c r="I834" i="1" s="1"/>
  <c r="J834" i="1" s="1"/>
  <c r="F833" i="1"/>
  <c r="I833" i="1" s="1"/>
  <c r="J833" i="1" s="1"/>
  <c r="F832" i="1"/>
  <c r="I832" i="1" s="1"/>
  <c r="J832" i="1" s="1"/>
  <c r="F831" i="1"/>
  <c r="I831" i="1" s="1"/>
  <c r="J831" i="1" s="1"/>
  <c r="F830" i="1"/>
  <c r="I830" i="1" s="1"/>
  <c r="J830" i="1" s="1"/>
  <c r="F829" i="1"/>
  <c r="I829" i="1" s="1"/>
  <c r="J829" i="1" s="1"/>
  <c r="F828" i="1"/>
  <c r="I828" i="1" s="1"/>
  <c r="J828" i="1" s="1"/>
  <c r="F827" i="1"/>
  <c r="I827" i="1" s="1"/>
  <c r="J827" i="1" s="1"/>
  <c r="F826" i="1"/>
  <c r="I826" i="1" s="1"/>
  <c r="J826" i="1" s="1"/>
  <c r="F825" i="1"/>
  <c r="I825" i="1" s="1"/>
  <c r="J825" i="1" s="1"/>
  <c r="F824" i="1"/>
  <c r="I824" i="1" s="1"/>
  <c r="J824" i="1" s="1"/>
  <c r="F823" i="1"/>
  <c r="I823" i="1" s="1"/>
  <c r="J823" i="1" s="1"/>
  <c r="F822" i="1"/>
  <c r="I822" i="1" s="1"/>
  <c r="J822" i="1" s="1"/>
  <c r="F821" i="1"/>
  <c r="I821" i="1" s="1"/>
  <c r="J821" i="1" s="1"/>
  <c r="F820" i="1"/>
  <c r="I820" i="1" s="1"/>
  <c r="J820" i="1" s="1"/>
  <c r="F819" i="1"/>
  <c r="I819" i="1" s="1"/>
  <c r="J819" i="1" s="1"/>
  <c r="F818" i="1"/>
  <c r="I818" i="1" s="1"/>
  <c r="J818" i="1" s="1"/>
  <c r="F817" i="1"/>
  <c r="I817" i="1" s="1"/>
  <c r="J817" i="1" s="1"/>
  <c r="F816" i="1"/>
  <c r="I816" i="1" s="1"/>
  <c r="J816" i="1" s="1"/>
  <c r="F815" i="1"/>
  <c r="I815" i="1" s="1"/>
  <c r="J815" i="1" s="1"/>
  <c r="F814" i="1"/>
  <c r="I814" i="1" s="1"/>
  <c r="J814" i="1" s="1"/>
  <c r="F813" i="1"/>
  <c r="I813" i="1" s="1"/>
  <c r="J813" i="1" s="1"/>
  <c r="F812" i="1"/>
  <c r="I812" i="1" s="1"/>
  <c r="J812" i="1" s="1"/>
  <c r="F811" i="1"/>
  <c r="I811" i="1" s="1"/>
  <c r="J811" i="1" s="1"/>
  <c r="F810" i="1"/>
  <c r="I810" i="1" s="1"/>
  <c r="J810" i="1" s="1"/>
  <c r="F809" i="1"/>
  <c r="I809" i="1" s="1"/>
  <c r="J809" i="1" s="1"/>
  <c r="F808" i="1"/>
  <c r="I808" i="1" s="1"/>
  <c r="J808" i="1" s="1"/>
  <c r="F807" i="1"/>
  <c r="I807" i="1" s="1"/>
  <c r="J807" i="1" s="1"/>
  <c r="F806" i="1"/>
  <c r="I806" i="1" s="1"/>
  <c r="J806" i="1" s="1"/>
  <c r="F805" i="1"/>
  <c r="I805" i="1" s="1"/>
  <c r="J805" i="1" s="1"/>
  <c r="F804" i="1"/>
  <c r="I804" i="1" s="1"/>
  <c r="J804" i="1" s="1"/>
  <c r="F803" i="1"/>
  <c r="I803" i="1" s="1"/>
  <c r="J803" i="1" s="1"/>
  <c r="F802" i="1"/>
  <c r="I802" i="1" s="1"/>
  <c r="J802" i="1" s="1"/>
  <c r="F801" i="1"/>
  <c r="I801" i="1" s="1"/>
  <c r="J801" i="1" s="1"/>
  <c r="F800" i="1"/>
  <c r="I800" i="1" s="1"/>
  <c r="J800" i="1" s="1"/>
  <c r="F799" i="1"/>
  <c r="I799" i="1" s="1"/>
  <c r="J799" i="1" s="1"/>
  <c r="F798" i="1"/>
  <c r="I798" i="1" s="1"/>
  <c r="J798" i="1" s="1"/>
  <c r="F797" i="1"/>
  <c r="I797" i="1" s="1"/>
  <c r="J797" i="1" s="1"/>
  <c r="F796" i="1"/>
  <c r="I796" i="1" s="1"/>
  <c r="J796" i="1" s="1"/>
  <c r="F795" i="1"/>
  <c r="I795" i="1" s="1"/>
  <c r="J795" i="1" s="1"/>
  <c r="F794" i="1"/>
  <c r="I794" i="1" s="1"/>
  <c r="J794" i="1" s="1"/>
  <c r="F793" i="1"/>
  <c r="I793" i="1" s="1"/>
  <c r="J793" i="1" s="1"/>
  <c r="F792" i="1"/>
  <c r="I792" i="1" s="1"/>
  <c r="J792" i="1" s="1"/>
  <c r="F791" i="1"/>
  <c r="I791" i="1" s="1"/>
  <c r="J791" i="1" s="1"/>
  <c r="F790" i="1"/>
  <c r="I790" i="1" s="1"/>
  <c r="J790" i="1" s="1"/>
  <c r="F789" i="1"/>
  <c r="I789" i="1" s="1"/>
  <c r="J789" i="1" s="1"/>
  <c r="F788" i="1"/>
  <c r="I788" i="1" s="1"/>
  <c r="J788" i="1" s="1"/>
  <c r="F787" i="1"/>
  <c r="I787" i="1" s="1"/>
  <c r="J787" i="1" s="1"/>
  <c r="F786" i="1"/>
  <c r="I786" i="1" s="1"/>
  <c r="J786" i="1" s="1"/>
  <c r="F785" i="1"/>
  <c r="I785" i="1" s="1"/>
  <c r="J785" i="1" s="1"/>
  <c r="F784" i="1"/>
  <c r="I784" i="1" s="1"/>
  <c r="J784" i="1" s="1"/>
  <c r="F783" i="1"/>
  <c r="I783" i="1" s="1"/>
  <c r="J783" i="1" s="1"/>
  <c r="F782" i="1"/>
  <c r="I782" i="1" s="1"/>
  <c r="J782" i="1" s="1"/>
  <c r="F781" i="1"/>
  <c r="I781" i="1" s="1"/>
  <c r="J781" i="1" s="1"/>
  <c r="F780" i="1"/>
  <c r="I780" i="1" s="1"/>
  <c r="J780" i="1" s="1"/>
  <c r="F779" i="1"/>
  <c r="I779" i="1" s="1"/>
  <c r="J779" i="1" s="1"/>
  <c r="F778" i="1"/>
  <c r="I778" i="1" s="1"/>
  <c r="J778" i="1" s="1"/>
  <c r="F777" i="1"/>
  <c r="I777" i="1" s="1"/>
  <c r="J777" i="1" s="1"/>
  <c r="F776" i="1"/>
  <c r="I776" i="1" s="1"/>
  <c r="J776" i="1" s="1"/>
  <c r="F775" i="1"/>
  <c r="I775" i="1" s="1"/>
  <c r="J775" i="1" s="1"/>
  <c r="F774" i="1"/>
  <c r="I774" i="1" s="1"/>
  <c r="J774" i="1" s="1"/>
  <c r="F773" i="1"/>
  <c r="I773" i="1" s="1"/>
  <c r="J773" i="1" s="1"/>
  <c r="F772" i="1"/>
  <c r="I772" i="1" s="1"/>
  <c r="J772" i="1" s="1"/>
  <c r="F771" i="1"/>
  <c r="I771" i="1" s="1"/>
  <c r="J771" i="1" s="1"/>
  <c r="F770" i="1"/>
  <c r="I770" i="1" s="1"/>
  <c r="J770" i="1" s="1"/>
  <c r="F769" i="1"/>
  <c r="I769" i="1" s="1"/>
  <c r="J769" i="1" s="1"/>
  <c r="F768" i="1"/>
  <c r="I768" i="1" s="1"/>
  <c r="J768" i="1" s="1"/>
  <c r="F767" i="1"/>
  <c r="I767" i="1" s="1"/>
  <c r="J767" i="1" s="1"/>
  <c r="F766" i="1"/>
  <c r="I766" i="1" s="1"/>
  <c r="J766" i="1" s="1"/>
  <c r="F765" i="1"/>
  <c r="I765" i="1" s="1"/>
  <c r="J765" i="1" s="1"/>
  <c r="F764" i="1"/>
  <c r="I764" i="1" s="1"/>
  <c r="J764" i="1" s="1"/>
  <c r="F763" i="1"/>
  <c r="I763" i="1" s="1"/>
  <c r="J763" i="1" s="1"/>
  <c r="F762" i="1"/>
  <c r="I762" i="1" s="1"/>
  <c r="J762" i="1" s="1"/>
  <c r="F761" i="1"/>
  <c r="I761" i="1" s="1"/>
  <c r="J761" i="1" s="1"/>
  <c r="F760" i="1"/>
  <c r="I760" i="1" s="1"/>
  <c r="J760" i="1" s="1"/>
  <c r="F759" i="1"/>
  <c r="I759" i="1" s="1"/>
  <c r="J759" i="1" s="1"/>
  <c r="F758" i="1"/>
  <c r="I758" i="1" s="1"/>
  <c r="J758" i="1" s="1"/>
  <c r="F757" i="1"/>
  <c r="I757" i="1" s="1"/>
  <c r="J757" i="1" s="1"/>
  <c r="F756" i="1"/>
  <c r="I756" i="1" s="1"/>
  <c r="J756" i="1" s="1"/>
  <c r="F755" i="1"/>
  <c r="I755" i="1" s="1"/>
  <c r="J755" i="1" s="1"/>
  <c r="F754" i="1"/>
  <c r="I754" i="1" s="1"/>
  <c r="J754" i="1" s="1"/>
  <c r="F753" i="1"/>
  <c r="I753" i="1" s="1"/>
  <c r="J753" i="1" s="1"/>
  <c r="F752" i="1"/>
  <c r="I752" i="1" s="1"/>
  <c r="J752" i="1" s="1"/>
  <c r="F751" i="1"/>
  <c r="I751" i="1" s="1"/>
  <c r="J751" i="1" s="1"/>
  <c r="F750" i="1"/>
  <c r="I750" i="1" s="1"/>
  <c r="J750" i="1" s="1"/>
  <c r="F749" i="1"/>
  <c r="I749" i="1" s="1"/>
  <c r="J749" i="1" s="1"/>
  <c r="F748" i="1"/>
  <c r="I748" i="1" s="1"/>
  <c r="J748" i="1" s="1"/>
  <c r="F747" i="1"/>
  <c r="I747" i="1" s="1"/>
  <c r="J747" i="1" s="1"/>
  <c r="F746" i="1"/>
  <c r="I746" i="1" s="1"/>
  <c r="J746" i="1" s="1"/>
  <c r="F745" i="1"/>
  <c r="I745" i="1" s="1"/>
  <c r="J745" i="1" s="1"/>
  <c r="F744" i="1"/>
  <c r="I744" i="1" s="1"/>
  <c r="J744" i="1" s="1"/>
  <c r="F743" i="1"/>
  <c r="I743" i="1" s="1"/>
  <c r="J743" i="1" s="1"/>
  <c r="F742" i="1"/>
  <c r="I742" i="1" s="1"/>
  <c r="J742" i="1" s="1"/>
  <c r="F741" i="1"/>
  <c r="I741" i="1" s="1"/>
  <c r="J741" i="1" s="1"/>
  <c r="F740" i="1"/>
  <c r="I740" i="1" s="1"/>
  <c r="J740" i="1" s="1"/>
  <c r="F739" i="1"/>
  <c r="I739" i="1" s="1"/>
  <c r="J739" i="1" s="1"/>
  <c r="F738" i="1"/>
  <c r="I738" i="1" s="1"/>
  <c r="J738" i="1" s="1"/>
  <c r="F737" i="1"/>
  <c r="I737" i="1" s="1"/>
  <c r="J737" i="1" s="1"/>
  <c r="F736" i="1"/>
  <c r="I736" i="1" s="1"/>
  <c r="J736" i="1" s="1"/>
  <c r="F735" i="1"/>
  <c r="I735" i="1" s="1"/>
  <c r="J735" i="1" s="1"/>
  <c r="F734" i="1"/>
  <c r="I734" i="1" s="1"/>
  <c r="J734" i="1" s="1"/>
  <c r="F733" i="1"/>
  <c r="I733" i="1" s="1"/>
  <c r="J733" i="1" s="1"/>
  <c r="F732" i="1"/>
  <c r="I732" i="1" s="1"/>
  <c r="J732" i="1" s="1"/>
  <c r="F731" i="1"/>
  <c r="I731" i="1" s="1"/>
  <c r="J731" i="1" s="1"/>
  <c r="F730" i="1"/>
  <c r="I730" i="1" s="1"/>
  <c r="J730" i="1" s="1"/>
  <c r="F729" i="1"/>
  <c r="I729" i="1" s="1"/>
  <c r="J729" i="1" s="1"/>
  <c r="F728" i="1"/>
  <c r="I728" i="1" s="1"/>
  <c r="J728" i="1" s="1"/>
  <c r="F727" i="1"/>
  <c r="I727" i="1" s="1"/>
  <c r="J727" i="1" s="1"/>
  <c r="F726" i="1"/>
  <c r="I726" i="1" s="1"/>
  <c r="J726" i="1" s="1"/>
  <c r="F725" i="1"/>
  <c r="I725" i="1" s="1"/>
  <c r="J725" i="1" s="1"/>
  <c r="F724" i="1"/>
  <c r="I724" i="1" s="1"/>
  <c r="J724" i="1" s="1"/>
  <c r="F723" i="1"/>
  <c r="I723" i="1" s="1"/>
  <c r="J723" i="1" s="1"/>
  <c r="F722" i="1"/>
  <c r="I722" i="1" s="1"/>
  <c r="J722" i="1" s="1"/>
  <c r="F721" i="1"/>
  <c r="I721" i="1" s="1"/>
  <c r="J721" i="1" s="1"/>
  <c r="F720" i="1"/>
  <c r="I720" i="1" s="1"/>
  <c r="J720" i="1" s="1"/>
  <c r="F719" i="1"/>
  <c r="I719" i="1" s="1"/>
  <c r="J719" i="1" s="1"/>
  <c r="F718" i="1"/>
  <c r="I718" i="1" s="1"/>
  <c r="J718" i="1" s="1"/>
  <c r="F717" i="1"/>
  <c r="I717" i="1" s="1"/>
  <c r="J717" i="1" s="1"/>
  <c r="F716" i="1"/>
  <c r="I716" i="1" s="1"/>
  <c r="J716" i="1" s="1"/>
  <c r="F715" i="1"/>
  <c r="I715" i="1" s="1"/>
  <c r="J715" i="1" s="1"/>
  <c r="F714" i="1"/>
  <c r="I714" i="1" s="1"/>
  <c r="J714" i="1" s="1"/>
  <c r="F713" i="1"/>
  <c r="I713" i="1" s="1"/>
  <c r="J713" i="1" s="1"/>
  <c r="F712" i="1"/>
  <c r="I712" i="1" s="1"/>
  <c r="J712" i="1" s="1"/>
  <c r="F711" i="1"/>
  <c r="I711" i="1" s="1"/>
  <c r="J711" i="1" s="1"/>
  <c r="F710" i="1"/>
  <c r="I710" i="1" s="1"/>
  <c r="J710" i="1" s="1"/>
  <c r="F709" i="1"/>
  <c r="I709" i="1" s="1"/>
  <c r="J709" i="1" s="1"/>
  <c r="F708" i="1"/>
  <c r="I708" i="1" s="1"/>
  <c r="J708" i="1" s="1"/>
  <c r="F707" i="1"/>
  <c r="I707" i="1" s="1"/>
  <c r="J707" i="1" s="1"/>
  <c r="F706" i="1"/>
  <c r="I706" i="1" s="1"/>
  <c r="J706" i="1" s="1"/>
  <c r="F705" i="1"/>
  <c r="I705" i="1" s="1"/>
  <c r="J705" i="1" s="1"/>
  <c r="F704" i="1"/>
  <c r="I704" i="1" s="1"/>
  <c r="J704" i="1" s="1"/>
  <c r="F703" i="1"/>
  <c r="I703" i="1" s="1"/>
  <c r="J703" i="1" s="1"/>
  <c r="F702" i="1"/>
  <c r="I702" i="1" s="1"/>
  <c r="J702" i="1" s="1"/>
  <c r="F701" i="1"/>
  <c r="I701" i="1" s="1"/>
  <c r="J701" i="1" s="1"/>
  <c r="F700" i="1"/>
  <c r="I700" i="1" s="1"/>
  <c r="J700" i="1" s="1"/>
  <c r="F699" i="1"/>
  <c r="I699" i="1" s="1"/>
  <c r="J699" i="1" s="1"/>
  <c r="F698" i="1"/>
  <c r="I698" i="1" s="1"/>
  <c r="J698" i="1" s="1"/>
  <c r="F697" i="1"/>
  <c r="I697" i="1" s="1"/>
  <c r="J697" i="1" s="1"/>
  <c r="F696" i="1"/>
  <c r="I696" i="1" s="1"/>
  <c r="J696" i="1" s="1"/>
  <c r="F695" i="1"/>
  <c r="I695" i="1" s="1"/>
  <c r="J695" i="1" s="1"/>
  <c r="F694" i="1"/>
  <c r="I694" i="1" s="1"/>
  <c r="J694" i="1" s="1"/>
  <c r="F693" i="1"/>
  <c r="I693" i="1" s="1"/>
  <c r="J693" i="1" s="1"/>
  <c r="F692" i="1"/>
  <c r="I692" i="1" s="1"/>
  <c r="J692" i="1" s="1"/>
  <c r="F691" i="1"/>
  <c r="I691" i="1" s="1"/>
  <c r="J691" i="1" s="1"/>
  <c r="F690" i="1"/>
  <c r="I690" i="1" s="1"/>
  <c r="J690" i="1" s="1"/>
  <c r="F689" i="1"/>
  <c r="I689" i="1" s="1"/>
  <c r="J689" i="1" s="1"/>
  <c r="F688" i="1"/>
  <c r="I688" i="1" s="1"/>
  <c r="J688" i="1" s="1"/>
  <c r="F687" i="1"/>
  <c r="I687" i="1" s="1"/>
  <c r="J687" i="1" s="1"/>
  <c r="F686" i="1"/>
  <c r="I686" i="1" s="1"/>
  <c r="J686" i="1" s="1"/>
  <c r="F685" i="1"/>
  <c r="I685" i="1" s="1"/>
  <c r="J685" i="1" s="1"/>
  <c r="F684" i="1"/>
  <c r="I684" i="1" s="1"/>
  <c r="J684" i="1" s="1"/>
  <c r="F683" i="1"/>
  <c r="I683" i="1" s="1"/>
  <c r="J683" i="1" s="1"/>
  <c r="F682" i="1"/>
  <c r="I682" i="1" s="1"/>
  <c r="J682" i="1" s="1"/>
  <c r="F681" i="1"/>
  <c r="I681" i="1" s="1"/>
  <c r="J681" i="1" s="1"/>
  <c r="F680" i="1"/>
  <c r="I680" i="1" s="1"/>
  <c r="J680" i="1" s="1"/>
  <c r="F679" i="1"/>
  <c r="I679" i="1" s="1"/>
  <c r="J679" i="1" s="1"/>
  <c r="F678" i="1"/>
  <c r="I678" i="1" s="1"/>
  <c r="J678" i="1" s="1"/>
  <c r="F677" i="1"/>
  <c r="I677" i="1" s="1"/>
  <c r="J677" i="1" s="1"/>
  <c r="F676" i="1"/>
  <c r="I676" i="1" s="1"/>
  <c r="J676" i="1" s="1"/>
  <c r="F675" i="1"/>
  <c r="I675" i="1" s="1"/>
  <c r="J675" i="1" s="1"/>
  <c r="F674" i="1"/>
  <c r="I674" i="1" s="1"/>
  <c r="J674" i="1" s="1"/>
  <c r="F673" i="1"/>
  <c r="I673" i="1" s="1"/>
  <c r="J673" i="1" s="1"/>
  <c r="F672" i="1"/>
  <c r="I672" i="1" s="1"/>
  <c r="J672" i="1" s="1"/>
  <c r="F671" i="1"/>
  <c r="I671" i="1" s="1"/>
  <c r="J671" i="1" s="1"/>
  <c r="F670" i="1"/>
  <c r="I670" i="1" s="1"/>
  <c r="J670" i="1" s="1"/>
  <c r="F669" i="1"/>
  <c r="I669" i="1" s="1"/>
  <c r="J669" i="1" s="1"/>
  <c r="F668" i="1"/>
  <c r="I668" i="1" s="1"/>
  <c r="J668" i="1" s="1"/>
  <c r="F667" i="1"/>
  <c r="I667" i="1" s="1"/>
  <c r="J667" i="1" s="1"/>
  <c r="F666" i="1"/>
  <c r="I666" i="1" s="1"/>
  <c r="J666" i="1" s="1"/>
  <c r="F665" i="1"/>
  <c r="I665" i="1" s="1"/>
  <c r="J665" i="1" s="1"/>
  <c r="F664" i="1"/>
  <c r="I664" i="1" s="1"/>
  <c r="J664" i="1" s="1"/>
  <c r="F663" i="1"/>
  <c r="I663" i="1" s="1"/>
  <c r="J663" i="1" s="1"/>
  <c r="F662" i="1"/>
  <c r="I662" i="1" s="1"/>
  <c r="J662" i="1" s="1"/>
  <c r="F661" i="1"/>
  <c r="I661" i="1" s="1"/>
  <c r="J661" i="1" s="1"/>
  <c r="F660" i="1"/>
  <c r="I660" i="1" s="1"/>
  <c r="J660" i="1" s="1"/>
  <c r="F659" i="1"/>
  <c r="I659" i="1" s="1"/>
  <c r="J659" i="1" s="1"/>
  <c r="F658" i="1"/>
  <c r="I658" i="1" s="1"/>
  <c r="J658" i="1" s="1"/>
  <c r="F657" i="1"/>
  <c r="I657" i="1" s="1"/>
  <c r="J657" i="1" s="1"/>
  <c r="F656" i="1"/>
  <c r="I656" i="1" s="1"/>
  <c r="J656" i="1" s="1"/>
  <c r="F655" i="1"/>
  <c r="I655" i="1" s="1"/>
  <c r="J655" i="1" s="1"/>
  <c r="F654" i="1"/>
  <c r="I654" i="1" s="1"/>
  <c r="J654" i="1" s="1"/>
  <c r="F653" i="1"/>
  <c r="I653" i="1" s="1"/>
  <c r="J653" i="1" s="1"/>
  <c r="F652" i="1"/>
  <c r="I652" i="1" s="1"/>
  <c r="J652" i="1" s="1"/>
  <c r="F651" i="1"/>
  <c r="I651" i="1" s="1"/>
  <c r="J651" i="1" s="1"/>
  <c r="F650" i="1"/>
  <c r="I650" i="1" s="1"/>
  <c r="J650" i="1" s="1"/>
  <c r="F649" i="1"/>
  <c r="I649" i="1" s="1"/>
  <c r="J649" i="1" s="1"/>
  <c r="F648" i="1"/>
  <c r="I648" i="1" s="1"/>
  <c r="J648" i="1" s="1"/>
  <c r="F647" i="1"/>
  <c r="I647" i="1" s="1"/>
  <c r="J647" i="1" s="1"/>
  <c r="F646" i="1"/>
  <c r="I646" i="1" s="1"/>
  <c r="J646" i="1" s="1"/>
  <c r="F645" i="1"/>
  <c r="I645" i="1" s="1"/>
  <c r="J645" i="1" s="1"/>
  <c r="F644" i="1"/>
  <c r="I644" i="1" s="1"/>
  <c r="J644" i="1" s="1"/>
  <c r="F643" i="1"/>
  <c r="I643" i="1" s="1"/>
  <c r="J643" i="1" s="1"/>
  <c r="F642" i="1"/>
  <c r="I642" i="1" s="1"/>
  <c r="J642" i="1" s="1"/>
  <c r="F641" i="1"/>
  <c r="I641" i="1" s="1"/>
  <c r="J641" i="1" s="1"/>
  <c r="F640" i="1"/>
  <c r="I640" i="1" s="1"/>
  <c r="J640" i="1" s="1"/>
  <c r="F639" i="1"/>
  <c r="I639" i="1" s="1"/>
  <c r="J639" i="1" s="1"/>
  <c r="F638" i="1"/>
  <c r="I638" i="1" s="1"/>
  <c r="J638" i="1" s="1"/>
  <c r="F637" i="1"/>
  <c r="I637" i="1" s="1"/>
  <c r="J637" i="1" s="1"/>
  <c r="F636" i="1"/>
  <c r="I636" i="1" s="1"/>
  <c r="J636" i="1" s="1"/>
  <c r="F635" i="1"/>
  <c r="I635" i="1" s="1"/>
  <c r="J635" i="1" s="1"/>
  <c r="F634" i="1"/>
  <c r="I634" i="1" s="1"/>
  <c r="J634" i="1" s="1"/>
  <c r="F633" i="1"/>
  <c r="I633" i="1" s="1"/>
  <c r="J633" i="1" s="1"/>
  <c r="F632" i="1"/>
  <c r="I632" i="1" s="1"/>
  <c r="J632" i="1" s="1"/>
  <c r="F631" i="1"/>
  <c r="I631" i="1" s="1"/>
  <c r="J631" i="1" s="1"/>
  <c r="F630" i="1"/>
  <c r="I630" i="1" s="1"/>
  <c r="J630" i="1" s="1"/>
  <c r="F629" i="1"/>
  <c r="I629" i="1" s="1"/>
  <c r="J629" i="1" s="1"/>
  <c r="F628" i="1"/>
  <c r="I628" i="1" s="1"/>
  <c r="J628" i="1" s="1"/>
  <c r="F627" i="1"/>
  <c r="I627" i="1" s="1"/>
  <c r="J627" i="1" s="1"/>
  <c r="F626" i="1"/>
  <c r="I626" i="1" s="1"/>
  <c r="J626" i="1" s="1"/>
  <c r="F625" i="1"/>
  <c r="I625" i="1" s="1"/>
  <c r="J625" i="1" s="1"/>
  <c r="F624" i="1"/>
  <c r="I624" i="1" s="1"/>
  <c r="J624" i="1" s="1"/>
  <c r="F623" i="1"/>
  <c r="I623" i="1" s="1"/>
  <c r="J623" i="1" s="1"/>
  <c r="F622" i="1"/>
  <c r="I622" i="1" s="1"/>
  <c r="J622" i="1" s="1"/>
  <c r="F621" i="1"/>
  <c r="I621" i="1" s="1"/>
  <c r="J621" i="1" s="1"/>
  <c r="F620" i="1"/>
  <c r="I620" i="1" s="1"/>
  <c r="J620" i="1" s="1"/>
  <c r="F619" i="1"/>
  <c r="I619" i="1" s="1"/>
  <c r="J619" i="1" s="1"/>
  <c r="F618" i="1"/>
  <c r="I618" i="1" s="1"/>
  <c r="J618" i="1" s="1"/>
  <c r="F617" i="1"/>
  <c r="I617" i="1" s="1"/>
  <c r="J617" i="1" s="1"/>
  <c r="F616" i="1"/>
  <c r="I616" i="1" s="1"/>
  <c r="J616" i="1" s="1"/>
  <c r="F615" i="1"/>
  <c r="I615" i="1" s="1"/>
  <c r="J615" i="1" s="1"/>
  <c r="F614" i="1"/>
  <c r="I614" i="1" s="1"/>
  <c r="J614" i="1" s="1"/>
  <c r="F613" i="1"/>
  <c r="I613" i="1" s="1"/>
  <c r="J613" i="1" s="1"/>
  <c r="F612" i="1"/>
  <c r="I612" i="1" s="1"/>
  <c r="J612" i="1" s="1"/>
  <c r="F611" i="1"/>
  <c r="I611" i="1" s="1"/>
  <c r="J611" i="1" s="1"/>
  <c r="F610" i="1"/>
  <c r="I610" i="1" s="1"/>
  <c r="J610" i="1" s="1"/>
  <c r="F609" i="1"/>
  <c r="I609" i="1" s="1"/>
  <c r="J609" i="1" s="1"/>
  <c r="F608" i="1"/>
  <c r="I608" i="1" s="1"/>
  <c r="J608" i="1" s="1"/>
  <c r="F607" i="1"/>
  <c r="I607" i="1" s="1"/>
  <c r="J607" i="1" s="1"/>
  <c r="F606" i="1"/>
  <c r="I606" i="1" s="1"/>
  <c r="J606" i="1" s="1"/>
  <c r="F605" i="1"/>
  <c r="I605" i="1" s="1"/>
  <c r="J605" i="1" s="1"/>
  <c r="F604" i="1"/>
  <c r="I604" i="1" s="1"/>
  <c r="J604" i="1" s="1"/>
  <c r="F603" i="1"/>
  <c r="I603" i="1" s="1"/>
  <c r="J603" i="1" s="1"/>
  <c r="F602" i="1"/>
  <c r="I602" i="1" s="1"/>
  <c r="J602" i="1" s="1"/>
  <c r="F601" i="1"/>
  <c r="I601" i="1" s="1"/>
  <c r="J601" i="1" s="1"/>
  <c r="F600" i="1"/>
  <c r="I600" i="1" s="1"/>
  <c r="J600" i="1" s="1"/>
  <c r="F599" i="1"/>
  <c r="I599" i="1" s="1"/>
  <c r="J599" i="1" s="1"/>
  <c r="F598" i="1"/>
  <c r="I598" i="1" s="1"/>
  <c r="J598" i="1" s="1"/>
  <c r="F597" i="1"/>
  <c r="I597" i="1" s="1"/>
  <c r="J597" i="1" s="1"/>
  <c r="F596" i="1"/>
  <c r="I596" i="1" s="1"/>
  <c r="J596" i="1" s="1"/>
  <c r="F595" i="1"/>
  <c r="I595" i="1" s="1"/>
  <c r="J595" i="1" s="1"/>
  <c r="F594" i="1"/>
  <c r="I594" i="1" s="1"/>
  <c r="J594" i="1" s="1"/>
  <c r="F593" i="1"/>
  <c r="I593" i="1" s="1"/>
  <c r="J593" i="1" s="1"/>
  <c r="F592" i="1"/>
  <c r="I592" i="1" s="1"/>
  <c r="J592" i="1" s="1"/>
  <c r="F591" i="1"/>
  <c r="I591" i="1" s="1"/>
  <c r="J591" i="1" s="1"/>
  <c r="F590" i="1"/>
  <c r="I590" i="1" s="1"/>
  <c r="J590" i="1" s="1"/>
  <c r="F589" i="1"/>
  <c r="I589" i="1" s="1"/>
  <c r="J589" i="1" s="1"/>
  <c r="F588" i="1"/>
  <c r="I588" i="1" s="1"/>
  <c r="J588" i="1" s="1"/>
  <c r="F587" i="1"/>
  <c r="I587" i="1" s="1"/>
  <c r="J587" i="1" s="1"/>
  <c r="F586" i="1"/>
  <c r="I586" i="1" s="1"/>
  <c r="J586" i="1" s="1"/>
  <c r="F585" i="1"/>
  <c r="I585" i="1" s="1"/>
  <c r="J585" i="1" s="1"/>
  <c r="F584" i="1"/>
  <c r="I584" i="1" s="1"/>
  <c r="J584" i="1" s="1"/>
  <c r="F583" i="1"/>
  <c r="I583" i="1" s="1"/>
  <c r="J583" i="1" s="1"/>
  <c r="F582" i="1"/>
  <c r="I582" i="1" s="1"/>
  <c r="J582" i="1" s="1"/>
  <c r="F581" i="1"/>
  <c r="I581" i="1" s="1"/>
  <c r="J581" i="1" s="1"/>
  <c r="F580" i="1"/>
  <c r="I580" i="1" s="1"/>
  <c r="J580" i="1" s="1"/>
  <c r="F579" i="1"/>
  <c r="I579" i="1" s="1"/>
  <c r="J579" i="1" s="1"/>
  <c r="F578" i="1"/>
  <c r="I578" i="1" s="1"/>
  <c r="J578" i="1" s="1"/>
  <c r="F577" i="1"/>
  <c r="I577" i="1" s="1"/>
  <c r="J577" i="1" s="1"/>
  <c r="F576" i="1"/>
  <c r="I576" i="1" s="1"/>
  <c r="J576" i="1" s="1"/>
  <c r="F575" i="1"/>
  <c r="I575" i="1" s="1"/>
  <c r="J575" i="1" s="1"/>
  <c r="F574" i="1"/>
  <c r="I574" i="1" s="1"/>
  <c r="J574" i="1" s="1"/>
  <c r="F573" i="1"/>
  <c r="I573" i="1" s="1"/>
  <c r="J573" i="1" s="1"/>
  <c r="F572" i="1"/>
  <c r="I572" i="1" s="1"/>
  <c r="J572" i="1" s="1"/>
  <c r="F571" i="1"/>
  <c r="I571" i="1" s="1"/>
  <c r="J571" i="1" s="1"/>
  <c r="F570" i="1"/>
  <c r="I570" i="1" s="1"/>
  <c r="J570" i="1" s="1"/>
  <c r="F569" i="1"/>
  <c r="I569" i="1" s="1"/>
  <c r="J569" i="1" s="1"/>
  <c r="F568" i="1"/>
  <c r="I568" i="1" s="1"/>
  <c r="J568" i="1" s="1"/>
  <c r="F567" i="1"/>
  <c r="I567" i="1" s="1"/>
  <c r="J567" i="1" s="1"/>
  <c r="F566" i="1"/>
  <c r="I566" i="1" s="1"/>
  <c r="J566" i="1" s="1"/>
  <c r="F565" i="1"/>
  <c r="I565" i="1" s="1"/>
  <c r="J565" i="1" s="1"/>
  <c r="F564" i="1"/>
  <c r="I564" i="1" s="1"/>
  <c r="J564" i="1" s="1"/>
  <c r="F563" i="1"/>
  <c r="I563" i="1" s="1"/>
  <c r="J563" i="1" s="1"/>
  <c r="F562" i="1"/>
  <c r="I562" i="1" s="1"/>
  <c r="J562" i="1" s="1"/>
  <c r="F561" i="1"/>
  <c r="I561" i="1" s="1"/>
  <c r="J561" i="1" s="1"/>
  <c r="F560" i="1"/>
  <c r="I560" i="1" s="1"/>
  <c r="J560" i="1" s="1"/>
  <c r="F559" i="1"/>
  <c r="I559" i="1" s="1"/>
  <c r="J559" i="1" s="1"/>
  <c r="F558" i="1"/>
  <c r="I558" i="1" s="1"/>
  <c r="J558" i="1" s="1"/>
  <c r="F557" i="1"/>
  <c r="I557" i="1" s="1"/>
  <c r="J557" i="1" s="1"/>
  <c r="F556" i="1"/>
  <c r="I556" i="1" s="1"/>
  <c r="J556" i="1" s="1"/>
  <c r="F555" i="1"/>
  <c r="I555" i="1" s="1"/>
  <c r="J555" i="1" s="1"/>
  <c r="F554" i="1"/>
  <c r="I554" i="1" s="1"/>
  <c r="J554" i="1" s="1"/>
  <c r="F553" i="1"/>
  <c r="I553" i="1" s="1"/>
  <c r="J553" i="1" s="1"/>
  <c r="F552" i="1"/>
  <c r="I552" i="1" s="1"/>
  <c r="J552" i="1" s="1"/>
  <c r="F551" i="1"/>
  <c r="I551" i="1" s="1"/>
  <c r="J551" i="1" s="1"/>
  <c r="F550" i="1"/>
  <c r="I550" i="1" s="1"/>
  <c r="J550" i="1" s="1"/>
  <c r="F549" i="1"/>
  <c r="I549" i="1" s="1"/>
  <c r="J549" i="1" s="1"/>
  <c r="F548" i="1"/>
  <c r="I548" i="1" s="1"/>
  <c r="J548" i="1" s="1"/>
  <c r="F547" i="1"/>
  <c r="I547" i="1" s="1"/>
  <c r="J547" i="1" s="1"/>
  <c r="F546" i="1"/>
  <c r="I546" i="1" s="1"/>
  <c r="J546" i="1" s="1"/>
  <c r="F545" i="1"/>
  <c r="I545" i="1" s="1"/>
  <c r="J545" i="1" s="1"/>
  <c r="F544" i="1"/>
  <c r="I544" i="1" s="1"/>
  <c r="J544" i="1" s="1"/>
  <c r="F543" i="1"/>
  <c r="I543" i="1" s="1"/>
  <c r="J543" i="1" s="1"/>
  <c r="F542" i="1"/>
  <c r="I542" i="1" s="1"/>
  <c r="J542" i="1" s="1"/>
  <c r="F541" i="1"/>
  <c r="I541" i="1" s="1"/>
  <c r="J541" i="1" s="1"/>
  <c r="F540" i="1"/>
  <c r="I540" i="1" s="1"/>
  <c r="J540" i="1" s="1"/>
  <c r="F539" i="1"/>
  <c r="I539" i="1" s="1"/>
  <c r="J539" i="1" s="1"/>
  <c r="F538" i="1"/>
  <c r="I538" i="1" s="1"/>
  <c r="J538" i="1" s="1"/>
  <c r="F537" i="1"/>
  <c r="I537" i="1" s="1"/>
  <c r="J537" i="1" s="1"/>
  <c r="F536" i="1"/>
  <c r="I536" i="1" s="1"/>
  <c r="J536" i="1" s="1"/>
  <c r="F535" i="1"/>
  <c r="I535" i="1" s="1"/>
  <c r="J535" i="1" s="1"/>
  <c r="F534" i="1"/>
  <c r="I534" i="1" s="1"/>
  <c r="J534" i="1" s="1"/>
  <c r="F533" i="1"/>
  <c r="I533" i="1" s="1"/>
  <c r="J533" i="1" s="1"/>
  <c r="F532" i="1"/>
  <c r="I532" i="1" s="1"/>
  <c r="J532" i="1" s="1"/>
  <c r="F531" i="1"/>
  <c r="I531" i="1" s="1"/>
  <c r="J531" i="1" s="1"/>
  <c r="F530" i="1"/>
  <c r="I530" i="1" s="1"/>
  <c r="J530" i="1" s="1"/>
  <c r="F529" i="1"/>
  <c r="I529" i="1" s="1"/>
  <c r="J529" i="1" s="1"/>
  <c r="F528" i="1"/>
  <c r="I528" i="1" s="1"/>
  <c r="J528" i="1" s="1"/>
  <c r="F527" i="1"/>
  <c r="I527" i="1" s="1"/>
  <c r="J527" i="1" s="1"/>
  <c r="F526" i="1"/>
  <c r="I526" i="1" s="1"/>
  <c r="J526" i="1" s="1"/>
  <c r="F525" i="1"/>
  <c r="I525" i="1" s="1"/>
  <c r="J525" i="1" s="1"/>
  <c r="F524" i="1"/>
  <c r="I524" i="1" s="1"/>
  <c r="J524" i="1" s="1"/>
  <c r="F523" i="1"/>
  <c r="I523" i="1" s="1"/>
  <c r="J523" i="1" s="1"/>
  <c r="F522" i="1"/>
  <c r="I522" i="1" s="1"/>
  <c r="J522" i="1" s="1"/>
  <c r="F521" i="1"/>
  <c r="I521" i="1" s="1"/>
  <c r="J521" i="1" s="1"/>
  <c r="F520" i="1"/>
  <c r="I520" i="1" s="1"/>
  <c r="J520" i="1" s="1"/>
  <c r="F519" i="1"/>
  <c r="I519" i="1" s="1"/>
  <c r="J519" i="1" s="1"/>
  <c r="F518" i="1"/>
  <c r="I518" i="1" s="1"/>
  <c r="J518" i="1" s="1"/>
  <c r="F517" i="1"/>
  <c r="I517" i="1" s="1"/>
  <c r="J517" i="1" s="1"/>
  <c r="F516" i="1"/>
  <c r="I516" i="1" s="1"/>
  <c r="J516" i="1" s="1"/>
  <c r="F515" i="1"/>
  <c r="I515" i="1" s="1"/>
  <c r="J515" i="1" s="1"/>
  <c r="F514" i="1"/>
  <c r="I514" i="1" s="1"/>
  <c r="J514" i="1" s="1"/>
  <c r="F513" i="1"/>
  <c r="I513" i="1" s="1"/>
  <c r="J513" i="1" s="1"/>
  <c r="F512" i="1"/>
  <c r="I512" i="1" s="1"/>
  <c r="J512" i="1" s="1"/>
  <c r="F511" i="1"/>
  <c r="I511" i="1" s="1"/>
  <c r="J511" i="1" s="1"/>
  <c r="F510" i="1"/>
  <c r="I510" i="1" s="1"/>
  <c r="J510" i="1" s="1"/>
  <c r="F509" i="1"/>
  <c r="I509" i="1" s="1"/>
  <c r="J509" i="1" s="1"/>
  <c r="F508" i="1"/>
  <c r="I508" i="1" s="1"/>
  <c r="J508" i="1" s="1"/>
  <c r="F507" i="1"/>
  <c r="I507" i="1" s="1"/>
  <c r="J507" i="1" s="1"/>
  <c r="F506" i="1"/>
  <c r="I506" i="1" s="1"/>
  <c r="J506" i="1" s="1"/>
  <c r="F505" i="1"/>
  <c r="I505" i="1" s="1"/>
  <c r="J505" i="1" s="1"/>
  <c r="F504" i="1"/>
  <c r="I504" i="1" s="1"/>
  <c r="J504" i="1" s="1"/>
  <c r="F503" i="1"/>
  <c r="I503" i="1" s="1"/>
  <c r="J503" i="1" s="1"/>
  <c r="F502" i="1"/>
  <c r="I502" i="1" s="1"/>
  <c r="J502" i="1" s="1"/>
  <c r="F501" i="1"/>
  <c r="I501" i="1" s="1"/>
  <c r="J501" i="1" s="1"/>
  <c r="F500" i="1"/>
  <c r="I500" i="1" s="1"/>
  <c r="J500" i="1" s="1"/>
  <c r="F499" i="1"/>
  <c r="I499" i="1" s="1"/>
  <c r="J499" i="1" s="1"/>
  <c r="F498" i="1"/>
  <c r="I498" i="1" s="1"/>
  <c r="J498" i="1" s="1"/>
  <c r="F497" i="1"/>
  <c r="I497" i="1" s="1"/>
  <c r="J497" i="1" s="1"/>
  <c r="F496" i="1"/>
  <c r="I496" i="1" s="1"/>
  <c r="J496" i="1" s="1"/>
  <c r="F495" i="1"/>
  <c r="I495" i="1" s="1"/>
  <c r="J495" i="1" s="1"/>
  <c r="F494" i="1"/>
  <c r="I494" i="1" s="1"/>
  <c r="J494" i="1" s="1"/>
  <c r="F493" i="1"/>
  <c r="I493" i="1" s="1"/>
  <c r="J493" i="1" s="1"/>
  <c r="F492" i="1"/>
  <c r="I492" i="1" s="1"/>
  <c r="J492" i="1" s="1"/>
  <c r="F491" i="1"/>
  <c r="I491" i="1" s="1"/>
  <c r="J491" i="1" s="1"/>
  <c r="F490" i="1"/>
  <c r="I490" i="1" s="1"/>
  <c r="J490" i="1" s="1"/>
  <c r="F489" i="1"/>
  <c r="I489" i="1" s="1"/>
  <c r="J489" i="1" s="1"/>
  <c r="F488" i="1"/>
  <c r="I488" i="1" s="1"/>
  <c r="J488" i="1" s="1"/>
  <c r="F487" i="1"/>
  <c r="I487" i="1" s="1"/>
  <c r="J487" i="1" s="1"/>
  <c r="F486" i="1"/>
  <c r="I486" i="1" s="1"/>
  <c r="J486" i="1" s="1"/>
  <c r="F485" i="1"/>
  <c r="I485" i="1" s="1"/>
  <c r="J485" i="1" s="1"/>
  <c r="F484" i="1"/>
  <c r="I484" i="1" s="1"/>
  <c r="J484" i="1" s="1"/>
  <c r="F483" i="1"/>
  <c r="I483" i="1" s="1"/>
  <c r="J483" i="1" s="1"/>
  <c r="F482" i="1"/>
  <c r="I482" i="1" s="1"/>
  <c r="J482" i="1" s="1"/>
  <c r="F481" i="1"/>
  <c r="I481" i="1" s="1"/>
  <c r="J481" i="1" s="1"/>
  <c r="F480" i="1"/>
  <c r="I480" i="1" s="1"/>
  <c r="J480" i="1" s="1"/>
  <c r="F479" i="1"/>
  <c r="I479" i="1" s="1"/>
  <c r="J479" i="1" s="1"/>
  <c r="F478" i="1"/>
  <c r="I478" i="1" s="1"/>
  <c r="J478" i="1" s="1"/>
  <c r="F477" i="1"/>
  <c r="I477" i="1" s="1"/>
  <c r="J477" i="1" s="1"/>
  <c r="F476" i="1"/>
  <c r="I476" i="1" s="1"/>
  <c r="J476" i="1" s="1"/>
  <c r="F475" i="1"/>
  <c r="I475" i="1" s="1"/>
  <c r="J475" i="1" s="1"/>
  <c r="F474" i="1"/>
  <c r="I474" i="1" s="1"/>
  <c r="J474" i="1" s="1"/>
  <c r="F473" i="1"/>
  <c r="I473" i="1" s="1"/>
  <c r="J473" i="1" s="1"/>
  <c r="F472" i="1"/>
  <c r="I472" i="1" s="1"/>
  <c r="J472" i="1" s="1"/>
  <c r="F471" i="1"/>
  <c r="I471" i="1" s="1"/>
  <c r="J471" i="1" s="1"/>
  <c r="F470" i="1"/>
  <c r="I470" i="1" s="1"/>
  <c r="J470" i="1" s="1"/>
  <c r="F469" i="1"/>
  <c r="I469" i="1" s="1"/>
  <c r="J469" i="1" s="1"/>
  <c r="F468" i="1"/>
  <c r="I468" i="1" s="1"/>
  <c r="J468" i="1" s="1"/>
  <c r="F467" i="1"/>
  <c r="I467" i="1" s="1"/>
  <c r="J467" i="1" s="1"/>
  <c r="F466" i="1"/>
  <c r="I466" i="1" s="1"/>
  <c r="J466" i="1" s="1"/>
  <c r="F465" i="1"/>
  <c r="I465" i="1" s="1"/>
  <c r="J465" i="1" s="1"/>
  <c r="F464" i="1"/>
  <c r="I464" i="1" s="1"/>
  <c r="J464" i="1" s="1"/>
  <c r="F463" i="1"/>
  <c r="I463" i="1" s="1"/>
  <c r="J463" i="1" s="1"/>
  <c r="F462" i="1"/>
  <c r="I462" i="1" s="1"/>
  <c r="J462" i="1" s="1"/>
  <c r="F461" i="1"/>
  <c r="I461" i="1" s="1"/>
  <c r="J461" i="1" s="1"/>
  <c r="F460" i="1"/>
  <c r="I460" i="1" s="1"/>
  <c r="J460" i="1" s="1"/>
  <c r="F459" i="1"/>
  <c r="I459" i="1" s="1"/>
  <c r="J459" i="1" s="1"/>
  <c r="F458" i="1"/>
  <c r="I458" i="1" s="1"/>
  <c r="J458" i="1" s="1"/>
  <c r="F457" i="1"/>
  <c r="I457" i="1" s="1"/>
  <c r="J457" i="1" s="1"/>
  <c r="F456" i="1"/>
  <c r="I456" i="1" s="1"/>
  <c r="J456" i="1" s="1"/>
  <c r="F455" i="1"/>
  <c r="I455" i="1" s="1"/>
  <c r="J455" i="1" s="1"/>
  <c r="F454" i="1"/>
  <c r="I454" i="1" s="1"/>
  <c r="J454" i="1" s="1"/>
  <c r="F453" i="1"/>
  <c r="I453" i="1" s="1"/>
  <c r="J453" i="1" s="1"/>
  <c r="F452" i="1"/>
  <c r="F451" i="1"/>
  <c r="I451" i="1" s="1"/>
  <c r="J451" i="1" s="1"/>
  <c r="F450" i="1"/>
  <c r="I450" i="1" s="1"/>
  <c r="J450" i="1" s="1"/>
  <c r="F449" i="1"/>
  <c r="I449" i="1" s="1"/>
  <c r="J449" i="1" s="1"/>
  <c r="F448" i="1"/>
  <c r="I448" i="1" s="1"/>
  <c r="J448" i="1" s="1"/>
  <c r="F447" i="1"/>
  <c r="I447" i="1" s="1"/>
  <c r="J447" i="1" s="1"/>
  <c r="F446" i="1"/>
  <c r="I446" i="1" s="1"/>
  <c r="J446" i="1" s="1"/>
  <c r="F445" i="1"/>
  <c r="I445" i="1" s="1"/>
  <c r="J445" i="1" s="1"/>
  <c r="F444" i="1"/>
  <c r="I444" i="1" s="1"/>
  <c r="J444" i="1" s="1"/>
  <c r="F443" i="1"/>
  <c r="I443" i="1" s="1"/>
  <c r="J443" i="1" s="1"/>
  <c r="F442" i="1"/>
  <c r="I442" i="1" s="1"/>
  <c r="J442" i="1" s="1"/>
  <c r="F441" i="1"/>
  <c r="I441" i="1" s="1"/>
  <c r="J441" i="1" s="1"/>
  <c r="F440" i="1"/>
  <c r="I440" i="1" s="1"/>
  <c r="J440" i="1" s="1"/>
  <c r="F439" i="1"/>
  <c r="I439" i="1" s="1"/>
  <c r="J439" i="1" s="1"/>
  <c r="F438" i="1"/>
  <c r="I438" i="1" s="1"/>
  <c r="J438" i="1" s="1"/>
  <c r="F437" i="1"/>
  <c r="I437" i="1" s="1"/>
  <c r="J437" i="1" s="1"/>
  <c r="F436" i="1"/>
  <c r="I436" i="1" s="1"/>
  <c r="J436" i="1" s="1"/>
  <c r="F435" i="1"/>
  <c r="I435" i="1" s="1"/>
  <c r="J435" i="1" s="1"/>
  <c r="F434" i="1"/>
  <c r="I434" i="1" s="1"/>
  <c r="J434" i="1" s="1"/>
  <c r="F433" i="1"/>
  <c r="I433" i="1" s="1"/>
  <c r="J433" i="1" s="1"/>
  <c r="F432" i="1"/>
  <c r="I432" i="1" s="1"/>
  <c r="J432" i="1" s="1"/>
  <c r="F431" i="1"/>
  <c r="I431" i="1" s="1"/>
  <c r="J431" i="1" s="1"/>
  <c r="F430" i="1"/>
  <c r="I430" i="1" s="1"/>
  <c r="J430" i="1" s="1"/>
  <c r="F429" i="1"/>
  <c r="I429" i="1" s="1"/>
  <c r="J429" i="1" s="1"/>
  <c r="F428" i="1"/>
  <c r="I428" i="1" s="1"/>
  <c r="J428" i="1" s="1"/>
  <c r="F427" i="1"/>
  <c r="I427" i="1" s="1"/>
  <c r="J427" i="1" s="1"/>
  <c r="F426" i="1"/>
  <c r="I426" i="1" s="1"/>
  <c r="J426" i="1" s="1"/>
  <c r="F425" i="1"/>
  <c r="I425" i="1" s="1"/>
  <c r="J425" i="1" s="1"/>
  <c r="F424" i="1"/>
  <c r="I424" i="1" s="1"/>
  <c r="J424" i="1" s="1"/>
  <c r="F423" i="1"/>
  <c r="I423" i="1" s="1"/>
  <c r="J423" i="1" s="1"/>
  <c r="F422" i="1"/>
  <c r="I422" i="1" s="1"/>
  <c r="J422" i="1" s="1"/>
  <c r="F421" i="1"/>
  <c r="I421" i="1" s="1"/>
  <c r="J421" i="1" s="1"/>
  <c r="F420" i="1"/>
  <c r="I420" i="1" s="1"/>
  <c r="J420" i="1" s="1"/>
  <c r="F419" i="1"/>
  <c r="I419" i="1" s="1"/>
  <c r="J419" i="1" s="1"/>
  <c r="F418" i="1"/>
  <c r="I418" i="1" s="1"/>
  <c r="J418" i="1" s="1"/>
  <c r="F417" i="1"/>
  <c r="I417" i="1" s="1"/>
  <c r="J417" i="1" s="1"/>
  <c r="F416" i="1"/>
  <c r="I416" i="1" s="1"/>
  <c r="J416" i="1" s="1"/>
  <c r="F415" i="1"/>
  <c r="I415" i="1" s="1"/>
  <c r="J415" i="1" s="1"/>
  <c r="F414" i="1"/>
  <c r="I414" i="1" s="1"/>
  <c r="J414" i="1" s="1"/>
  <c r="F413" i="1"/>
  <c r="I413" i="1" s="1"/>
  <c r="J413" i="1" s="1"/>
  <c r="F412" i="1"/>
  <c r="I412" i="1" s="1"/>
  <c r="J412" i="1" s="1"/>
  <c r="F411" i="1"/>
  <c r="I411" i="1" s="1"/>
  <c r="J411" i="1" s="1"/>
  <c r="F410" i="1"/>
  <c r="I410" i="1" s="1"/>
  <c r="J410" i="1" s="1"/>
  <c r="F409" i="1"/>
  <c r="I409" i="1" s="1"/>
  <c r="J409" i="1" s="1"/>
  <c r="F408" i="1"/>
  <c r="I408" i="1" s="1"/>
  <c r="J408" i="1" s="1"/>
  <c r="F407" i="1"/>
  <c r="I407" i="1" s="1"/>
  <c r="J407" i="1" s="1"/>
  <c r="F406" i="1"/>
  <c r="I406" i="1" s="1"/>
  <c r="J406" i="1" s="1"/>
  <c r="F405" i="1"/>
  <c r="I405" i="1" s="1"/>
  <c r="J405" i="1" s="1"/>
  <c r="F404" i="1"/>
  <c r="I404" i="1" s="1"/>
  <c r="J404" i="1" s="1"/>
  <c r="F403" i="1"/>
  <c r="I403" i="1" s="1"/>
  <c r="J403" i="1" s="1"/>
  <c r="F402" i="1"/>
  <c r="I402" i="1" s="1"/>
  <c r="J402" i="1" s="1"/>
  <c r="F401" i="1"/>
  <c r="I401" i="1" s="1"/>
  <c r="J401" i="1" s="1"/>
  <c r="F400" i="1"/>
  <c r="I400" i="1" s="1"/>
  <c r="J400" i="1" s="1"/>
  <c r="F399" i="1"/>
  <c r="I399" i="1" s="1"/>
  <c r="J399" i="1" s="1"/>
  <c r="F398" i="1"/>
  <c r="I398" i="1" s="1"/>
  <c r="J398" i="1" s="1"/>
  <c r="F397" i="1"/>
  <c r="I397" i="1" s="1"/>
  <c r="J397" i="1" s="1"/>
  <c r="F396" i="1"/>
  <c r="I396" i="1" s="1"/>
  <c r="J396" i="1" s="1"/>
  <c r="F395" i="1"/>
  <c r="I395" i="1" s="1"/>
  <c r="J395" i="1" s="1"/>
  <c r="F394" i="1"/>
  <c r="I394" i="1" s="1"/>
  <c r="J394" i="1" s="1"/>
  <c r="F393" i="1"/>
  <c r="I393" i="1" s="1"/>
  <c r="J393" i="1" s="1"/>
  <c r="F392" i="1"/>
  <c r="I392" i="1" s="1"/>
  <c r="J392" i="1" s="1"/>
  <c r="F391" i="1"/>
  <c r="I391" i="1" s="1"/>
  <c r="J391" i="1" s="1"/>
  <c r="F390" i="1"/>
  <c r="I390" i="1" s="1"/>
  <c r="J390" i="1" s="1"/>
  <c r="F389" i="1"/>
  <c r="I389" i="1" s="1"/>
  <c r="J389" i="1" s="1"/>
  <c r="F388" i="1"/>
  <c r="I388" i="1" s="1"/>
  <c r="J388" i="1" s="1"/>
  <c r="F387" i="1"/>
  <c r="I387" i="1" s="1"/>
  <c r="J387" i="1" s="1"/>
  <c r="F386" i="1"/>
  <c r="I386" i="1" s="1"/>
  <c r="J386" i="1" s="1"/>
  <c r="F385" i="1"/>
  <c r="I385" i="1" s="1"/>
  <c r="J385" i="1" s="1"/>
  <c r="F384" i="1"/>
  <c r="I384" i="1" s="1"/>
  <c r="J384" i="1" s="1"/>
  <c r="F383" i="1"/>
  <c r="I383" i="1" s="1"/>
  <c r="J383" i="1" s="1"/>
  <c r="F382" i="1"/>
  <c r="I382" i="1" s="1"/>
  <c r="J382" i="1" s="1"/>
  <c r="F381" i="1"/>
  <c r="I381" i="1" s="1"/>
  <c r="J381" i="1" s="1"/>
  <c r="F380" i="1"/>
  <c r="I380" i="1" s="1"/>
  <c r="J380" i="1" s="1"/>
  <c r="F379" i="1"/>
  <c r="I379" i="1" s="1"/>
  <c r="J379" i="1" s="1"/>
  <c r="F378" i="1"/>
  <c r="I378" i="1" s="1"/>
  <c r="J378" i="1" s="1"/>
  <c r="F377" i="1"/>
  <c r="I377" i="1" s="1"/>
  <c r="J377" i="1" s="1"/>
  <c r="F376" i="1"/>
  <c r="I376" i="1" s="1"/>
  <c r="J376" i="1" s="1"/>
  <c r="F375" i="1"/>
  <c r="I375" i="1" s="1"/>
  <c r="J375" i="1" s="1"/>
  <c r="F374" i="1"/>
  <c r="I374" i="1" s="1"/>
  <c r="J374" i="1" s="1"/>
  <c r="F373" i="1"/>
  <c r="I373" i="1" s="1"/>
  <c r="J373" i="1" s="1"/>
  <c r="F372" i="1"/>
  <c r="I372" i="1" s="1"/>
  <c r="J372" i="1" s="1"/>
  <c r="F371" i="1"/>
  <c r="I371" i="1" s="1"/>
  <c r="J371" i="1" s="1"/>
  <c r="F370" i="1"/>
  <c r="I370" i="1" s="1"/>
  <c r="J370" i="1" s="1"/>
  <c r="F369" i="1"/>
  <c r="I369" i="1" s="1"/>
  <c r="J369" i="1" s="1"/>
  <c r="F368" i="1"/>
  <c r="I368" i="1" s="1"/>
  <c r="J368" i="1" s="1"/>
  <c r="F367" i="1"/>
  <c r="I367" i="1" s="1"/>
  <c r="J367" i="1" s="1"/>
  <c r="F366" i="1"/>
  <c r="I366" i="1" s="1"/>
  <c r="J366" i="1" s="1"/>
  <c r="F365" i="1"/>
  <c r="I365" i="1" s="1"/>
  <c r="J365" i="1" s="1"/>
  <c r="F364" i="1"/>
  <c r="I364" i="1" s="1"/>
  <c r="J364" i="1" s="1"/>
  <c r="F363" i="1"/>
  <c r="I363" i="1" s="1"/>
  <c r="J363" i="1" s="1"/>
  <c r="F362" i="1"/>
  <c r="I362" i="1" s="1"/>
  <c r="J362" i="1" s="1"/>
  <c r="F361" i="1"/>
  <c r="I361" i="1" s="1"/>
  <c r="J361" i="1" s="1"/>
  <c r="F360" i="1"/>
  <c r="I360" i="1" s="1"/>
  <c r="J360" i="1" s="1"/>
  <c r="F359" i="1"/>
  <c r="I359" i="1" s="1"/>
  <c r="J359" i="1" s="1"/>
  <c r="F358" i="1"/>
  <c r="I358" i="1" s="1"/>
  <c r="J358" i="1" s="1"/>
  <c r="F357" i="1"/>
  <c r="I357" i="1" s="1"/>
  <c r="J357" i="1" s="1"/>
  <c r="F356" i="1"/>
  <c r="I356" i="1" s="1"/>
  <c r="J356" i="1" s="1"/>
  <c r="F355" i="1"/>
  <c r="I355" i="1" s="1"/>
  <c r="J355" i="1" s="1"/>
  <c r="F354" i="1"/>
  <c r="I354" i="1" s="1"/>
  <c r="J354" i="1" s="1"/>
  <c r="F353" i="1"/>
  <c r="I353" i="1" s="1"/>
  <c r="J353" i="1" s="1"/>
  <c r="F352" i="1"/>
  <c r="I352" i="1" s="1"/>
  <c r="J352" i="1" s="1"/>
  <c r="F351" i="1"/>
  <c r="I351" i="1" s="1"/>
  <c r="J351" i="1" s="1"/>
  <c r="F350" i="1"/>
  <c r="I350" i="1" s="1"/>
  <c r="J350" i="1" s="1"/>
  <c r="F349" i="1"/>
  <c r="I349" i="1" s="1"/>
  <c r="J349" i="1" s="1"/>
  <c r="F348" i="1"/>
  <c r="I348" i="1" s="1"/>
  <c r="J348" i="1" s="1"/>
  <c r="F347" i="1"/>
  <c r="I347" i="1" s="1"/>
  <c r="J347" i="1" s="1"/>
  <c r="F346" i="1"/>
  <c r="I346" i="1" s="1"/>
  <c r="J346" i="1" s="1"/>
  <c r="F345" i="1"/>
  <c r="I345" i="1" s="1"/>
  <c r="J345" i="1" s="1"/>
  <c r="F344" i="1"/>
  <c r="I344" i="1" s="1"/>
  <c r="J344" i="1" s="1"/>
  <c r="F343" i="1"/>
  <c r="I343" i="1" s="1"/>
  <c r="J343" i="1" s="1"/>
  <c r="F342" i="1"/>
  <c r="I342" i="1" s="1"/>
  <c r="J342" i="1" s="1"/>
  <c r="F341" i="1"/>
  <c r="I341" i="1" s="1"/>
  <c r="J341" i="1" s="1"/>
  <c r="F340" i="1"/>
  <c r="I340" i="1" s="1"/>
  <c r="J340" i="1" s="1"/>
  <c r="F339" i="1"/>
  <c r="I339" i="1" s="1"/>
  <c r="J339" i="1" s="1"/>
  <c r="F338" i="1"/>
  <c r="I338" i="1" s="1"/>
  <c r="J338" i="1" s="1"/>
  <c r="F337" i="1"/>
  <c r="I337" i="1" s="1"/>
  <c r="J337" i="1" s="1"/>
  <c r="F336" i="1"/>
  <c r="I336" i="1" s="1"/>
  <c r="J336" i="1" s="1"/>
  <c r="F335" i="1"/>
  <c r="I335" i="1" s="1"/>
  <c r="J335" i="1" s="1"/>
  <c r="F334" i="1"/>
  <c r="I334" i="1" s="1"/>
  <c r="J334" i="1" s="1"/>
  <c r="F333" i="1"/>
  <c r="I333" i="1" s="1"/>
  <c r="J333" i="1" s="1"/>
  <c r="F332" i="1"/>
  <c r="I332" i="1" s="1"/>
  <c r="J332" i="1" s="1"/>
  <c r="F331" i="1"/>
  <c r="I331" i="1" s="1"/>
  <c r="J331" i="1" s="1"/>
  <c r="F330" i="1"/>
  <c r="I330" i="1" s="1"/>
  <c r="J330" i="1" s="1"/>
  <c r="F329" i="1"/>
  <c r="I329" i="1" s="1"/>
  <c r="J329" i="1" s="1"/>
  <c r="F328" i="1"/>
  <c r="I328" i="1" s="1"/>
  <c r="J328" i="1" s="1"/>
  <c r="F327" i="1"/>
  <c r="I327" i="1" s="1"/>
  <c r="J327" i="1" s="1"/>
  <c r="F326" i="1"/>
  <c r="I326" i="1" s="1"/>
  <c r="J326" i="1" s="1"/>
  <c r="F325" i="1"/>
  <c r="I325" i="1" s="1"/>
  <c r="J325" i="1" s="1"/>
  <c r="F324" i="1"/>
  <c r="I324" i="1" s="1"/>
  <c r="J324" i="1" s="1"/>
  <c r="F323" i="1"/>
  <c r="I323" i="1" s="1"/>
  <c r="J323" i="1" s="1"/>
  <c r="F322" i="1"/>
  <c r="I322" i="1" s="1"/>
  <c r="J322" i="1" s="1"/>
  <c r="F321" i="1"/>
  <c r="I321" i="1" s="1"/>
  <c r="J321" i="1" s="1"/>
  <c r="F320" i="1"/>
  <c r="I320" i="1" s="1"/>
  <c r="J320" i="1" s="1"/>
  <c r="F319" i="1"/>
  <c r="I319" i="1" s="1"/>
  <c r="J319" i="1" s="1"/>
  <c r="F318" i="1"/>
  <c r="I318" i="1" s="1"/>
  <c r="J318" i="1" s="1"/>
  <c r="F317" i="1"/>
  <c r="I317" i="1" s="1"/>
  <c r="J317" i="1" s="1"/>
  <c r="F316" i="1"/>
  <c r="I316" i="1" s="1"/>
  <c r="J316" i="1" s="1"/>
  <c r="F315" i="1"/>
  <c r="I315" i="1" s="1"/>
  <c r="J315" i="1" s="1"/>
  <c r="F314" i="1"/>
  <c r="I314" i="1" s="1"/>
  <c r="J314" i="1" s="1"/>
  <c r="F313" i="1"/>
  <c r="I313" i="1" s="1"/>
  <c r="J313" i="1" s="1"/>
  <c r="F312" i="1"/>
  <c r="I312" i="1" s="1"/>
  <c r="J312" i="1" s="1"/>
  <c r="F311" i="1"/>
  <c r="I311" i="1" s="1"/>
  <c r="J311" i="1" s="1"/>
  <c r="F310" i="1"/>
  <c r="I310" i="1" s="1"/>
  <c r="J310" i="1" s="1"/>
  <c r="F309" i="1"/>
  <c r="I309" i="1" s="1"/>
  <c r="J309" i="1" s="1"/>
  <c r="F308" i="1"/>
  <c r="I308" i="1" s="1"/>
  <c r="J308" i="1" s="1"/>
  <c r="F307" i="1"/>
  <c r="I307" i="1" s="1"/>
  <c r="J307" i="1" s="1"/>
  <c r="F306" i="1"/>
  <c r="I306" i="1" s="1"/>
  <c r="J306" i="1" s="1"/>
  <c r="F305" i="1"/>
  <c r="I305" i="1" s="1"/>
  <c r="J305" i="1" s="1"/>
  <c r="F304" i="1"/>
  <c r="I304" i="1" s="1"/>
  <c r="J304" i="1" s="1"/>
  <c r="F303" i="1"/>
  <c r="I303" i="1" s="1"/>
  <c r="J303" i="1" s="1"/>
  <c r="F302" i="1"/>
  <c r="I302" i="1" s="1"/>
  <c r="J302" i="1" s="1"/>
  <c r="F301" i="1"/>
  <c r="I301" i="1" s="1"/>
  <c r="J301" i="1" s="1"/>
  <c r="F300" i="1"/>
  <c r="I300" i="1" s="1"/>
  <c r="J300" i="1" s="1"/>
  <c r="F299" i="1"/>
  <c r="I299" i="1" s="1"/>
  <c r="J299" i="1" s="1"/>
  <c r="F298" i="1"/>
  <c r="I298" i="1" s="1"/>
  <c r="J298" i="1" s="1"/>
  <c r="F297" i="1"/>
  <c r="I297" i="1" s="1"/>
  <c r="J297" i="1" s="1"/>
  <c r="F296" i="1"/>
  <c r="I296" i="1" s="1"/>
  <c r="J296" i="1" s="1"/>
  <c r="F295" i="1"/>
  <c r="I295" i="1" s="1"/>
  <c r="J295" i="1" s="1"/>
  <c r="F294" i="1"/>
  <c r="I294" i="1" s="1"/>
  <c r="J294" i="1" s="1"/>
  <c r="F293" i="1"/>
  <c r="I293" i="1" s="1"/>
  <c r="J293" i="1" s="1"/>
  <c r="F292" i="1"/>
  <c r="I292" i="1" s="1"/>
  <c r="J292" i="1" s="1"/>
  <c r="F291" i="1"/>
  <c r="I291" i="1" s="1"/>
  <c r="J291" i="1" s="1"/>
  <c r="F290" i="1"/>
  <c r="F289" i="1"/>
  <c r="I289" i="1" s="1"/>
  <c r="J289" i="1" s="1"/>
  <c r="F288" i="1"/>
  <c r="I288" i="1" s="1"/>
  <c r="J288" i="1" s="1"/>
  <c r="F287" i="1"/>
  <c r="I287" i="1" s="1"/>
  <c r="J287" i="1" s="1"/>
  <c r="F286" i="1"/>
  <c r="I286" i="1" s="1"/>
  <c r="J286" i="1" s="1"/>
  <c r="F285" i="1"/>
  <c r="I285" i="1" s="1"/>
  <c r="J285" i="1" s="1"/>
  <c r="F284" i="1"/>
  <c r="I284" i="1" s="1"/>
  <c r="J284" i="1" s="1"/>
  <c r="F283" i="1"/>
  <c r="I283" i="1" s="1"/>
  <c r="J283" i="1" s="1"/>
  <c r="F282" i="1"/>
  <c r="I282" i="1" s="1"/>
  <c r="J282" i="1" s="1"/>
  <c r="F281" i="1"/>
  <c r="I281" i="1" s="1"/>
  <c r="J281" i="1" s="1"/>
  <c r="F280" i="1"/>
  <c r="I280" i="1" s="1"/>
  <c r="J280" i="1" s="1"/>
  <c r="F279" i="1"/>
  <c r="I279" i="1" s="1"/>
  <c r="J279" i="1" s="1"/>
  <c r="F278" i="1"/>
  <c r="I278" i="1" s="1"/>
  <c r="J278" i="1" s="1"/>
  <c r="F277" i="1"/>
  <c r="I277" i="1" s="1"/>
  <c r="J277" i="1" s="1"/>
  <c r="F276" i="1"/>
  <c r="I276" i="1" s="1"/>
  <c r="J276" i="1" s="1"/>
  <c r="F275" i="1"/>
  <c r="I275" i="1" s="1"/>
  <c r="J275" i="1" s="1"/>
  <c r="F274" i="1"/>
  <c r="I274" i="1" s="1"/>
  <c r="J274" i="1" s="1"/>
  <c r="F273" i="1"/>
  <c r="I273" i="1" s="1"/>
  <c r="J273" i="1" s="1"/>
  <c r="F272" i="1"/>
  <c r="I272" i="1" s="1"/>
  <c r="J272" i="1" s="1"/>
  <c r="F271" i="1"/>
  <c r="I271" i="1" s="1"/>
  <c r="J271" i="1" s="1"/>
  <c r="F270" i="1"/>
  <c r="I270" i="1" s="1"/>
  <c r="J270" i="1" s="1"/>
  <c r="F269" i="1"/>
  <c r="I269" i="1" s="1"/>
  <c r="J269" i="1" s="1"/>
  <c r="F268" i="1"/>
  <c r="I268" i="1" s="1"/>
  <c r="J268" i="1" s="1"/>
  <c r="F267" i="1"/>
  <c r="I267" i="1" s="1"/>
  <c r="J267" i="1" s="1"/>
  <c r="F266" i="1"/>
  <c r="I266" i="1" s="1"/>
  <c r="J266" i="1" s="1"/>
  <c r="F265" i="1"/>
  <c r="I265" i="1" s="1"/>
  <c r="J265" i="1" s="1"/>
  <c r="F264" i="1"/>
  <c r="I264" i="1" s="1"/>
  <c r="J264" i="1" s="1"/>
  <c r="F263" i="1"/>
  <c r="I263" i="1" s="1"/>
  <c r="J263" i="1" s="1"/>
  <c r="F262" i="1"/>
  <c r="I262" i="1" s="1"/>
  <c r="J262" i="1" s="1"/>
  <c r="F261" i="1"/>
  <c r="I261" i="1" s="1"/>
  <c r="J261" i="1" s="1"/>
  <c r="F260" i="1"/>
  <c r="I260" i="1" s="1"/>
  <c r="J260" i="1" s="1"/>
  <c r="F259" i="1"/>
  <c r="I259" i="1" s="1"/>
  <c r="J259" i="1" s="1"/>
  <c r="F258" i="1"/>
  <c r="I258" i="1" s="1"/>
  <c r="J258" i="1" s="1"/>
  <c r="F257" i="1"/>
  <c r="I257" i="1" s="1"/>
  <c r="J257" i="1" s="1"/>
  <c r="F256" i="1"/>
  <c r="I256" i="1" s="1"/>
  <c r="J256" i="1" s="1"/>
  <c r="F255" i="1"/>
  <c r="I255" i="1" s="1"/>
  <c r="J255" i="1" s="1"/>
  <c r="F254" i="1"/>
  <c r="I254" i="1" s="1"/>
  <c r="J254" i="1" s="1"/>
  <c r="F253" i="1"/>
  <c r="I253" i="1" s="1"/>
  <c r="J253" i="1" s="1"/>
  <c r="F252" i="1"/>
  <c r="I252" i="1" s="1"/>
  <c r="J252" i="1" s="1"/>
  <c r="F251" i="1"/>
  <c r="I251" i="1" s="1"/>
  <c r="J251" i="1" s="1"/>
  <c r="F250" i="1"/>
  <c r="I250" i="1" s="1"/>
  <c r="J250" i="1" s="1"/>
  <c r="F249" i="1"/>
  <c r="I249" i="1" s="1"/>
  <c r="J249" i="1" s="1"/>
  <c r="F248" i="1"/>
  <c r="I248" i="1" s="1"/>
  <c r="J248" i="1" s="1"/>
  <c r="F247" i="1"/>
  <c r="I247" i="1" s="1"/>
  <c r="J247" i="1" s="1"/>
  <c r="F246" i="1"/>
  <c r="I246" i="1" s="1"/>
  <c r="J246" i="1" s="1"/>
  <c r="F245" i="1"/>
  <c r="I245" i="1" s="1"/>
  <c r="J245" i="1" s="1"/>
  <c r="F244" i="1"/>
  <c r="I244" i="1" s="1"/>
  <c r="J244" i="1" s="1"/>
  <c r="F243" i="1"/>
  <c r="I243" i="1" s="1"/>
  <c r="J243" i="1" s="1"/>
  <c r="F242" i="1"/>
  <c r="I242" i="1" s="1"/>
  <c r="J242" i="1" s="1"/>
  <c r="F241" i="1"/>
  <c r="I241" i="1" s="1"/>
  <c r="J241" i="1" s="1"/>
  <c r="F240" i="1"/>
  <c r="I240" i="1" s="1"/>
  <c r="J240" i="1" s="1"/>
  <c r="F239" i="1"/>
  <c r="I239" i="1" s="1"/>
  <c r="J239" i="1" s="1"/>
  <c r="F238" i="1"/>
  <c r="I238" i="1" s="1"/>
  <c r="J238" i="1" s="1"/>
  <c r="F237" i="1"/>
  <c r="I237" i="1" s="1"/>
  <c r="J237" i="1" s="1"/>
  <c r="F236" i="1"/>
  <c r="I236" i="1" s="1"/>
  <c r="J236" i="1" s="1"/>
  <c r="F235" i="1"/>
  <c r="I235" i="1" s="1"/>
  <c r="J235" i="1" s="1"/>
  <c r="F234" i="1"/>
  <c r="I234" i="1" s="1"/>
  <c r="J234" i="1" s="1"/>
  <c r="F233" i="1"/>
  <c r="I233" i="1" s="1"/>
  <c r="J233" i="1" s="1"/>
  <c r="F232" i="1"/>
  <c r="I232" i="1" s="1"/>
  <c r="J232" i="1" s="1"/>
  <c r="F231" i="1"/>
  <c r="I231" i="1" s="1"/>
  <c r="J231" i="1" s="1"/>
  <c r="F230" i="1"/>
  <c r="I230" i="1" s="1"/>
  <c r="J230" i="1" s="1"/>
  <c r="F229" i="1"/>
  <c r="I229" i="1" s="1"/>
  <c r="J229" i="1" s="1"/>
  <c r="F228" i="1"/>
  <c r="I228" i="1" s="1"/>
  <c r="J228" i="1" s="1"/>
  <c r="F227" i="1"/>
  <c r="I227" i="1" s="1"/>
  <c r="J227" i="1" s="1"/>
  <c r="F226" i="1"/>
  <c r="I226" i="1" s="1"/>
  <c r="J226" i="1" s="1"/>
  <c r="F225" i="1"/>
  <c r="I225" i="1" s="1"/>
  <c r="J225" i="1" s="1"/>
  <c r="F224" i="1"/>
  <c r="I224" i="1" s="1"/>
  <c r="J224" i="1" s="1"/>
  <c r="F223" i="1"/>
  <c r="I223" i="1" s="1"/>
  <c r="J223" i="1" s="1"/>
  <c r="F222" i="1"/>
  <c r="I222" i="1" s="1"/>
  <c r="J222" i="1" s="1"/>
  <c r="F221" i="1"/>
  <c r="I221" i="1" s="1"/>
  <c r="J221" i="1" s="1"/>
  <c r="F220" i="1"/>
  <c r="I220" i="1" s="1"/>
  <c r="J220" i="1" s="1"/>
  <c r="F219" i="1"/>
  <c r="I219" i="1" s="1"/>
  <c r="J219" i="1" s="1"/>
  <c r="F218" i="1"/>
  <c r="I218" i="1" s="1"/>
  <c r="J218" i="1" s="1"/>
  <c r="F217" i="1"/>
  <c r="I217" i="1" s="1"/>
  <c r="J217" i="1" s="1"/>
  <c r="F216" i="1"/>
  <c r="I216" i="1" s="1"/>
  <c r="J216" i="1" s="1"/>
  <c r="F215" i="1"/>
  <c r="I215" i="1" s="1"/>
  <c r="J215" i="1" s="1"/>
  <c r="F214" i="1"/>
  <c r="I214" i="1" s="1"/>
  <c r="J214" i="1" s="1"/>
  <c r="F213" i="1"/>
  <c r="I213" i="1" s="1"/>
  <c r="J213" i="1" s="1"/>
  <c r="F212" i="1"/>
  <c r="I212" i="1" s="1"/>
  <c r="J212" i="1" s="1"/>
  <c r="F211" i="1"/>
  <c r="I211" i="1" s="1"/>
  <c r="J211" i="1" s="1"/>
  <c r="F210" i="1"/>
  <c r="I210" i="1" s="1"/>
  <c r="J210" i="1" s="1"/>
  <c r="F209" i="1"/>
  <c r="I209" i="1" s="1"/>
  <c r="J209" i="1" s="1"/>
  <c r="F208" i="1"/>
  <c r="I208" i="1" s="1"/>
  <c r="J208" i="1" s="1"/>
  <c r="F207" i="1"/>
  <c r="I207" i="1" s="1"/>
  <c r="J207" i="1" s="1"/>
  <c r="F206" i="1"/>
  <c r="I206" i="1" s="1"/>
  <c r="J206" i="1" s="1"/>
  <c r="F205" i="1"/>
  <c r="I205" i="1" s="1"/>
  <c r="J205" i="1" s="1"/>
  <c r="F204" i="1"/>
  <c r="F203" i="1"/>
  <c r="I203" i="1" s="1"/>
  <c r="J203" i="1" s="1"/>
  <c r="F202" i="1"/>
  <c r="I202" i="1" s="1"/>
  <c r="J202" i="1" s="1"/>
  <c r="F201" i="1"/>
  <c r="I201" i="1" s="1"/>
  <c r="J201" i="1" s="1"/>
  <c r="F200" i="1"/>
  <c r="I200" i="1" s="1"/>
  <c r="J200" i="1" s="1"/>
  <c r="F199" i="1"/>
  <c r="I199" i="1" s="1"/>
  <c r="J199" i="1" s="1"/>
  <c r="F198" i="1"/>
  <c r="I198" i="1" s="1"/>
  <c r="J198" i="1" s="1"/>
  <c r="F197" i="1"/>
  <c r="I197" i="1" s="1"/>
  <c r="J197" i="1" s="1"/>
  <c r="F196" i="1"/>
  <c r="I196" i="1" s="1"/>
  <c r="J196" i="1" s="1"/>
  <c r="F195" i="1"/>
  <c r="I195" i="1" s="1"/>
  <c r="J195" i="1" s="1"/>
  <c r="F194" i="1"/>
  <c r="I194" i="1" s="1"/>
  <c r="J194" i="1" s="1"/>
  <c r="F193" i="1"/>
  <c r="I193" i="1" s="1"/>
  <c r="J193" i="1" s="1"/>
  <c r="F192" i="1"/>
  <c r="I192" i="1" s="1"/>
  <c r="J192" i="1" s="1"/>
  <c r="F191" i="1"/>
  <c r="I191" i="1" s="1"/>
  <c r="J191" i="1" s="1"/>
  <c r="F190" i="1"/>
  <c r="I190" i="1" s="1"/>
  <c r="J190" i="1" s="1"/>
  <c r="F189" i="1"/>
  <c r="I189" i="1" s="1"/>
  <c r="J189" i="1" s="1"/>
  <c r="F188" i="1"/>
  <c r="I188" i="1" s="1"/>
  <c r="J188" i="1" s="1"/>
  <c r="F187" i="1"/>
  <c r="I187" i="1" s="1"/>
  <c r="J187" i="1" s="1"/>
  <c r="F186" i="1"/>
  <c r="I186" i="1" s="1"/>
  <c r="J186" i="1" s="1"/>
  <c r="F185" i="1"/>
  <c r="I185" i="1" s="1"/>
  <c r="J185" i="1" s="1"/>
  <c r="F184" i="1"/>
  <c r="I184" i="1" s="1"/>
  <c r="J184" i="1" s="1"/>
  <c r="F183" i="1"/>
  <c r="I183" i="1" s="1"/>
  <c r="J183" i="1" s="1"/>
  <c r="F182" i="1"/>
  <c r="I182" i="1" s="1"/>
  <c r="J182" i="1" s="1"/>
  <c r="F181" i="1"/>
  <c r="I181" i="1" s="1"/>
  <c r="J181" i="1" s="1"/>
  <c r="F180" i="1"/>
  <c r="I180" i="1" s="1"/>
  <c r="J180" i="1" s="1"/>
  <c r="F179" i="1"/>
  <c r="I179" i="1" s="1"/>
  <c r="J179" i="1" s="1"/>
  <c r="F178" i="1"/>
  <c r="I178" i="1" s="1"/>
  <c r="J178" i="1" s="1"/>
  <c r="F177" i="1"/>
  <c r="I177" i="1" s="1"/>
  <c r="J177" i="1" s="1"/>
  <c r="F176" i="1"/>
  <c r="I176" i="1" s="1"/>
  <c r="J176" i="1" s="1"/>
  <c r="F175" i="1"/>
  <c r="I175" i="1" s="1"/>
  <c r="J175" i="1" s="1"/>
  <c r="F174" i="1"/>
  <c r="I174" i="1" s="1"/>
  <c r="J174" i="1" s="1"/>
  <c r="F173" i="1"/>
  <c r="I173" i="1" s="1"/>
  <c r="J173" i="1" s="1"/>
  <c r="F172" i="1"/>
  <c r="I172" i="1" s="1"/>
  <c r="J172" i="1" s="1"/>
  <c r="F171" i="1"/>
  <c r="I171" i="1" s="1"/>
  <c r="J171" i="1" s="1"/>
  <c r="F170" i="1"/>
  <c r="I170" i="1" s="1"/>
  <c r="J170" i="1" s="1"/>
  <c r="F169" i="1"/>
  <c r="I169" i="1" s="1"/>
  <c r="J169" i="1" s="1"/>
  <c r="F168" i="1"/>
  <c r="I168" i="1" s="1"/>
  <c r="J168" i="1" s="1"/>
  <c r="F167" i="1"/>
  <c r="I167" i="1" s="1"/>
  <c r="J167" i="1" s="1"/>
  <c r="F166" i="1"/>
  <c r="I166" i="1" s="1"/>
  <c r="J166" i="1" s="1"/>
  <c r="F165" i="1"/>
  <c r="I165" i="1" s="1"/>
  <c r="J165" i="1" s="1"/>
  <c r="F164" i="1"/>
  <c r="I164" i="1" s="1"/>
  <c r="J164" i="1" s="1"/>
  <c r="F163" i="1"/>
  <c r="I163" i="1" s="1"/>
  <c r="J163" i="1" s="1"/>
  <c r="F162" i="1"/>
  <c r="I162" i="1" s="1"/>
  <c r="J162" i="1" s="1"/>
  <c r="F161" i="1"/>
  <c r="I161" i="1" s="1"/>
  <c r="J161" i="1" s="1"/>
  <c r="F160" i="1"/>
  <c r="I160" i="1" s="1"/>
  <c r="J160" i="1" s="1"/>
  <c r="F159" i="1"/>
  <c r="I159" i="1" s="1"/>
  <c r="J159" i="1" s="1"/>
  <c r="F158" i="1"/>
  <c r="I158" i="1" s="1"/>
  <c r="J158" i="1" s="1"/>
  <c r="F157" i="1"/>
  <c r="I157" i="1" s="1"/>
  <c r="J157" i="1" s="1"/>
  <c r="F156" i="1"/>
  <c r="I156" i="1" s="1"/>
  <c r="J156" i="1" s="1"/>
  <c r="F155" i="1"/>
  <c r="I155" i="1" s="1"/>
  <c r="J155" i="1" s="1"/>
  <c r="F154" i="1"/>
  <c r="I154" i="1" s="1"/>
  <c r="J154" i="1" s="1"/>
  <c r="F153" i="1"/>
  <c r="I153" i="1" s="1"/>
  <c r="J153" i="1" s="1"/>
  <c r="F152" i="1"/>
  <c r="I152" i="1" s="1"/>
  <c r="J152" i="1" s="1"/>
  <c r="F151" i="1"/>
  <c r="I151" i="1" s="1"/>
  <c r="J151" i="1" s="1"/>
  <c r="F150" i="1"/>
  <c r="I150" i="1" s="1"/>
  <c r="J150" i="1" s="1"/>
  <c r="F149" i="1"/>
  <c r="I149" i="1" s="1"/>
  <c r="J149" i="1" s="1"/>
  <c r="F148" i="1"/>
  <c r="I148" i="1" s="1"/>
  <c r="J148" i="1" s="1"/>
  <c r="F147" i="1"/>
  <c r="I147" i="1" s="1"/>
  <c r="J147" i="1" s="1"/>
  <c r="F146" i="1"/>
  <c r="I146" i="1" s="1"/>
  <c r="J146" i="1" s="1"/>
  <c r="F145" i="1"/>
  <c r="I145" i="1" s="1"/>
  <c r="J145" i="1" s="1"/>
  <c r="F144" i="1"/>
  <c r="I144" i="1" s="1"/>
  <c r="J144" i="1" s="1"/>
  <c r="F143" i="1"/>
  <c r="I143" i="1" s="1"/>
  <c r="J143" i="1" s="1"/>
  <c r="F142" i="1"/>
  <c r="I142" i="1" s="1"/>
  <c r="J142" i="1" s="1"/>
  <c r="F141" i="1"/>
  <c r="I141" i="1" s="1"/>
  <c r="J141" i="1" s="1"/>
  <c r="F140" i="1"/>
  <c r="I140" i="1" s="1"/>
  <c r="J140" i="1" s="1"/>
  <c r="F139" i="1"/>
  <c r="I139" i="1" s="1"/>
  <c r="J139" i="1" s="1"/>
  <c r="F138" i="1"/>
  <c r="I138" i="1" s="1"/>
  <c r="J138" i="1" s="1"/>
  <c r="F137" i="1"/>
  <c r="I137" i="1" s="1"/>
  <c r="J137" i="1" s="1"/>
  <c r="F136" i="1"/>
  <c r="I136" i="1" s="1"/>
  <c r="J136" i="1" s="1"/>
  <c r="F135" i="1"/>
  <c r="I135" i="1" s="1"/>
  <c r="J135" i="1" s="1"/>
  <c r="F134" i="1"/>
  <c r="I134" i="1" s="1"/>
  <c r="J134" i="1" s="1"/>
  <c r="F133" i="1"/>
  <c r="I133" i="1" s="1"/>
  <c r="J133" i="1" s="1"/>
  <c r="F132" i="1"/>
  <c r="I132" i="1" s="1"/>
  <c r="J132" i="1" s="1"/>
  <c r="F131" i="1"/>
  <c r="I131" i="1" s="1"/>
  <c r="J131" i="1" s="1"/>
  <c r="F130" i="1"/>
  <c r="I130" i="1" s="1"/>
  <c r="J130" i="1" s="1"/>
  <c r="F129" i="1"/>
  <c r="I129" i="1" s="1"/>
  <c r="J129" i="1" s="1"/>
  <c r="F128" i="1"/>
  <c r="I128" i="1" s="1"/>
  <c r="J128" i="1" s="1"/>
  <c r="F127" i="1"/>
  <c r="I127" i="1" s="1"/>
  <c r="J127" i="1" s="1"/>
  <c r="F126" i="1"/>
  <c r="I126" i="1" s="1"/>
  <c r="J126" i="1" s="1"/>
  <c r="F125" i="1"/>
  <c r="I125" i="1" s="1"/>
  <c r="J125" i="1" s="1"/>
  <c r="F124" i="1"/>
  <c r="I124" i="1" s="1"/>
  <c r="J124" i="1" s="1"/>
  <c r="F123" i="1"/>
  <c r="I123" i="1" s="1"/>
  <c r="J123" i="1" s="1"/>
  <c r="F122" i="1"/>
  <c r="I122" i="1" s="1"/>
  <c r="J122" i="1" s="1"/>
  <c r="F121" i="1"/>
  <c r="I121" i="1" s="1"/>
  <c r="J121" i="1" s="1"/>
  <c r="F120" i="1"/>
  <c r="I120" i="1" s="1"/>
  <c r="J120" i="1" s="1"/>
  <c r="F119" i="1"/>
  <c r="I119" i="1" s="1"/>
  <c r="J119" i="1" s="1"/>
  <c r="F118" i="1"/>
  <c r="I118" i="1" s="1"/>
  <c r="J118" i="1" s="1"/>
  <c r="F117" i="1"/>
  <c r="I117" i="1" s="1"/>
  <c r="J117" i="1" s="1"/>
  <c r="F116" i="1"/>
  <c r="I116" i="1" s="1"/>
  <c r="J116" i="1" s="1"/>
  <c r="F115" i="1"/>
  <c r="I115" i="1" s="1"/>
  <c r="J115" i="1" s="1"/>
  <c r="F114" i="1"/>
  <c r="I114" i="1" s="1"/>
  <c r="J114" i="1" s="1"/>
  <c r="F113" i="1"/>
  <c r="I113" i="1" s="1"/>
  <c r="J113" i="1" s="1"/>
  <c r="F112" i="1"/>
  <c r="I112" i="1" s="1"/>
  <c r="J112" i="1" s="1"/>
  <c r="F111" i="1"/>
  <c r="I111" i="1" s="1"/>
  <c r="J111" i="1" s="1"/>
  <c r="F110" i="1"/>
  <c r="I110" i="1" s="1"/>
  <c r="J110" i="1" s="1"/>
  <c r="F109" i="1"/>
  <c r="I109" i="1" s="1"/>
  <c r="J109" i="1" s="1"/>
  <c r="F108" i="1"/>
  <c r="I108" i="1" s="1"/>
  <c r="J108" i="1" s="1"/>
  <c r="F107" i="1"/>
  <c r="I107" i="1" s="1"/>
  <c r="J107" i="1" s="1"/>
  <c r="F106" i="1"/>
  <c r="I106" i="1" s="1"/>
  <c r="J106" i="1" s="1"/>
  <c r="F105" i="1"/>
  <c r="I105" i="1" s="1"/>
  <c r="J105" i="1" s="1"/>
  <c r="F104" i="1"/>
  <c r="I104" i="1" s="1"/>
  <c r="J104" i="1" s="1"/>
  <c r="F103" i="1"/>
  <c r="I103" i="1" s="1"/>
  <c r="J103" i="1" s="1"/>
  <c r="F102" i="1"/>
  <c r="I102" i="1" s="1"/>
  <c r="J102" i="1" s="1"/>
  <c r="F101" i="1"/>
  <c r="I101" i="1" s="1"/>
  <c r="J101" i="1" s="1"/>
  <c r="F100" i="1"/>
  <c r="I100" i="1" s="1"/>
  <c r="J100" i="1" s="1"/>
  <c r="F99" i="1"/>
  <c r="I99" i="1" s="1"/>
  <c r="J99" i="1" s="1"/>
  <c r="F98" i="1"/>
  <c r="I98" i="1" s="1"/>
  <c r="J98" i="1" s="1"/>
  <c r="F97" i="1"/>
  <c r="I97" i="1" s="1"/>
  <c r="J97" i="1" s="1"/>
  <c r="F96" i="1"/>
  <c r="I96" i="1" s="1"/>
  <c r="J96" i="1" s="1"/>
  <c r="F95" i="1"/>
  <c r="I95" i="1" s="1"/>
  <c r="J95" i="1" s="1"/>
  <c r="F94" i="1"/>
  <c r="I94" i="1" s="1"/>
  <c r="J94" i="1" s="1"/>
  <c r="F93" i="1"/>
  <c r="I93" i="1" s="1"/>
  <c r="J93" i="1" s="1"/>
  <c r="F92" i="1"/>
  <c r="I92" i="1" s="1"/>
  <c r="J92" i="1" s="1"/>
  <c r="F91" i="1"/>
  <c r="I91" i="1" s="1"/>
  <c r="J91" i="1" s="1"/>
  <c r="F90" i="1"/>
  <c r="I90" i="1" s="1"/>
  <c r="J90" i="1" s="1"/>
  <c r="F89" i="1"/>
  <c r="I89" i="1" s="1"/>
  <c r="J89" i="1" s="1"/>
  <c r="F88" i="1"/>
  <c r="I88" i="1" s="1"/>
  <c r="J88" i="1" s="1"/>
  <c r="F87" i="1"/>
  <c r="I87" i="1" s="1"/>
  <c r="J87" i="1" s="1"/>
  <c r="F86" i="1"/>
  <c r="I86" i="1" s="1"/>
  <c r="J86" i="1" s="1"/>
  <c r="F85" i="1"/>
  <c r="I85" i="1" s="1"/>
  <c r="J85" i="1" s="1"/>
  <c r="F84" i="1"/>
  <c r="I84" i="1" s="1"/>
  <c r="J84" i="1" s="1"/>
  <c r="F83" i="1"/>
  <c r="I83" i="1" s="1"/>
  <c r="J83" i="1" s="1"/>
  <c r="F82" i="1"/>
  <c r="I82" i="1" s="1"/>
  <c r="J82" i="1" s="1"/>
  <c r="F81" i="1"/>
  <c r="I81" i="1" s="1"/>
  <c r="J81" i="1" s="1"/>
  <c r="F80" i="1"/>
  <c r="I80" i="1" s="1"/>
  <c r="J80" i="1" s="1"/>
  <c r="F79" i="1"/>
  <c r="I79" i="1" s="1"/>
  <c r="J79" i="1" s="1"/>
  <c r="F78" i="1"/>
  <c r="I78" i="1" s="1"/>
  <c r="J78" i="1" s="1"/>
  <c r="F77" i="1"/>
  <c r="I77" i="1" s="1"/>
  <c r="J77" i="1" s="1"/>
  <c r="F76" i="1"/>
  <c r="I76" i="1" s="1"/>
  <c r="J76" i="1" s="1"/>
  <c r="F75" i="1"/>
  <c r="I75" i="1" s="1"/>
  <c r="J75" i="1" s="1"/>
  <c r="F74" i="1"/>
  <c r="I74" i="1" s="1"/>
  <c r="J74" i="1" s="1"/>
  <c r="F73" i="1"/>
  <c r="I73" i="1" s="1"/>
  <c r="J73" i="1" s="1"/>
  <c r="F72" i="1"/>
  <c r="I72" i="1" s="1"/>
  <c r="J72" i="1" s="1"/>
  <c r="F71" i="1"/>
  <c r="I71" i="1" s="1"/>
  <c r="J71" i="1" s="1"/>
  <c r="F70" i="1"/>
  <c r="I70" i="1" s="1"/>
  <c r="J70" i="1" s="1"/>
  <c r="F69" i="1"/>
  <c r="I69" i="1" s="1"/>
  <c r="J69" i="1" s="1"/>
  <c r="F68" i="1"/>
  <c r="I68" i="1" s="1"/>
  <c r="J68" i="1" s="1"/>
  <c r="F67" i="1"/>
  <c r="I67" i="1" s="1"/>
  <c r="J67" i="1" s="1"/>
  <c r="F66" i="1"/>
  <c r="I66" i="1" s="1"/>
  <c r="J66" i="1" s="1"/>
  <c r="F65" i="1"/>
  <c r="I65" i="1" s="1"/>
  <c r="J65" i="1" s="1"/>
  <c r="F64" i="1"/>
  <c r="I64" i="1" s="1"/>
  <c r="J64" i="1" s="1"/>
  <c r="F63" i="1"/>
  <c r="I63" i="1" s="1"/>
  <c r="J63" i="1" s="1"/>
  <c r="F62" i="1"/>
  <c r="I62" i="1" s="1"/>
  <c r="J62" i="1" s="1"/>
  <c r="F61" i="1"/>
  <c r="I61" i="1" s="1"/>
  <c r="J61" i="1" s="1"/>
  <c r="F60" i="1"/>
  <c r="I60" i="1" s="1"/>
  <c r="J60" i="1" s="1"/>
  <c r="F59" i="1"/>
  <c r="I59" i="1" s="1"/>
  <c r="J59" i="1" s="1"/>
  <c r="F58" i="1"/>
  <c r="I58" i="1" s="1"/>
  <c r="J58" i="1" s="1"/>
  <c r="F57" i="1"/>
  <c r="I57" i="1" s="1"/>
  <c r="J57" i="1" s="1"/>
  <c r="F56" i="1"/>
  <c r="I56" i="1" s="1"/>
  <c r="J56" i="1" s="1"/>
  <c r="F55" i="1"/>
  <c r="I55" i="1" s="1"/>
  <c r="J55" i="1" s="1"/>
  <c r="F54" i="1"/>
  <c r="I54" i="1" s="1"/>
  <c r="J54" i="1" s="1"/>
  <c r="F53" i="1"/>
  <c r="I53" i="1" s="1"/>
  <c r="J53" i="1" s="1"/>
  <c r="F52" i="1"/>
  <c r="I52" i="1" s="1"/>
  <c r="J52" i="1" s="1"/>
  <c r="F51" i="1"/>
  <c r="I51" i="1" s="1"/>
  <c r="J51" i="1" s="1"/>
  <c r="F50" i="1"/>
  <c r="I50" i="1" s="1"/>
  <c r="J50" i="1" s="1"/>
  <c r="F49" i="1"/>
  <c r="I49" i="1" s="1"/>
  <c r="J49" i="1" s="1"/>
  <c r="F48" i="1"/>
  <c r="I48" i="1" s="1"/>
  <c r="J48" i="1" s="1"/>
  <c r="F47" i="1"/>
  <c r="I47" i="1" s="1"/>
  <c r="J47" i="1" s="1"/>
  <c r="F46" i="1"/>
  <c r="I46" i="1" s="1"/>
  <c r="J46" i="1" s="1"/>
  <c r="F45" i="1"/>
  <c r="I45" i="1" s="1"/>
  <c r="J45" i="1" s="1"/>
  <c r="F44" i="1"/>
  <c r="I44" i="1" s="1"/>
  <c r="J44" i="1" s="1"/>
  <c r="F43" i="1"/>
  <c r="I43" i="1" s="1"/>
  <c r="J43" i="1" s="1"/>
  <c r="F42" i="1"/>
  <c r="I42" i="1" s="1"/>
  <c r="J42" i="1" s="1"/>
  <c r="F41" i="1"/>
  <c r="I41" i="1" s="1"/>
  <c r="J41" i="1" s="1"/>
  <c r="F40" i="1"/>
  <c r="I40" i="1" s="1"/>
  <c r="J40" i="1" s="1"/>
  <c r="F39" i="1"/>
  <c r="I39" i="1" s="1"/>
  <c r="J39" i="1" s="1"/>
  <c r="F38" i="1"/>
  <c r="I38" i="1" s="1"/>
  <c r="J38" i="1" s="1"/>
  <c r="F37" i="1"/>
  <c r="I37" i="1" s="1"/>
  <c r="J37" i="1" s="1"/>
  <c r="F36" i="1"/>
  <c r="I36" i="1" s="1"/>
  <c r="J36" i="1" s="1"/>
  <c r="F35" i="1"/>
  <c r="I35" i="1" s="1"/>
  <c r="J35" i="1" s="1"/>
  <c r="F34" i="1"/>
  <c r="I34" i="1" s="1"/>
  <c r="J34" i="1" s="1"/>
  <c r="F33" i="1"/>
  <c r="I33" i="1" s="1"/>
  <c r="J33" i="1" s="1"/>
  <c r="F32" i="1"/>
  <c r="I32" i="1" s="1"/>
  <c r="J32" i="1" s="1"/>
  <c r="F31" i="1"/>
  <c r="I31" i="1" s="1"/>
  <c r="J31" i="1" s="1"/>
  <c r="F30" i="1"/>
  <c r="I30" i="1" s="1"/>
  <c r="J30" i="1" s="1"/>
  <c r="F29" i="1"/>
  <c r="I29" i="1" s="1"/>
  <c r="J29" i="1" s="1"/>
  <c r="F28" i="1"/>
  <c r="I28" i="1" s="1"/>
  <c r="J28" i="1" s="1"/>
  <c r="F27" i="1"/>
  <c r="I27" i="1" s="1"/>
  <c r="J27" i="1" s="1"/>
  <c r="F26" i="1"/>
  <c r="I26" i="1" s="1"/>
  <c r="J26" i="1" s="1"/>
  <c r="F25" i="1"/>
  <c r="I25" i="1" s="1"/>
  <c r="J25" i="1" s="1"/>
  <c r="F24" i="1"/>
  <c r="I24" i="1" s="1"/>
  <c r="J24" i="1" s="1"/>
  <c r="F23" i="1"/>
  <c r="I23" i="1" s="1"/>
  <c r="J23" i="1" s="1"/>
  <c r="F22" i="1"/>
  <c r="I22" i="1" s="1"/>
  <c r="J22" i="1" s="1"/>
  <c r="F21" i="1"/>
  <c r="I21" i="1" s="1"/>
  <c r="J21" i="1" s="1"/>
  <c r="F20" i="1"/>
  <c r="I20" i="1" s="1"/>
  <c r="J20" i="1" s="1"/>
  <c r="F19" i="1"/>
  <c r="I19" i="1" s="1"/>
  <c r="J19" i="1" s="1"/>
  <c r="F18" i="1"/>
  <c r="I18" i="1" s="1"/>
  <c r="J18" i="1" s="1"/>
  <c r="F17" i="1"/>
  <c r="I17" i="1" s="1"/>
  <c r="J17" i="1" s="1"/>
  <c r="F16" i="1"/>
  <c r="I16" i="1" s="1"/>
  <c r="J16" i="1" s="1"/>
  <c r="F15" i="1"/>
  <c r="I15" i="1" s="1"/>
  <c r="J15" i="1" s="1"/>
  <c r="F14" i="1"/>
  <c r="I14" i="1" s="1"/>
  <c r="J14" i="1" s="1"/>
  <c r="F13" i="1"/>
  <c r="I13" i="1" s="1"/>
  <c r="J13" i="1" s="1"/>
  <c r="F12" i="1"/>
  <c r="I12" i="1" s="1"/>
  <c r="J12" i="1" s="1"/>
  <c r="F11" i="1"/>
  <c r="I11" i="1" s="1"/>
  <c r="J11" i="1" s="1"/>
  <c r="F10" i="1"/>
  <c r="I10" i="1" s="1"/>
  <c r="J10" i="1" s="1"/>
  <c r="F9" i="1"/>
  <c r="I9" i="1" s="1"/>
  <c r="J9" i="1" s="1"/>
  <c r="F8" i="1"/>
  <c r="I8" i="1" s="1"/>
  <c r="J8" i="1" s="1"/>
  <c r="F7" i="1"/>
  <c r="I7" i="1" s="1"/>
  <c r="J7" i="1" s="1"/>
  <c r="F6" i="1"/>
  <c r="I6" i="1" s="1"/>
  <c r="J6" i="1" s="1"/>
  <c r="F5" i="1"/>
  <c r="I5" i="1" s="1"/>
  <c r="J5" i="1" s="1"/>
  <c r="F4" i="1"/>
  <c r="F3" i="1"/>
  <c r="I3" i="1" s="1"/>
  <c r="J3" i="1" s="1"/>
  <c r="F2" i="1"/>
  <c r="I2" i="1" s="1"/>
  <c r="J2" i="1" s="1"/>
  <c r="K204" i="1" l="1"/>
  <c r="I204" i="1"/>
  <c r="J204" i="1" s="1"/>
  <c r="K1236" i="1"/>
  <c r="I1236" i="1"/>
  <c r="J1236" i="1" s="1"/>
  <c r="K452" i="1"/>
  <c r="I452" i="1"/>
  <c r="J452" i="1" s="1"/>
  <c r="K4" i="1"/>
  <c r="I4" i="1"/>
  <c r="J4" i="1" s="1"/>
  <c r="K290" i="1"/>
  <c r="I290" i="1"/>
  <c r="J290" i="1" s="1"/>
  <c r="K1020" i="1"/>
  <c r="K1196" i="1"/>
  <c r="K21" i="1"/>
  <c r="K85" i="1"/>
  <c r="K141" i="1"/>
  <c r="K197" i="1"/>
  <c r="K253" i="1"/>
  <c r="K301" i="1"/>
  <c r="K357" i="1"/>
  <c r="K413" i="1"/>
  <c r="K453" i="1"/>
  <c r="K509" i="1"/>
  <c r="K565" i="1"/>
  <c r="K621" i="1"/>
  <c r="K661" i="1"/>
  <c r="K701" i="1"/>
  <c r="K757" i="1"/>
  <c r="K797" i="1"/>
  <c r="K837" i="1"/>
  <c r="K877" i="1"/>
  <c r="K917" i="1"/>
  <c r="K957" i="1"/>
  <c r="K989" i="1"/>
  <c r="K1013" i="1"/>
  <c r="K1029" i="1"/>
  <c r="K1045" i="1"/>
  <c r="K1061" i="1"/>
  <c r="K1085" i="1"/>
  <c r="K1109" i="1"/>
  <c r="K1149" i="1"/>
  <c r="K1237" i="1"/>
  <c r="K12" i="1"/>
  <c r="K36" i="1"/>
  <c r="K68" i="1"/>
  <c r="K108" i="1"/>
  <c r="K124" i="1"/>
  <c r="K156" i="1"/>
  <c r="K196" i="1"/>
  <c r="K228" i="1"/>
  <c r="K252" i="1"/>
  <c r="K284" i="1"/>
  <c r="K308" i="1"/>
  <c r="K340" i="1"/>
  <c r="K348" i="1"/>
  <c r="K380" i="1"/>
  <c r="K404" i="1"/>
  <c r="K428" i="1"/>
  <c r="K468" i="1"/>
  <c r="K508" i="1"/>
  <c r="K548" i="1"/>
  <c r="K596" i="1"/>
  <c r="K628" i="1"/>
  <c r="K668" i="1"/>
  <c r="K700" i="1"/>
  <c r="K740" i="1"/>
  <c r="K772" i="1"/>
  <c r="K812" i="1"/>
  <c r="K844" i="1"/>
  <c r="K884" i="1"/>
  <c r="K916" i="1"/>
  <c r="K948" i="1"/>
  <c r="K972" i="1"/>
  <c r="K1004" i="1"/>
  <c r="K1052" i="1"/>
  <c r="K1076" i="1"/>
  <c r="K1100" i="1"/>
  <c r="K1124" i="1"/>
  <c r="K1140" i="1"/>
  <c r="K1164" i="1"/>
  <c r="K1212" i="1"/>
  <c r="K5" i="1"/>
  <c r="K45" i="1"/>
  <c r="K77" i="1"/>
  <c r="K101" i="1"/>
  <c r="K125" i="1"/>
  <c r="K149" i="1"/>
  <c r="K181" i="1"/>
  <c r="K205" i="1"/>
  <c r="K237" i="1"/>
  <c r="K269" i="1"/>
  <c r="K293" i="1"/>
  <c r="K341" i="1"/>
  <c r="K365" i="1"/>
  <c r="K397" i="1"/>
  <c r="K429" i="1"/>
  <c r="K477" i="1"/>
  <c r="K493" i="1"/>
  <c r="K525" i="1"/>
  <c r="K549" i="1"/>
  <c r="K573" i="1"/>
  <c r="K597" i="1"/>
  <c r="K629" i="1"/>
  <c r="K645" i="1"/>
  <c r="K669" i="1"/>
  <c r="K685" i="1"/>
  <c r="K717" i="1"/>
  <c r="K749" i="1"/>
  <c r="K773" i="1"/>
  <c r="K789" i="1"/>
  <c r="K805" i="1"/>
  <c r="K829" i="1"/>
  <c r="K853" i="1"/>
  <c r="K869" i="1"/>
  <c r="K885" i="1"/>
  <c r="K901" i="1"/>
  <c r="K925" i="1"/>
  <c r="K941" i="1"/>
  <c r="K973" i="1"/>
  <c r="K981" i="1"/>
  <c r="K1005" i="1"/>
  <c r="K1021" i="1"/>
  <c r="K1037" i="1"/>
  <c r="K1053" i="1"/>
  <c r="K1069" i="1"/>
  <c r="K1077" i="1"/>
  <c r="K1093" i="1"/>
  <c r="K1101" i="1"/>
  <c r="K1117" i="1"/>
  <c r="K1125" i="1"/>
  <c r="K1133" i="1"/>
  <c r="K1141" i="1"/>
  <c r="K1165" i="1"/>
  <c r="K1197" i="1"/>
  <c r="K1205" i="1"/>
  <c r="K1213" i="1"/>
  <c r="K1221" i="1"/>
  <c r="K1229" i="1"/>
  <c r="K6" i="1"/>
  <c r="K14" i="1"/>
  <c r="K22" i="1"/>
  <c r="K30" i="1"/>
  <c r="K38" i="1"/>
  <c r="K46" i="1"/>
  <c r="K54" i="1"/>
  <c r="K62" i="1"/>
  <c r="K70" i="1"/>
  <c r="K78" i="1"/>
  <c r="K86" i="1"/>
  <c r="K484" i="1"/>
  <c r="K516" i="1"/>
  <c r="K556" i="1"/>
  <c r="K588" i="1"/>
  <c r="K620" i="1"/>
  <c r="K660" i="1"/>
  <c r="K692" i="1"/>
  <c r="K724" i="1"/>
  <c r="K756" i="1"/>
  <c r="K796" i="1"/>
  <c r="K820" i="1"/>
  <c r="K860" i="1"/>
  <c r="K900" i="1"/>
  <c r="K964" i="1"/>
  <c r="K1188" i="1"/>
  <c r="K29" i="1"/>
  <c r="K349" i="1"/>
  <c r="K1181" i="1"/>
  <c r="K31" i="1"/>
  <c r="K63" i="1"/>
  <c r="K87" i="1"/>
  <c r="K119" i="1"/>
  <c r="K135" i="1"/>
  <c r="K151" i="1"/>
  <c r="K159" i="1"/>
  <c r="K175" i="1"/>
  <c r="K183" i="1"/>
  <c r="K28" i="1"/>
  <c r="K60" i="1"/>
  <c r="K84" i="1"/>
  <c r="K116" i="1"/>
  <c r="K148" i="1"/>
  <c r="K172" i="1"/>
  <c r="K220" i="1"/>
  <c r="K260" i="1"/>
  <c r="K292" i="1"/>
  <c r="K332" i="1"/>
  <c r="K372" i="1"/>
  <c r="K396" i="1"/>
  <c r="K436" i="1"/>
  <c r="K492" i="1"/>
  <c r="K524" i="1"/>
  <c r="K564" i="1"/>
  <c r="K604" i="1"/>
  <c r="K636" i="1"/>
  <c r="K676" i="1"/>
  <c r="K716" i="1"/>
  <c r="K748" i="1"/>
  <c r="K788" i="1"/>
  <c r="K828" i="1"/>
  <c r="K868" i="1"/>
  <c r="K908" i="1"/>
  <c r="K956" i="1"/>
  <c r="K996" i="1"/>
  <c r="K1028" i="1"/>
  <c r="K1068" i="1"/>
  <c r="K1108" i="1"/>
  <c r="K1148" i="1"/>
  <c r="K1172" i="1"/>
  <c r="K1180" i="1"/>
  <c r="K1220" i="1"/>
  <c r="K53" i="1"/>
  <c r="K109" i="1"/>
  <c r="K165" i="1"/>
  <c r="K213" i="1"/>
  <c r="K261" i="1"/>
  <c r="K317" i="1"/>
  <c r="K373" i="1"/>
  <c r="K421" i="1"/>
  <c r="K461" i="1"/>
  <c r="K517" i="1"/>
  <c r="K589" i="1"/>
  <c r="K725" i="1"/>
  <c r="K1189" i="1"/>
  <c r="K23" i="1"/>
  <c r="K55" i="1"/>
  <c r="K95" i="1"/>
  <c r="K111" i="1"/>
  <c r="K143" i="1"/>
  <c r="K128" i="1"/>
  <c r="K52" i="1"/>
  <c r="K92" i="1"/>
  <c r="K140" i="1"/>
  <c r="K180" i="1"/>
  <c r="K236" i="1"/>
  <c r="K276" i="1"/>
  <c r="K316" i="1"/>
  <c r="K364" i="1"/>
  <c r="K412" i="1"/>
  <c r="K460" i="1"/>
  <c r="K532" i="1"/>
  <c r="K580" i="1"/>
  <c r="K644" i="1"/>
  <c r="K708" i="1"/>
  <c r="K780" i="1"/>
  <c r="K836" i="1"/>
  <c r="K892" i="1"/>
  <c r="K932" i="1"/>
  <c r="K988" i="1"/>
  <c r="K1036" i="1"/>
  <c r="K1084" i="1"/>
  <c r="K1204" i="1"/>
  <c r="K13" i="1"/>
  <c r="K69" i="1"/>
  <c r="K117" i="1"/>
  <c r="K173" i="1"/>
  <c r="K229" i="1"/>
  <c r="K277" i="1"/>
  <c r="K325" i="1"/>
  <c r="K389" i="1"/>
  <c r="K437" i="1"/>
  <c r="K485" i="1"/>
  <c r="K541" i="1"/>
  <c r="K613" i="1"/>
  <c r="K733" i="1"/>
  <c r="K1157" i="1"/>
  <c r="K7" i="1"/>
  <c r="K47" i="1"/>
  <c r="K79" i="1"/>
  <c r="K103" i="1"/>
  <c r="K127" i="1"/>
  <c r="K167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9" i="1"/>
  <c r="K17" i="1"/>
  <c r="K25" i="1"/>
  <c r="K33" i="1"/>
  <c r="K41" i="1"/>
  <c r="K49" i="1"/>
  <c r="K57" i="1"/>
  <c r="K65" i="1"/>
  <c r="K73" i="1"/>
  <c r="K81" i="1"/>
  <c r="K89" i="1"/>
  <c r="K20" i="1"/>
  <c r="K44" i="1"/>
  <c r="K76" i="1"/>
  <c r="K100" i="1"/>
  <c r="K132" i="1"/>
  <c r="K164" i="1"/>
  <c r="K188" i="1"/>
  <c r="K212" i="1"/>
  <c r="K244" i="1"/>
  <c r="K268" i="1"/>
  <c r="K300" i="1"/>
  <c r="K324" i="1"/>
  <c r="K356" i="1"/>
  <c r="K388" i="1"/>
  <c r="K420" i="1"/>
  <c r="K444" i="1"/>
  <c r="K476" i="1"/>
  <c r="K500" i="1"/>
  <c r="K540" i="1"/>
  <c r="K572" i="1"/>
  <c r="K612" i="1"/>
  <c r="K652" i="1"/>
  <c r="K684" i="1"/>
  <c r="K732" i="1"/>
  <c r="K764" i="1"/>
  <c r="K804" i="1"/>
  <c r="K852" i="1"/>
  <c r="K876" i="1"/>
  <c r="K924" i="1"/>
  <c r="K940" i="1"/>
  <c r="K980" i="1"/>
  <c r="K1012" i="1"/>
  <c r="K1044" i="1"/>
  <c r="K1060" i="1"/>
  <c r="K1092" i="1"/>
  <c r="K1116" i="1"/>
  <c r="K1132" i="1"/>
  <c r="K1156" i="1"/>
  <c r="K1228" i="1"/>
  <c r="K37" i="1"/>
  <c r="K61" i="1"/>
  <c r="K93" i="1"/>
  <c r="K133" i="1"/>
  <c r="K157" i="1"/>
  <c r="K189" i="1"/>
  <c r="K221" i="1"/>
  <c r="K245" i="1"/>
  <c r="K285" i="1"/>
  <c r="K309" i="1"/>
  <c r="K333" i="1"/>
  <c r="K381" i="1"/>
  <c r="K405" i="1"/>
  <c r="K445" i="1"/>
  <c r="K469" i="1"/>
  <c r="K501" i="1"/>
  <c r="K533" i="1"/>
  <c r="K557" i="1"/>
  <c r="K581" i="1"/>
  <c r="K605" i="1"/>
  <c r="K637" i="1"/>
  <c r="K653" i="1"/>
  <c r="K677" i="1"/>
  <c r="K693" i="1"/>
  <c r="K709" i="1"/>
  <c r="K741" i="1"/>
  <c r="K765" i="1"/>
  <c r="K781" i="1"/>
  <c r="K813" i="1"/>
  <c r="K821" i="1"/>
  <c r="K845" i="1"/>
  <c r="K861" i="1"/>
  <c r="K893" i="1"/>
  <c r="K909" i="1"/>
  <c r="K933" i="1"/>
  <c r="K949" i="1"/>
  <c r="K965" i="1"/>
  <c r="K997" i="1"/>
  <c r="K1173" i="1"/>
  <c r="K15" i="1"/>
  <c r="K39" i="1"/>
  <c r="K71" i="1"/>
  <c r="K2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8" i="1"/>
  <c r="K314" i="1"/>
  <c r="K322" i="1"/>
  <c r="K338" i="1"/>
  <c r="K354" i="1"/>
  <c r="K362" i="1"/>
  <c r="K378" i="1"/>
  <c r="K386" i="1"/>
  <c r="K402" i="1"/>
  <c r="K410" i="1"/>
  <c r="K426" i="1"/>
  <c r="K434" i="1"/>
  <c r="K450" i="1"/>
  <c r="K466" i="1"/>
  <c r="K530" i="1"/>
  <c r="K3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K287" i="1"/>
  <c r="K295" i="1"/>
  <c r="K303" i="1"/>
  <c r="K311" i="1"/>
  <c r="K319" i="1"/>
  <c r="K327" i="1"/>
  <c r="K335" i="1"/>
  <c r="K343" i="1"/>
  <c r="K351" i="1"/>
  <c r="K359" i="1"/>
  <c r="K367" i="1"/>
  <c r="K375" i="1"/>
  <c r="K383" i="1"/>
  <c r="K391" i="1"/>
  <c r="K399" i="1"/>
  <c r="K407" i="1"/>
  <c r="K415" i="1"/>
  <c r="K423" i="1"/>
  <c r="K431" i="1"/>
  <c r="K439" i="1"/>
  <c r="K447" i="1"/>
  <c r="K455" i="1"/>
  <c r="K463" i="1"/>
  <c r="K471" i="1"/>
  <c r="K479" i="1"/>
  <c r="K487" i="1"/>
  <c r="K495" i="1"/>
  <c r="K503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20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306" i="1"/>
  <c r="K330" i="1"/>
  <c r="K346" i="1"/>
  <c r="K370" i="1"/>
  <c r="K394" i="1"/>
  <c r="K418" i="1"/>
  <c r="K442" i="1"/>
  <c r="K458" i="1"/>
  <c r="K474" i="1"/>
  <c r="K482" i="1"/>
  <c r="K490" i="1"/>
  <c r="K498" i="1"/>
  <c r="K506" i="1"/>
  <c r="K514" i="1"/>
  <c r="K522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842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1134" i="1"/>
  <c r="K1142" i="1"/>
  <c r="K1150" i="1"/>
  <c r="K1158" i="1"/>
  <c r="K1166" i="1"/>
  <c r="K1174" i="1"/>
  <c r="K1182" i="1"/>
  <c r="K1190" i="1"/>
  <c r="K1198" i="1"/>
  <c r="K1206" i="1"/>
  <c r="K1214" i="1"/>
  <c r="K1222" i="1"/>
  <c r="K1230" i="1"/>
  <c r="K1238" i="1"/>
  <c r="K847" i="1"/>
  <c r="K855" i="1"/>
  <c r="K863" i="1"/>
  <c r="K871" i="1"/>
  <c r="K879" i="1"/>
  <c r="K887" i="1"/>
  <c r="K895" i="1"/>
  <c r="K903" i="1"/>
  <c r="K911" i="1"/>
  <c r="K919" i="1"/>
  <c r="K927" i="1"/>
  <c r="K935" i="1"/>
  <c r="K943" i="1"/>
  <c r="K951" i="1"/>
  <c r="K959" i="1"/>
  <c r="K967" i="1"/>
  <c r="K975" i="1"/>
  <c r="K983" i="1"/>
  <c r="K991" i="1"/>
  <c r="K999" i="1"/>
  <c r="K1007" i="1"/>
  <c r="K1015" i="1"/>
  <c r="K1023" i="1"/>
  <c r="K1031" i="1"/>
  <c r="K1039" i="1"/>
  <c r="K1047" i="1"/>
  <c r="K1055" i="1"/>
  <c r="K1063" i="1"/>
  <c r="K1071" i="1"/>
  <c r="K1079" i="1"/>
  <c r="K1087" i="1"/>
  <c r="K1095" i="1"/>
  <c r="K1103" i="1"/>
  <c r="K1111" i="1"/>
  <c r="K1119" i="1"/>
  <c r="K1127" i="1"/>
  <c r="K1135" i="1"/>
  <c r="K1143" i="1"/>
  <c r="K1151" i="1"/>
  <c r="K1159" i="1"/>
  <c r="K1167" i="1"/>
  <c r="K1175" i="1"/>
  <c r="K1183" i="1"/>
  <c r="K1191" i="1"/>
  <c r="K1199" i="1"/>
  <c r="K1207" i="1"/>
  <c r="K1215" i="1"/>
  <c r="K1223" i="1"/>
  <c r="K1231" i="1"/>
  <c r="K1239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144" i="1"/>
  <c r="K1152" i="1"/>
  <c r="K1160" i="1"/>
  <c r="K1168" i="1"/>
  <c r="K1176" i="1"/>
  <c r="K1184" i="1"/>
  <c r="K1192" i="1"/>
  <c r="K1200" i="1"/>
  <c r="K1208" i="1"/>
  <c r="K1216" i="1"/>
  <c r="K1224" i="1"/>
  <c r="K1232" i="1"/>
  <c r="K1240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E3" i="3"/>
  <c r="L44" i="1" l="1"/>
  <c r="F3" i="3"/>
  <c r="L1081" i="1"/>
  <c r="L1118" i="1"/>
  <c r="L1084" i="1"/>
  <c r="L1083" i="1"/>
  <c r="L386" i="1"/>
  <c r="L729" i="1"/>
  <c r="L153" i="1"/>
  <c r="L1176" i="1"/>
  <c r="L820" i="1"/>
  <c r="L1036" i="1"/>
  <c r="L262" i="1"/>
  <c r="L1102" i="1"/>
  <c r="L1067" i="1"/>
  <c r="L803" i="1"/>
  <c r="L1010" i="1"/>
  <c r="L298" i="1"/>
  <c r="L713" i="1"/>
  <c r="L457" i="1"/>
  <c r="L89" i="1"/>
  <c r="L1112" i="1"/>
  <c r="L560" i="1"/>
  <c r="L436" i="1"/>
  <c r="L791" i="1"/>
  <c r="L279" i="1"/>
  <c r="L788" i="1"/>
  <c r="L782" i="1"/>
  <c r="L699" i="1"/>
  <c r="L1017" i="1"/>
  <c r="L1239" i="1"/>
  <c r="L1046" i="1"/>
  <c r="L1019" i="1"/>
  <c r="L890" i="1"/>
  <c r="L921" i="1"/>
  <c r="L665" i="1"/>
  <c r="L409" i="1"/>
  <c r="L25" i="1"/>
  <c r="L1040" i="1"/>
  <c r="L488" i="1"/>
  <c r="L68" i="1"/>
  <c r="L727" i="1"/>
  <c r="L215" i="1"/>
  <c r="L444" i="1"/>
  <c r="L702" i="1"/>
  <c r="L905" i="1"/>
  <c r="L82" i="1"/>
  <c r="L36" i="1"/>
  <c r="L953" i="1"/>
  <c r="L857" i="1"/>
  <c r="L732" i="1"/>
  <c r="L904" i="1"/>
  <c r="L344" i="1"/>
  <c r="L1111" i="1"/>
  <c r="L599" i="1"/>
  <c r="L558" i="1"/>
  <c r="L1001" i="1"/>
  <c r="L1003" i="1"/>
  <c r="L850" i="1"/>
  <c r="L393" i="1"/>
  <c r="L976" i="1"/>
  <c r="L663" i="1"/>
  <c r="L151" i="1"/>
  <c r="L1209" i="1"/>
  <c r="L1175" i="1"/>
  <c r="L947" i="1"/>
  <c r="L730" i="1"/>
  <c r="L601" i="1"/>
  <c r="L2" i="1"/>
  <c r="L937" i="1"/>
  <c r="L1230" i="1"/>
  <c r="L931" i="1"/>
  <c r="L690" i="1"/>
  <c r="L585" i="1"/>
  <c r="L329" i="1"/>
  <c r="L380" i="1"/>
  <c r="L840" i="1"/>
  <c r="L272" i="1"/>
  <c r="L1047" i="1"/>
  <c r="L535" i="1"/>
  <c r="L23" i="1"/>
  <c r="L486" i="1"/>
  <c r="L1145" i="1"/>
  <c r="L1182" i="1"/>
  <c r="L1213" i="1"/>
  <c r="L1196" i="1"/>
  <c r="L1147" i="1"/>
  <c r="L883" i="1"/>
  <c r="L1178" i="1"/>
  <c r="L578" i="1"/>
  <c r="L793" i="1"/>
  <c r="L537" i="1"/>
  <c r="L281" i="1"/>
  <c r="L442" i="1"/>
  <c r="L776" i="1"/>
  <c r="L200" i="1"/>
  <c r="L983" i="1"/>
  <c r="L471" i="1"/>
  <c r="L78" i="1"/>
  <c r="L998" i="1"/>
  <c r="L414" i="1"/>
  <c r="L1223" i="1"/>
  <c r="L649" i="1"/>
  <c r="L40" i="1"/>
  <c r="L416" i="1"/>
  <c r="L630" i="1"/>
  <c r="L1211" i="1"/>
  <c r="L345" i="1"/>
  <c r="L87" i="1"/>
  <c r="L1193" i="1"/>
  <c r="L1195" i="1"/>
  <c r="L841" i="1"/>
  <c r="L1129" i="1"/>
  <c r="L1166" i="1"/>
  <c r="L1197" i="1"/>
  <c r="L1164" i="1"/>
  <c r="L1131" i="1"/>
  <c r="L867" i="1"/>
  <c r="L1146" i="1"/>
  <c r="L546" i="1"/>
  <c r="L777" i="1"/>
  <c r="L521" i="1"/>
  <c r="L217" i="1"/>
  <c r="L1240" i="1"/>
  <c r="L712" i="1"/>
  <c r="L104" i="1"/>
  <c r="L919" i="1"/>
  <c r="L407" i="1"/>
  <c r="L934" i="1"/>
  <c r="L334" i="1"/>
  <c r="L819" i="1"/>
  <c r="L1034" i="1"/>
  <c r="L473" i="1"/>
  <c r="L632" i="1"/>
  <c r="L855" i="1"/>
  <c r="L343" i="1"/>
  <c r="L862" i="1"/>
  <c r="L1065" i="1"/>
  <c r="L201" i="1"/>
  <c r="L16" i="1"/>
  <c r="L266" i="1"/>
  <c r="L1160" i="1"/>
  <c r="L888" i="1"/>
  <c r="L688" i="1"/>
  <c r="L472" i="1"/>
  <c r="L328" i="1"/>
  <c r="L72" i="1"/>
  <c r="L1159" i="1"/>
  <c r="L1031" i="1"/>
  <c r="L903" i="1"/>
  <c r="L711" i="1"/>
  <c r="L583" i="1"/>
  <c r="L455" i="1"/>
  <c r="L263" i="1"/>
  <c r="L71" i="1"/>
  <c r="L700" i="1"/>
  <c r="L378" i="1"/>
  <c r="L982" i="1"/>
  <c r="L846" i="1"/>
  <c r="L686" i="1"/>
  <c r="L462" i="1"/>
  <c r="L318" i="1"/>
  <c r="L158" i="1"/>
  <c r="L1140" i="1"/>
  <c r="L572" i="1"/>
  <c r="L1133" i="1"/>
  <c r="L1069" i="1"/>
  <c r="L941" i="1"/>
  <c r="L877" i="1"/>
  <c r="L813" i="1"/>
  <c r="L749" i="1"/>
  <c r="L685" i="1"/>
  <c r="L557" i="1"/>
  <c r="L493" i="1"/>
  <c r="L429" i="1"/>
  <c r="L365" i="1"/>
  <c r="L301" i="1"/>
  <c r="L237" i="1"/>
  <c r="L173" i="1"/>
  <c r="L109" i="1"/>
  <c r="L45" i="1"/>
  <c r="L980" i="1"/>
  <c r="L708" i="1"/>
  <c r="L284" i="1"/>
  <c r="L282" i="1"/>
  <c r="L763" i="1"/>
  <c r="L635" i="1"/>
  <c r="L507" i="1"/>
  <c r="L443" i="1"/>
  <c r="L379" i="1"/>
  <c r="L315" i="1"/>
  <c r="L251" i="1"/>
  <c r="L187" i="1"/>
  <c r="L123" i="1"/>
  <c r="L59" i="1"/>
  <c r="L1138" i="1"/>
  <c r="L1026" i="1"/>
  <c r="L906" i="1"/>
  <c r="L802" i="1"/>
  <c r="L698" i="1"/>
  <c r="L586" i="1"/>
  <c r="L450" i="1"/>
  <c r="L242" i="1"/>
  <c r="L920" i="1"/>
  <c r="L192" i="1"/>
  <c r="L662" i="1"/>
  <c r="L86" i="1"/>
  <c r="L428" i="1"/>
  <c r="L1185" i="1"/>
  <c r="L1121" i="1"/>
  <c r="L1057" i="1"/>
  <c r="L993" i="1"/>
  <c r="L929" i="1"/>
  <c r="L1215" i="1"/>
  <c r="L1222" i="1"/>
  <c r="L1158" i="1"/>
  <c r="L1094" i="1"/>
  <c r="L1189" i="1"/>
  <c r="L1148" i="1"/>
  <c r="L1187" i="1"/>
  <c r="L1123" i="1"/>
  <c r="L1059" i="1"/>
  <c r="L995" i="1"/>
  <c r="L923" i="1"/>
  <c r="L859" i="1"/>
  <c r="L795" i="1"/>
  <c r="L1130" i="1"/>
  <c r="L994" i="1"/>
  <c r="L834" i="1"/>
  <c r="L674" i="1"/>
  <c r="L522" i="1"/>
  <c r="L250" i="1"/>
  <c r="L897" i="1"/>
  <c r="L833" i="1"/>
  <c r="L769" i="1"/>
  <c r="L705" i="1"/>
  <c r="L641" i="1"/>
  <c r="L577" i="1"/>
  <c r="L513" i="1"/>
  <c r="L449" i="1"/>
  <c r="L385" i="1"/>
  <c r="L321" i="1"/>
  <c r="L257" i="1"/>
  <c r="L193" i="1"/>
  <c r="L129" i="1"/>
  <c r="L65" i="1"/>
  <c r="L144" i="1"/>
  <c r="L588" i="1"/>
  <c r="L212" i="1"/>
  <c r="L186" i="1"/>
  <c r="L1216" i="1"/>
  <c r="L1152" i="1"/>
  <c r="L1088" i="1"/>
  <c r="L1016" i="1"/>
  <c r="L952" i="1"/>
  <c r="L880" i="1"/>
  <c r="L816" i="1"/>
  <c r="L752" i="1"/>
  <c r="L680" i="1"/>
  <c r="L608" i="1"/>
  <c r="L536" i="1"/>
  <c r="L464" i="1"/>
  <c r="L392" i="1"/>
  <c r="L312" i="1"/>
  <c r="L240" i="1"/>
  <c r="L168" i="1"/>
  <c r="L48" i="1"/>
  <c r="L676" i="1"/>
  <c r="L308" i="1"/>
  <c r="L338" i="1"/>
  <c r="L1151" i="1"/>
  <c r="L1087" i="1"/>
  <c r="L1023" i="1"/>
  <c r="L959" i="1"/>
  <c r="L895" i="1"/>
  <c r="L831" i="1"/>
  <c r="L767" i="1"/>
  <c r="L703" i="1"/>
  <c r="L639" i="1"/>
  <c r="L575" i="1"/>
  <c r="L511" i="1"/>
  <c r="L447" i="1"/>
  <c r="L383" i="1"/>
  <c r="L319" i="1"/>
  <c r="L255" i="1"/>
  <c r="L191" i="1"/>
  <c r="L127" i="1"/>
  <c r="L63" i="1"/>
  <c r="L198" i="1"/>
  <c r="L30" i="1"/>
  <c r="L956" i="1"/>
  <c r="L652" i="1"/>
  <c r="L268" i="1"/>
  <c r="L306" i="1"/>
  <c r="L1054" i="1"/>
  <c r="L974" i="1"/>
  <c r="L910" i="1"/>
  <c r="L830" i="1"/>
  <c r="L750" i="1"/>
  <c r="L678" i="1"/>
  <c r="L606" i="1"/>
  <c r="L526" i="1"/>
  <c r="L454" i="1"/>
  <c r="L382" i="1"/>
  <c r="L310" i="1"/>
  <c r="L238" i="1"/>
  <c r="L142" i="1"/>
  <c r="L1108" i="1"/>
  <c r="L844" i="1"/>
  <c r="L548" i="1"/>
  <c r="L196" i="1"/>
  <c r="L258" i="1"/>
  <c r="L1125" i="1"/>
  <c r="L1061" i="1"/>
  <c r="L997" i="1"/>
  <c r="L933" i="1"/>
  <c r="L869" i="1"/>
  <c r="L805" i="1"/>
  <c r="L741" i="1"/>
  <c r="L677" i="1"/>
  <c r="L613" i="1"/>
  <c r="L549" i="1"/>
  <c r="L485" i="1"/>
  <c r="L421" i="1"/>
  <c r="L357" i="1"/>
  <c r="L293" i="1"/>
  <c r="L229" i="1"/>
  <c r="L165" i="1"/>
  <c r="L101" i="1"/>
  <c r="L37" i="1"/>
  <c r="L948" i="1"/>
  <c r="L668" i="1"/>
  <c r="L252" i="1"/>
  <c r="L194" i="1"/>
  <c r="L755" i="1"/>
  <c r="L691" i="1"/>
  <c r="L627" i="1"/>
  <c r="L563" i="1"/>
  <c r="L499" i="1"/>
  <c r="L435" i="1"/>
  <c r="L371" i="1"/>
  <c r="L307" i="1"/>
  <c r="L243" i="1"/>
  <c r="L179" i="1"/>
  <c r="L115" i="1"/>
  <c r="L51" i="1"/>
  <c r="L1242" i="1"/>
  <c r="L1122" i="1"/>
  <c r="L1002" i="1"/>
  <c r="L898" i="1"/>
  <c r="L786" i="1"/>
  <c r="L682" i="1"/>
  <c r="L570" i="1"/>
  <c r="L418" i="1"/>
  <c r="L202" i="1"/>
  <c r="L704" i="1"/>
  <c r="L128" i="1"/>
  <c r="L598" i="1"/>
  <c r="L22" i="1"/>
  <c r="L364" i="1"/>
  <c r="L137" i="1"/>
  <c r="L628" i="1"/>
  <c r="L1224" i="1"/>
  <c r="L960" i="1"/>
  <c r="L760" i="1"/>
  <c r="L400" i="1"/>
  <c r="L248" i="1"/>
  <c r="L716" i="1"/>
  <c r="L1095" i="1"/>
  <c r="L839" i="1"/>
  <c r="L647" i="1"/>
  <c r="L391" i="1"/>
  <c r="L199" i="1"/>
  <c r="L46" i="1"/>
  <c r="L340" i="1"/>
  <c r="L918" i="1"/>
  <c r="L758" i="1"/>
  <c r="L542" i="1"/>
  <c r="L390" i="1"/>
  <c r="L246" i="1"/>
  <c r="L6" i="1"/>
  <c r="L868" i="1"/>
  <c r="L244" i="1"/>
  <c r="L1005" i="1"/>
  <c r="L621" i="1"/>
  <c r="L1241" i="1"/>
  <c r="L1113" i="1"/>
  <c r="L1207" i="1"/>
  <c r="L1214" i="1"/>
  <c r="L1150" i="1"/>
  <c r="L1086" i="1"/>
  <c r="L1181" i="1"/>
  <c r="L1132" i="1"/>
  <c r="L1179" i="1"/>
  <c r="L1115" i="1"/>
  <c r="L1051" i="1"/>
  <c r="L987" i="1"/>
  <c r="L915" i="1"/>
  <c r="L851" i="1"/>
  <c r="L1114" i="1"/>
  <c r="L970" i="1"/>
  <c r="L810" i="1"/>
  <c r="L650" i="1"/>
  <c r="L506" i="1"/>
  <c r="L218" i="1"/>
  <c r="L889" i="1"/>
  <c r="L825" i="1"/>
  <c r="L761" i="1"/>
  <c r="L697" i="1"/>
  <c r="L633" i="1"/>
  <c r="L569" i="1"/>
  <c r="L505" i="1"/>
  <c r="L441" i="1"/>
  <c r="L377" i="1"/>
  <c r="L313" i="1"/>
  <c r="L249" i="1"/>
  <c r="L185" i="1"/>
  <c r="L121" i="1"/>
  <c r="L57" i="1"/>
  <c r="L112" i="1"/>
  <c r="L1004" i="1"/>
  <c r="L540" i="1"/>
  <c r="L164" i="1"/>
  <c r="L114" i="1"/>
  <c r="L1208" i="1"/>
  <c r="L1144" i="1"/>
  <c r="L1072" i="1"/>
  <c r="L1008" i="1"/>
  <c r="L944" i="1"/>
  <c r="L872" i="1"/>
  <c r="L808" i="1"/>
  <c r="L744" i="1"/>
  <c r="L672" i="1"/>
  <c r="L600" i="1"/>
  <c r="L528" i="1"/>
  <c r="L456" i="1"/>
  <c r="L376" i="1"/>
  <c r="L304" i="1"/>
  <c r="L232" i="1"/>
  <c r="L160" i="1"/>
  <c r="L32" i="1"/>
  <c r="L636" i="1"/>
  <c r="L260" i="1"/>
  <c r="L290" i="1"/>
  <c r="L1143" i="1"/>
  <c r="L1079" i="1"/>
  <c r="L1015" i="1"/>
  <c r="L951" i="1"/>
  <c r="L887" i="1"/>
  <c r="L823" i="1"/>
  <c r="L759" i="1"/>
  <c r="L695" i="1"/>
  <c r="L631" i="1"/>
  <c r="L567" i="1"/>
  <c r="L503" i="1"/>
  <c r="L439" i="1"/>
  <c r="L375" i="1"/>
  <c r="L311" i="1"/>
  <c r="L247" i="1"/>
  <c r="L183" i="1"/>
  <c r="L119" i="1"/>
  <c r="L55" i="1"/>
  <c r="L166" i="1"/>
  <c r="L14" i="1"/>
  <c r="L1188" i="1"/>
  <c r="L932" i="1"/>
  <c r="L604" i="1"/>
  <c r="L228" i="1"/>
  <c r="L234" i="1"/>
  <c r="L1030" i="1"/>
  <c r="L966" i="1"/>
  <c r="L902" i="1"/>
  <c r="L822" i="1"/>
  <c r="L742" i="1"/>
  <c r="L670" i="1"/>
  <c r="L590" i="1"/>
  <c r="L518" i="1"/>
  <c r="L446" i="1"/>
  <c r="L374" i="1"/>
  <c r="L302" i="1"/>
  <c r="L230" i="1"/>
  <c r="L126" i="1"/>
  <c r="L1052" i="1"/>
  <c r="L804" i="1"/>
  <c r="L508" i="1"/>
  <c r="L148" i="1"/>
  <c r="L210" i="1"/>
  <c r="L1117" i="1"/>
  <c r="L1053" i="1"/>
  <c r="L989" i="1"/>
  <c r="L925" i="1"/>
  <c r="L861" i="1"/>
  <c r="L797" i="1"/>
  <c r="L733" i="1"/>
  <c r="L669" i="1"/>
  <c r="L605" i="1"/>
  <c r="L541" i="1"/>
  <c r="L477" i="1"/>
  <c r="L413" i="1"/>
  <c r="L349" i="1"/>
  <c r="L285" i="1"/>
  <c r="L221" i="1"/>
  <c r="L157" i="1"/>
  <c r="L93" i="1"/>
  <c r="L29" i="1"/>
  <c r="L924" i="1"/>
  <c r="L580" i="1"/>
  <c r="L220" i="1"/>
  <c r="L98" i="1"/>
  <c r="L747" i="1"/>
  <c r="L683" i="1"/>
  <c r="L619" i="1"/>
  <c r="L555" i="1"/>
  <c r="L491" i="1"/>
  <c r="L427" i="1"/>
  <c r="L363" i="1"/>
  <c r="L299" i="1"/>
  <c r="L235" i="1"/>
  <c r="L171" i="1"/>
  <c r="L107" i="1"/>
  <c r="L43" i="1"/>
  <c r="L1234" i="1"/>
  <c r="L1106" i="1"/>
  <c r="L986" i="1"/>
  <c r="L882" i="1"/>
  <c r="L778" i="1"/>
  <c r="L666" i="1"/>
  <c r="L554" i="1"/>
  <c r="L410" i="1"/>
  <c r="L154" i="1"/>
  <c r="L640" i="1"/>
  <c r="L64" i="1"/>
  <c r="L534" i="1"/>
  <c r="L988" i="1"/>
  <c r="L300" i="1"/>
  <c r="L9" i="1"/>
  <c r="L1096" i="1"/>
  <c r="L824" i="1"/>
  <c r="L544" i="1"/>
  <c r="L176" i="1"/>
  <c r="L348" i="1"/>
  <c r="L967" i="1"/>
  <c r="L775" i="1"/>
  <c r="L519" i="1"/>
  <c r="L327" i="1"/>
  <c r="L135" i="1"/>
  <c r="L972" i="1"/>
  <c r="L614" i="1"/>
  <c r="L346" i="1"/>
  <c r="L1177" i="1"/>
  <c r="L1049" i="1"/>
  <c r="L985" i="1"/>
  <c r="L1233" i="1"/>
  <c r="L1169" i="1"/>
  <c r="L1105" i="1"/>
  <c r="L1041" i="1"/>
  <c r="L977" i="1"/>
  <c r="L1199" i="1"/>
  <c r="L1206" i="1"/>
  <c r="L1142" i="1"/>
  <c r="L1078" i="1"/>
  <c r="L1237" i="1"/>
  <c r="L1173" i="1"/>
  <c r="L1116" i="1"/>
  <c r="L1235" i="1"/>
  <c r="L1171" i="1"/>
  <c r="L1107" i="1"/>
  <c r="L1043" i="1"/>
  <c r="L971" i="1"/>
  <c r="L907" i="1"/>
  <c r="L843" i="1"/>
  <c r="L1226" i="1"/>
  <c r="L1090" i="1"/>
  <c r="L954" i="1"/>
  <c r="L794" i="1"/>
  <c r="L626" i="1"/>
  <c r="L466" i="1"/>
  <c r="L170" i="1"/>
  <c r="L881" i="1"/>
  <c r="L817" i="1"/>
  <c r="L753" i="1"/>
  <c r="L689" i="1"/>
  <c r="L625" i="1"/>
  <c r="L561" i="1"/>
  <c r="L497" i="1"/>
  <c r="L433" i="1"/>
  <c r="L369" i="1"/>
  <c r="L305" i="1"/>
  <c r="L241" i="1"/>
  <c r="L177" i="1"/>
  <c r="L113" i="1"/>
  <c r="L49" i="1"/>
  <c r="L96" i="1"/>
  <c r="L884" i="1"/>
  <c r="L500" i="1"/>
  <c r="L76" i="1"/>
  <c r="L50" i="1"/>
  <c r="L1200" i="1"/>
  <c r="L1136" i="1"/>
  <c r="L1064" i="1"/>
  <c r="L1000" i="1"/>
  <c r="L936" i="1"/>
  <c r="L864" i="1"/>
  <c r="L800" i="1"/>
  <c r="L736" i="1"/>
  <c r="L664" i="1"/>
  <c r="L592" i="1"/>
  <c r="L520" i="1"/>
  <c r="L440" i="1"/>
  <c r="L368" i="1"/>
  <c r="L296" i="1"/>
  <c r="L224" i="1"/>
  <c r="L152" i="1"/>
  <c r="L8" i="1"/>
  <c r="L596" i="1"/>
  <c r="L204" i="1"/>
  <c r="L226" i="1"/>
  <c r="L1135" i="1"/>
  <c r="L1071" i="1"/>
  <c r="L1007" i="1"/>
  <c r="L943" i="1"/>
  <c r="L879" i="1"/>
  <c r="L815" i="1"/>
  <c r="L751" i="1"/>
  <c r="L687" i="1"/>
  <c r="L623" i="1"/>
  <c r="L559" i="1"/>
  <c r="L495" i="1"/>
  <c r="L431" i="1"/>
  <c r="L367" i="1"/>
  <c r="L303" i="1"/>
  <c r="L239" i="1"/>
  <c r="L175" i="1"/>
  <c r="L111" i="1"/>
  <c r="L47" i="1"/>
  <c r="L134" i="1"/>
  <c r="L1172" i="1"/>
  <c r="L908" i="1"/>
  <c r="L564" i="1"/>
  <c r="L188" i="1"/>
  <c r="L162" i="1"/>
  <c r="L1022" i="1"/>
  <c r="L958" i="1"/>
  <c r="L894" i="1"/>
  <c r="L814" i="1"/>
  <c r="L734" i="1"/>
  <c r="L654" i="1"/>
  <c r="L582" i="1"/>
  <c r="L510" i="1"/>
  <c r="L438" i="1"/>
  <c r="L366" i="1"/>
  <c r="L294" i="1"/>
  <c r="L222" i="1"/>
  <c r="L110" i="1"/>
  <c r="L1028" i="1"/>
  <c r="L764" i="1"/>
  <c r="L460" i="1"/>
  <c r="L124" i="1"/>
  <c r="L146" i="1"/>
  <c r="L1109" i="1"/>
  <c r="L1045" i="1"/>
  <c r="L981" i="1"/>
  <c r="L917" i="1"/>
  <c r="L853" i="1"/>
  <c r="L789" i="1"/>
  <c r="L725" i="1"/>
  <c r="L661" i="1"/>
  <c r="L597" i="1"/>
  <c r="L533" i="1"/>
  <c r="L469" i="1"/>
  <c r="L405" i="1"/>
  <c r="L341" i="1"/>
  <c r="L277" i="1"/>
  <c r="L213" i="1"/>
  <c r="L149" i="1"/>
  <c r="L85" i="1"/>
  <c r="L21" i="1"/>
  <c r="L1220" i="1"/>
  <c r="L892" i="1"/>
  <c r="L532" i="1"/>
  <c r="L180" i="1"/>
  <c r="L26" i="1"/>
  <c r="L739" i="1"/>
  <c r="L675" i="1"/>
  <c r="L611" i="1"/>
  <c r="L547" i="1"/>
  <c r="L483" i="1"/>
  <c r="L419" i="1"/>
  <c r="L355" i="1"/>
  <c r="L291" i="1"/>
  <c r="L227" i="1"/>
  <c r="L163" i="1"/>
  <c r="L99" i="1"/>
  <c r="L35" i="1"/>
  <c r="L1218" i="1"/>
  <c r="L1098" i="1"/>
  <c r="L978" i="1"/>
  <c r="L866" i="1"/>
  <c r="L762" i="1"/>
  <c r="L658" i="1"/>
  <c r="L538" i="1"/>
  <c r="L394" i="1"/>
  <c r="L106" i="1"/>
  <c r="L512" i="1"/>
  <c r="L870" i="1"/>
  <c r="L470" i="1"/>
  <c r="L748" i="1"/>
  <c r="L236" i="1"/>
  <c r="L1097" i="1"/>
  <c r="L969" i="1"/>
  <c r="L1191" i="1"/>
  <c r="L1198" i="1"/>
  <c r="L1134" i="1"/>
  <c r="L1070" i="1"/>
  <c r="L1229" i="1"/>
  <c r="L1165" i="1"/>
  <c r="L1228" i="1"/>
  <c r="L1100" i="1"/>
  <c r="L1227" i="1"/>
  <c r="L1163" i="1"/>
  <c r="L1099" i="1"/>
  <c r="L1035" i="1"/>
  <c r="L963" i="1"/>
  <c r="L899" i="1"/>
  <c r="L835" i="1"/>
  <c r="L1210" i="1"/>
  <c r="L1074" i="1"/>
  <c r="L930" i="1"/>
  <c r="L770" i="1"/>
  <c r="L610" i="1"/>
  <c r="L426" i="1"/>
  <c r="L130" i="1"/>
  <c r="L873" i="1"/>
  <c r="L809" i="1"/>
  <c r="L745" i="1"/>
  <c r="L681" i="1"/>
  <c r="L617" i="1"/>
  <c r="L553" i="1"/>
  <c r="L489" i="1"/>
  <c r="L425" i="1"/>
  <c r="L361" i="1"/>
  <c r="L297" i="1"/>
  <c r="L233" i="1"/>
  <c r="L169" i="1"/>
  <c r="L105" i="1"/>
  <c r="L41" i="1"/>
  <c r="L80" i="1"/>
  <c r="L828" i="1"/>
  <c r="L468" i="1"/>
  <c r="L52" i="1"/>
  <c r="L10" i="1"/>
  <c r="L1192" i="1"/>
  <c r="L1128" i="1"/>
  <c r="L1056" i="1"/>
  <c r="L992" i="1"/>
  <c r="L928" i="1"/>
  <c r="L856" i="1"/>
  <c r="L792" i="1"/>
  <c r="L728" i="1"/>
  <c r="L656" i="1"/>
  <c r="L584" i="1"/>
  <c r="L504" i="1"/>
  <c r="L432" i="1"/>
  <c r="L360" i="1"/>
  <c r="L288" i="1"/>
  <c r="L216" i="1"/>
  <c r="L136" i="1"/>
  <c r="L916" i="1"/>
  <c r="L524" i="1"/>
  <c r="L156" i="1"/>
  <c r="L178" i="1"/>
  <c r="L1127" i="1"/>
  <c r="L1063" i="1"/>
  <c r="L999" i="1"/>
  <c r="L935" i="1"/>
  <c r="L871" i="1"/>
  <c r="L807" i="1"/>
  <c r="L743" i="1"/>
  <c r="L679" i="1"/>
  <c r="L615" i="1"/>
  <c r="L551" i="1"/>
  <c r="L487" i="1"/>
  <c r="L423" i="1"/>
  <c r="L359" i="1"/>
  <c r="L295" i="1"/>
  <c r="L231" i="1"/>
  <c r="L167" i="1"/>
  <c r="L103" i="1"/>
  <c r="L39" i="1"/>
  <c r="L118" i="1"/>
  <c r="L1124" i="1"/>
  <c r="L876" i="1"/>
  <c r="L516" i="1"/>
  <c r="L132" i="1"/>
  <c r="L122" i="1"/>
  <c r="L1014" i="1"/>
  <c r="L950" i="1"/>
  <c r="L886" i="1"/>
  <c r="L798" i="1"/>
  <c r="L718" i="1"/>
  <c r="L646" i="1"/>
  <c r="L574" i="1"/>
  <c r="L502" i="1"/>
  <c r="L430" i="1"/>
  <c r="L358" i="1"/>
  <c r="L286" i="1"/>
  <c r="L206" i="1"/>
  <c r="L94" i="1"/>
  <c r="L996" i="1"/>
  <c r="L724" i="1"/>
  <c r="L404" i="1"/>
  <c r="L84" i="1"/>
  <c r="L90" i="1"/>
  <c r="L1101" i="1"/>
  <c r="L1037" i="1"/>
  <c r="L973" i="1"/>
  <c r="L909" i="1"/>
  <c r="L845" i="1"/>
  <c r="L781" i="1"/>
  <c r="L717" i="1"/>
  <c r="L653" i="1"/>
  <c r="L589" i="1"/>
  <c r="L525" i="1"/>
  <c r="L461" i="1"/>
  <c r="L397" i="1"/>
  <c r="L333" i="1"/>
  <c r="L269" i="1"/>
  <c r="L205" i="1"/>
  <c r="L141" i="1"/>
  <c r="L77" i="1"/>
  <c r="L13" i="1"/>
  <c r="L1156" i="1"/>
  <c r="L852" i="1"/>
  <c r="L452" i="1"/>
  <c r="L140" i="1"/>
  <c r="L979" i="1"/>
  <c r="L731" i="1"/>
  <c r="L667" i="1"/>
  <c r="L603" i="1"/>
  <c r="L539" i="1"/>
  <c r="L475" i="1"/>
  <c r="L411" i="1"/>
  <c r="L347" i="1"/>
  <c r="L283" i="1"/>
  <c r="L219" i="1"/>
  <c r="L155" i="1"/>
  <c r="L91" i="1"/>
  <c r="L27" i="1"/>
  <c r="L1202" i="1"/>
  <c r="L1082" i="1"/>
  <c r="L962" i="1"/>
  <c r="L858" i="1"/>
  <c r="L746" i="1"/>
  <c r="L642" i="1"/>
  <c r="L530" i="1"/>
  <c r="L370" i="1"/>
  <c r="L58" i="1"/>
  <c r="L448" i="1"/>
  <c r="L838" i="1"/>
  <c r="L342" i="1"/>
  <c r="L684" i="1"/>
  <c r="L172" i="1"/>
  <c r="L265" i="1"/>
  <c r="L73" i="1"/>
  <c r="L292" i="1"/>
  <c r="L1024" i="1"/>
  <c r="L616" i="1"/>
  <c r="L434" i="1"/>
  <c r="L7" i="1"/>
  <c r="L571" i="1"/>
  <c r="L1225" i="1"/>
  <c r="L1161" i="1"/>
  <c r="L1033" i="1"/>
  <c r="L1217" i="1"/>
  <c r="L1153" i="1"/>
  <c r="L1089" i="1"/>
  <c r="L1025" i="1"/>
  <c r="L961" i="1"/>
  <c r="L1183" i="1"/>
  <c r="L1190" i="1"/>
  <c r="L1126" i="1"/>
  <c r="L1062" i="1"/>
  <c r="L1221" i="1"/>
  <c r="L1157" i="1"/>
  <c r="L1212" i="1"/>
  <c r="L1092" i="1"/>
  <c r="L1219" i="1"/>
  <c r="L1155" i="1"/>
  <c r="L1091" i="1"/>
  <c r="L1027" i="1"/>
  <c r="L955" i="1"/>
  <c r="L891" i="1"/>
  <c r="L827" i="1"/>
  <c r="L1194" i="1"/>
  <c r="L1058" i="1"/>
  <c r="L914" i="1"/>
  <c r="L754" i="1"/>
  <c r="L594" i="1"/>
  <c r="L402" i="1"/>
  <c r="L66" i="1"/>
  <c r="L865" i="1"/>
  <c r="L801" i="1"/>
  <c r="L737" i="1"/>
  <c r="L673" i="1"/>
  <c r="L609" i="1"/>
  <c r="L545" i="1"/>
  <c r="L481" i="1"/>
  <c r="L417" i="1"/>
  <c r="L353" i="1"/>
  <c r="L289" i="1"/>
  <c r="L225" i="1"/>
  <c r="L161" i="1"/>
  <c r="L97" i="1"/>
  <c r="L33" i="1"/>
  <c r="L56" i="1"/>
  <c r="L772" i="1"/>
  <c r="L420" i="1"/>
  <c r="L12" i="1"/>
  <c r="L1184" i="1"/>
  <c r="L1120" i="1"/>
  <c r="L1048" i="1"/>
  <c r="L984" i="1"/>
  <c r="L912" i="1"/>
  <c r="L848" i="1"/>
  <c r="L784" i="1"/>
  <c r="L720" i="1"/>
  <c r="L648" i="1"/>
  <c r="L568" i="1"/>
  <c r="L496" i="1"/>
  <c r="L424" i="1"/>
  <c r="L352" i="1"/>
  <c r="L280" i="1"/>
  <c r="L208" i="1"/>
  <c r="L120" i="1"/>
  <c r="L860" i="1"/>
  <c r="L484" i="1"/>
  <c r="L116" i="1"/>
  <c r="L138" i="1"/>
  <c r="L1119" i="1"/>
  <c r="L1055" i="1"/>
  <c r="L991" i="1"/>
  <c r="L927" i="1"/>
  <c r="L863" i="1"/>
  <c r="L799" i="1"/>
  <c r="L735" i="1"/>
  <c r="L671" i="1"/>
  <c r="L607" i="1"/>
  <c r="L543" i="1"/>
  <c r="L479" i="1"/>
  <c r="L415" i="1"/>
  <c r="L351" i="1"/>
  <c r="L287" i="1"/>
  <c r="L223" i="1"/>
  <c r="L159" i="1"/>
  <c r="L95" i="1"/>
  <c r="L31" i="1"/>
  <c r="L102" i="1"/>
  <c r="L1060" i="1"/>
  <c r="L836" i="1"/>
  <c r="L476" i="1"/>
  <c r="L92" i="1"/>
  <c r="L74" i="1"/>
  <c r="L1006" i="1"/>
  <c r="L942" i="1"/>
  <c r="L878" i="1"/>
  <c r="L790" i="1"/>
  <c r="L710" i="1"/>
  <c r="L638" i="1"/>
  <c r="L566" i="1"/>
  <c r="L494" i="1"/>
  <c r="L422" i="1"/>
  <c r="L350" i="1"/>
  <c r="L270" i="1"/>
  <c r="L190" i="1"/>
  <c r="L70" i="1"/>
  <c r="L964" i="1"/>
  <c r="L692" i="1"/>
  <c r="L356" i="1"/>
  <c r="L60" i="1"/>
  <c r="L34" i="1"/>
  <c r="L1093" i="1"/>
  <c r="L1029" i="1"/>
  <c r="L965" i="1"/>
  <c r="L901" i="1"/>
  <c r="L837" i="1"/>
  <c r="L773" i="1"/>
  <c r="L709" i="1"/>
  <c r="L645" i="1"/>
  <c r="L581" i="1"/>
  <c r="L517" i="1"/>
  <c r="L453" i="1"/>
  <c r="L389" i="1"/>
  <c r="L325" i="1"/>
  <c r="L261" i="1"/>
  <c r="L197" i="1"/>
  <c r="L133" i="1"/>
  <c r="L69" i="1"/>
  <c r="L5" i="1"/>
  <c r="L1068" i="1"/>
  <c r="L812" i="1"/>
  <c r="L412" i="1"/>
  <c r="L100" i="1"/>
  <c r="L787" i="1"/>
  <c r="L723" i="1"/>
  <c r="L659" i="1"/>
  <c r="L595" i="1"/>
  <c r="L531" i="1"/>
  <c r="L467" i="1"/>
  <c r="L403" i="1"/>
  <c r="L339" i="1"/>
  <c r="L275" i="1"/>
  <c r="L211" i="1"/>
  <c r="L147" i="1"/>
  <c r="L83" i="1"/>
  <c r="L19" i="1"/>
  <c r="L1186" i="1"/>
  <c r="L1066" i="1"/>
  <c r="L946" i="1"/>
  <c r="L842" i="1"/>
  <c r="L738" i="1"/>
  <c r="L634" i="1"/>
  <c r="L514" i="1"/>
  <c r="L322" i="1"/>
  <c r="L18" i="1"/>
  <c r="L384" i="1"/>
  <c r="L806" i="1"/>
  <c r="L278" i="1"/>
  <c r="L620" i="1"/>
  <c r="L108" i="1"/>
  <c r="L182" i="1"/>
  <c r="L54" i="1"/>
  <c r="L940" i="1"/>
  <c r="L644" i="1"/>
  <c r="L316" i="1"/>
  <c r="L28" i="1"/>
  <c r="L1149" i="1"/>
  <c r="L1085" i="1"/>
  <c r="L1021" i="1"/>
  <c r="L957" i="1"/>
  <c r="L893" i="1"/>
  <c r="L829" i="1"/>
  <c r="L765" i="1"/>
  <c r="L701" i="1"/>
  <c r="L637" i="1"/>
  <c r="L573" i="1"/>
  <c r="L509" i="1"/>
  <c r="L445" i="1"/>
  <c r="L381" i="1"/>
  <c r="L317" i="1"/>
  <c r="L253" i="1"/>
  <c r="L189" i="1"/>
  <c r="L125" i="1"/>
  <c r="L61" i="1"/>
  <c r="L1044" i="1"/>
  <c r="L780" i="1"/>
  <c r="L372" i="1"/>
  <c r="L458" i="1"/>
  <c r="L779" i="1"/>
  <c r="L715" i="1"/>
  <c r="L651" i="1"/>
  <c r="L587" i="1"/>
  <c r="L523" i="1"/>
  <c r="L459" i="1"/>
  <c r="L395" i="1"/>
  <c r="L331" i="1"/>
  <c r="L267" i="1"/>
  <c r="L203" i="1"/>
  <c r="L139" i="1"/>
  <c r="L75" i="1"/>
  <c r="L11" i="1"/>
  <c r="L1170" i="1"/>
  <c r="L1050" i="1"/>
  <c r="L938" i="1"/>
  <c r="L826" i="1"/>
  <c r="L722" i="1"/>
  <c r="L618" i="1"/>
  <c r="L498" i="1"/>
  <c r="L314" i="1"/>
  <c r="L320" i="1"/>
  <c r="L774" i="1"/>
  <c r="L214" i="1"/>
  <c r="L556" i="1"/>
  <c r="L576" i="1"/>
  <c r="L1204" i="1"/>
  <c r="L406" i="1"/>
  <c r="L1201" i="1"/>
  <c r="L1137" i="1"/>
  <c r="L1073" i="1"/>
  <c r="L1009" i="1"/>
  <c r="L945" i="1"/>
  <c r="L1231" i="1"/>
  <c r="L1167" i="1"/>
  <c r="L1238" i="1"/>
  <c r="L1174" i="1"/>
  <c r="L1110" i="1"/>
  <c r="L1038" i="1"/>
  <c r="L1205" i="1"/>
  <c r="L1180" i="1"/>
  <c r="L1076" i="1"/>
  <c r="L1203" i="1"/>
  <c r="L1139" i="1"/>
  <c r="L1075" i="1"/>
  <c r="L1011" i="1"/>
  <c r="L939" i="1"/>
  <c r="L875" i="1"/>
  <c r="L811" i="1"/>
  <c r="L1162" i="1"/>
  <c r="L1018" i="1"/>
  <c r="L874" i="1"/>
  <c r="L706" i="1"/>
  <c r="L562" i="1"/>
  <c r="L330" i="1"/>
  <c r="L913" i="1"/>
  <c r="L849" i="1"/>
  <c r="L785" i="1"/>
  <c r="L721" i="1"/>
  <c r="L657" i="1"/>
  <c r="L593" i="1"/>
  <c r="L529" i="1"/>
  <c r="L465" i="1"/>
  <c r="L401" i="1"/>
  <c r="L337" i="1"/>
  <c r="L273" i="1"/>
  <c r="L209" i="1"/>
  <c r="L145" i="1"/>
  <c r="L81" i="1"/>
  <c r="L17" i="1"/>
  <c r="L24" i="1"/>
  <c r="L660" i="1"/>
  <c r="L332" i="1"/>
  <c r="L354" i="1"/>
  <c r="L1232" i="1"/>
  <c r="L1168" i="1"/>
  <c r="L1104" i="1"/>
  <c r="L1032" i="1"/>
  <c r="L968" i="1"/>
  <c r="L896" i="1"/>
  <c r="L832" i="1"/>
  <c r="L768" i="1"/>
  <c r="L696" i="1"/>
  <c r="L624" i="1"/>
  <c r="L552" i="1"/>
  <c r="L480" i="1"/>
  <c r="L408" i="1"/>
  <c r="L336" i="1"/>
  <c r="L264" i="1"/>
  <c r="L184" i="1"/>
  <c r="L88" i="1"/>
  <c r="L796" i="1"/>
  <c r="L388" i="1"/>
  <c r="L20" i="1"/>
  <c r="L42" i="1"/>
  <c r="L1103" i="1"/>
  <c r="L1039" i="1"/>
  <c r="L975" i="1"/>
  <c r="L911" i="1"/>
  <c r="L847" i="1"/>
  <c r="L783" i="1"/>
  <c r="L719" i="1"/>
  <c r="L655" i="1"/>
  <c r="L591" i="1"/>
  <c r="L527" i="1"/>
  <c r="L463" i="1"/>
  <c r="L399" i="1"/>
  <c r="L335" i="1"/>
  <c r="L271" i="1"/>
  <c r="L207" i="1"/>
  <c r="L143" i="1"/>
  <c r="L79" i="1"/>
  <c r="L15" i="1"/>
  <c r="L62" i="1"/>
  <c r="L1012" i="1"/>
  <c r="L740" i="1"/>
  <c r="L396" i="1"/>
  <c r="L474" i="1"/>
  <c r="L990" i="1"/>
  <c r="L926" i="1"/>
  <c r="L854" i="1"/>
  <c r="L766" i="1"/>
  <c r="L694" i="1"/>
  <c r="L622" i="1"/>
  <c r="L550" i="1"/>
  <c r="L478" i="1"/>
  <c r="L398" i="1"/>
  <c r="L326" i="1"/>
  <c r="L254" i="1"/>
  <c r="L174" i="1"/>
  <c r="L38" i="1"/>
  <c r="L1236" i="1"/>
  <c r="L900" i="1"/>
  <c r="L612" i="1"/>
  <c r="L276" i="1"/>
  <c r="L482" i="1"/>
  <c r="L1141" i="1"/>
  <c r="L1077" i="1"/>
  <c r="L1013" i="1"/>
  <c r="L949" i="1"/>
  <c r="L885" i="1"/>
  <c r="L821" i="1"/>
  <c r="L757" i="1"/>
  <c r="L693" i="1"/>
  <c r="L629" i="1"/>
  <c r="L565" i="1"/>
  <c r="L501" i="1"/>
  <c r="L437" i="1"/>
  <c r="L373" i="1"/>
  <c r="L309" i="1"/>
  <c r="L245" i="1"/>
  <c r="L181" i="1"/>
  <c r="L117" i="1"/>
  <c r="L53" i="1"/>
  <c r="L1020" i="1"/>
  <c r="L756" i="1"/>
  <c r="L324" i="1"/>
  <c r="L362" i="1"/>
  <c r="L771" i="1"/>
  <c r="L707" i="1"/>
  <c r="L643" i="1"/>
  <c r="L579" i="1"/>
  <c r="L515" i="1"/>
  <c r="L451" i="1"/>
  <c r="L387" i="1"/>
  <c r="L323" i="1"/>
  <c r="L259" i="1"/>
  <c r="L195" i="1"/>
  <c r="L131" i="1"/>
  <c r="L67" i="1"/>
  <c r="L3" i="1"/>
  <c r="L1154" i="1"/>
  <c r="L1042" i="1"/>
  <c r="L922" i="1"/>
  <c r="L818" i="1"/>
  <c r="L714" i="1"/>
  <c r="L602" i="1"/>
  <c r="L490" i="1"/>
  <c r="L274" i="1"/>
  <c r="L1080" i="1"/>
  <c r="L256" i="1"/>
  <c r="L726" i="1"/>
  <c r="L150" i="1"/>
  <c r="L492" i="1"/>
  <c r="L4" i="1"/>
  <c r="M726" i="1" l="1"/>
  <c r="M323" i="1"/>
  <c r="M922" i="1"/>
  <c r="M714" i="1"/>
  <c r="M309" i="1"/>
  <c r="M362" i="1"/>
  <c r="M474" i="1"/>
  <c r="M17" i="1"/>
  <c r="M320" i="1"/>
  <c r="M957" i="1"/>
  <c r="M965" i="1"/>
  <c r="M648" i="1"/>
  <c r="M1058" i="1"/>
  <c r="M530" i="1"/>
  <c r="M13" i="1"/>
  <c r="M423" i="1"/>
  <c r="M136" i="1"/>
  <c r="M233" i="1"/>
  <c r="M1191" i="1"/>
  <c r="M483" i="1"/>
  <c r="M917" i="1"/>
  <c r="M1028" i="1"/>
  <c r="M303" i="1"/>
  <c r="M1136" i="1"/>
  <c r="M625" i="1"/>
  <c r="M1049" i="1"/>
  <c r="M683" i="1"/>
  <c r="M210" i="1"/>
  <c r="M966" i="1"/>
  <c r="M1015" i="1"/>
  <c r="M164" i="1"/>
  <c r="M825" i="1"/>
  <c r="M244" i="1"/>
  <c r="M248" i="1"/>
  <c r="M786" i="1"/>
  <c r="M755" i="1"/>
  <c r="M229" i="1"/>
  <c r="M196" i="1"/>
  <c r="M454" i="1"/>
  <c r="M1054" i="1"/>
  <c r="M127" i="1"/>
  <c r="M639" i="1"/>
  <c r="M1151" i="1"/>
  <c r="M392" i="1"/>
  <c r="M952" i="1"/>
  <c r="M144" i="1"/>
  <c r="M513" i="1"/>
  <c r="M522" i="1"/>
  <c r="M995" i="1"/>
  <c r="M86" i="1"/>
  <c r="M802" i="1"/>
  <c r="M315" i="1"/>
  <c r="M708" i="1"/>
  <c r="M429" i="1"/>
  <c r="M1069" i="1"/>
  <c r="M846" i="1"/>
  <c r="M711" i="1"/>
  <c r="M888" i="1"/>
  <c r="M855" i="1"/>
  <c r="M919" i="1"/>
  <c r="M1195" i="1"/>
  <c r="M649" i="1"/>
  <c r="M776" i="1"/>
  <c r="M1147" i="1"/>
  <c r="M1047" i="1"/>
  <c r="M1230" i="1"/>
  <c r="M151" i="1"/>
  <c r="M599" i="1"/>
  <c r="M82" i="1"/>
  <c r="M1040" i="1"/>
  <c r="M1239" i="1"/>
  <c r="M560" i="1"/>
  <c r="M1067" i="1"/>
  <c r="M386" i="1"/>
  <c r="M719" i="1"/>
  <c r="M1110" i="1"/>
  <c r="M19" i="1"/>
  <c r="M860" i="1"/>
  <c r="M1225" i="1"/>
  <c r="M603" i="1"/>
  <c r="M935" i="1"/>
  <c r="M10" i="1"/>
  <c r="M1074" i="1"/>
  <c r="M106" i="1"/>
  <c r="M405" i="1"/>
  <c r="M564" i="1"/>
  <c r="M596" i="1"/>
  <c r="M794" i="1"/>
  <c r="M171" i="1"/>
  <c r="M669" i="1"/>
  <c r="M166" i="1"/>
  <c r="M232" i="1"/>
  <c r="M313" i="1"/>
  <c r="M851" i="1"/>
  <c r="M340" i="1"/>
  <c r="M22" i="1"/>
  <c r="M243" i="1"/>
  <c r="M741" i="1"/>
  <c r="M1146" i="1"/>
  <c r="M256" i="1"/>
  <c r="M1042" i="1"/>
  <c r="M387" i="1"/>
  <c r="M324" i="1"/>
  <c r="M373" i="1"/>
  <c r="M885" i="1"/>
  <c r="M900" i="1"/>
  <c r="M550" i="1"/>
  <c r="M396" i="1"/>
  <c r="M783" i="1"/>
  <c r="M821" i="1"/>
  <c r="M480" i="1"/>
  <c r="M1137" i="1"/>
  <c r="M322" i="1"/>
  <c r="M710" i="1"/>
  <c r="M225" i="1"/>
  <c r="M1037" i="1"/>
  <c r="M775" i="1"/>
  <c r="M271" i="1"/>
  <c r="M207" i="1"/>
  <c r="M562" i="1"/>
  <c r="M780" i="1"/>
  <c r="M531" i="1"/>
  <c r="M836" i="1"/>
  <c r="M1219" i="1"/>
  <c r="M206" i="1"/>
  <c r="M1206" i="1"/>
  <c r="M209" i="1"/>
  <c r="M20" i="1"/>
  <c r="M1011" i="1"/>
  <c r="M445" i="1"/>
  <c r="M453" i="1"/>
  <c r="M351" i="1"/>
  <c r="M737" i="1"/>
  <c r="M265" i="1"/>
  <c r="M91" i="1"/>
  <c r="M1124" i="1"/>
  <c r="M728" i="1"/>
  <c r="M745" i="1"/>
  <c r="M1227" i="1"/>
  <c r="M1218" i="1"/>
  <c r="M892" i="1"/>
  <c r="M654" i="1"/>
  <c r="M815" i="1"/>
  <c r="M592" i="1"/>
  <c r="M113" i="1"/>
  <c r="M300" i="1"/>
  <c r="M157" i="1"/>
  <c r="M374" i="1"/>
  <c r="M503" i="1"/>
  <c r="M808" i="1"/>
  <c r="M1086" i="1"/>
  <c r="M1222" i="1"/>
  <c r="M274" i="1"/>
  <c r="M3" i="1"/>
  <c r="M515" i="1"/>
  <c r="M1020" i="1"/>
  <c r="M501" i="1"/>
  <c r="M1013" i="1"/>
  <c r="M38" i="1"/>
  <c r="M694" i="1"/>
  <c r="M1012" i="1"/>
  <c r="M399" i="1"/>
  <c r="M911" i="1"/>
  <c r="M88" i="1"/>
  <c r="M696" i="1"/>
  <c r="M1232" i="1"/>
  <c r="M490" i="1"/>
  <c r="M67" i="1"/>
  <c r="M579" i="1"/>
  <c r="M53" i="1"/>
  <c r="M565" i="1"/>
  <c r="M1077" i="1"/>
  <c r="M174" i="1"/>
  <c r="M766" i="1"/>
  <c r="M62" i="1"/>
  <c r="M463" i="1"/>
  <c r="M478" i="1"/>
  <c r="M529" i="1"/>
  <c r="M459" i="1"/>
  <c r="M1068" i="1"/>
  <c r="M863" i="1"/>
  <c r="M1183" i="1"/>
  <c r="M798" i="1"/>
  <c r="M1107" i="1"/>
  <c r="M4" i="1"/>
  <c r="M131" i="1"/>
  <c r="M643" i="1"/>
  <c r="M612" i="1"/>
  <c r="M1032" i="1"/>
  <c r="M1170" i="1"/>
  <c r="M54" i="1"/>
  <c r="M70" i="1"/>
  <c r="M1184" i="1"/>
  <c r="M525" i="1"/>
  <c r="M666" i="1"/>
  <c r="M602" i="1"/>
  <c r="M492" i="1"/>
  <c r="M707" i="1"/>
  <c r="M181" i="1"/>
  <c r="M482" i="1"/>
  <c r="M926" i="1"/>
  <c r="M591" i="1"/>
  <c r="M336" i="1"/>
  <c r="M896" i="1"/>
  <c r="M401" i="1"/>
  <c r="M875" i="1"/>
  <c r="M1205" i="1"/>
  <c r="M214" i="1"/>
  <c r="M331" i="1"/>
  <c r="M458" i="1"/>
  <c r="M829" i="1"/>
  <c r="M403" i="1"/>
  <c r="M150" i="1"/>
  <c r="M818" i="1"/>
  <c r="M259" i="1"/>
  <c r="M771" i="1"/>
  <c r="M245" i="1"/>
  <c r="M757" i="1"/>
  <c r="M276" i="1"/>
  <c r="M398" i="1"/>
  <c r="M990" i="1"/>
  <c r="M143" i="1"/>
  <c r="M655" i="1"/>
  <c r="M42" i="1"/>
  <c r="M408" i="1"/>
  <c r="M968" i="1"/>
  <c r="M24" i="1"/>
  <c r="M465" i="1"/>
  <c r="M330" i="1"/>
  <c r="M939" i="1"/>
  <c r="M1038" i="1"/>
  <c r="M1073" i="1"/>
  <c r="M774" i="1"/>
  <c r="M1050" i="1"/>
  <c r="M395" i="1"/>
  <c r="M372" i="1"/>
  <c r="M381" i="1"/>
  <c r="M893" i="1"/>
  <c r="M940" i="1"/>
  <c r="M18" i="1"/>
  <c r="M1186" i="1"/>
  <c r="M467" i="1"/>
  <c r="M812" i="1"/>
  <c r="M389" i="1"/>
  <c r="M901" i="1"/>
  <c r="M964" i="1"/>
  <c r="M638" i="1"/>
  <c r="M476" i="1"/>
  <c r="M287" i="1"/>
  <c r="M799" i="1"/>
  <c r="M484" i="1"/>
  <c r="M568" i="1"/>
  <c r="M1120" i="1"/>
  <c r="M161" i="1"/>
  <c r="M673" i="1"/>
  <c r="M914" i="1"/>
  <c r="M1155" i="1"/>
  <c r="M1190" i="1"/>
  <c r="M1161" i="1"/>
  <c r="M73" i="1"/>
  <c r="M370" i="1"/>
  <c r="M27" i="1"/>
  <c r="M539" i="1"/>
  <c r="M1156" i="1"/>
  <c r="M461" i="1"/>
  <c r="M973" i="1"/>
  <c r="M94" i="1"/>
  <c r="M718" i="1"/>
  <c r="M876" i="1"/>
  <c r="M359" i="1"/>
  <c r="M871" i="1"/>
  <c r="M916" i="1"/>
  <c r="M656" i="1"/>
  <c r="M1192" i="1"/>
  <c r="M169" i="1"/>
  <c r="M681" i="1"/>
  <c r="M930" i="1"/>
  <c r="M1163" i="1"/>
  <c r="M1198" i="1"/>
  <c r="M512" i="1"/>
  <c r="M1098" i="1"/>
  <c r="M419" i="1"/>
  <c r="M532" i="1"/>
  <c r="M341" i="1"/>
  <c r="M853" i="1"/>
  <c r="M764" i="1"/>
  <c r="M582" i="1"/>
  <c r="M188" i="1"/>
  <c r="M239" i="1"/>
  <c r="M751" i="1"/>
  <c r="M204" i="1"/>
  <c r="M520" i="1"/>
  <c r="M1064" i="1"/>
  <c r="M49" i="1"/>
  <c r="M561" i="1"/>
  <c r="M626" i="1"/>
  <c r="M1043" i="1"/>
  <c r="M1142" i="1"/>
  <c r="M985" i="1"/>
  <c r="M519" i="1"/>
  <c r="M9" i="1"/>
  <c r="M554" i="1"/>
  <c r="M107" i="1"/>
  <c r="M619" i="1"/>
  <c r="M93" i="1"/>
  <c r="M605" i="1"/>
  <c r="M1117" i="1"/>
  <c r="M302" i="1"/>
  <c r="M902" i="1"/>
  <c r="M14" i="1"/>
  <c r="M439" i="1"/>
  <c r="M951" i="1"/>
  <c r="M160" i="1"/>
  <c r="M744" i="1"/>
  <c r="M114" i="1"/>
  <c r="M249" i="1"/>
  <c r="M761" i="1"/>
  <c r="M1114" i="1"/>
  <c r="M1181" i="1"/>
  <c r="M1005" i="1"/>
  <c r="M918" i="1"/>
  <c r="M716" i="1"/>
  <c r="M364" i="1"/>
  <c r="M682" i="1"/>
  <c r="M179" i="1"/>
  <c r="M691" i="1"/>
  <c r="M165" i="1"/>
  <c r="M677" i="1"/>
  <c r="M258" i="1"/>
  <c r="M382" i="1"/>
  <c r="M974" i="1"/>
  <c r="M63" i="1"/>
  <c r="M575" i="1"/>
  <c r="M1087" i="1"/>
  <c r="M312" i="1"/>
  <c r="M880" i="1"/>
  <c r="M588" i="1"/>
  <c r="M449" i="1"/>
  <c r="M250" i="1"/>
  <c r="M923" i="1"/>
  <c r="M1158" i="1"/>
  <c r="M428" i="1"/>
  <c r="M698" i="1"/>
  <c r="M251" i="1"/>
  <c r="M284" i="1"/>
  <c r="M365" i="1"/>
  <c r="M941" i="1"/>
  <c r="M686" i="1"/>
  <c r="M583" i="1"/>
  <c r="M688" i="1"/>
  <c r="M343" i="1"/>
  <c r="M407" i="1"/>
  <c r="M546" i="1"/>
  <c r="M841" i="1"/>
  <c r="M40" i="1"/>
  <c r="M200" i="1"/>
  <c r="M883" i="1"/>
  <c r="M535" i="1"/>
  <c r="M931" i="1"/>
  <c r="M1209" i="1"/>
  <c r="M558" i="1"/>
  <c r="M36" i="1"/>
  <c r="M488" i="1"/>
  <c r="M1046" i="1"/>
  <c r="M436" i="1"/>
  <c r="M803" i="1"/>
  <c r="M729" i="1"/>
  <c r="M552" i="1"/>
  <c r="M81" i="1"/>
  <c r="M593" i="1"/>
  <c r="M706" i="1"/>
  <c r="M1075" i="1"/>
  <c r="M1174" i="1"/>
  <c r="M1201" i="1"/>
  <c r="M314" i="1"/>
  <c r="M11" i="1"/>
  <c r="M523" i="1"/>
  <c r="M1044" i="1"/>
  <c r="M509" i="1"/>
  <c r="M1021" i="1"/>
  <c r="M182" i="1"/>
  <c r="M514" i="1"/>
  <c r="M83" i="1"/>
  <c r="M595" i="1"/>
  <c r="M5" i="1"/>
  <c r="M517" i="1"/>
  <c r="M1029" i="1"/>
  <c r="M190" i="1"/>
  <c r="M790" i="1"/>
  <c r="M1060" i="1"/>
  <c r="M415" i="1"/>
  <c r="M927" i="1"/>
  <c r="M120" i="1"/>
  <c r="M720" i="1"/>
  <c r="M12" i="1"/>
  <c r="M289" i="1"/>
  <c r="M801" i="1"/>
  <c r="M1194" i="1"/>
  <c r="M1092" i="1"/>
  <c r="M961" i="1"/>
  <c r="M571" i="1"/>
  <c r="M172" i="1"/>
  <c r="M642" i="1"/>
  <c r="M155" i="1"/>
  <c r="M667" i="1"/>
  <c r="M77" i="1"/>
  <c r="M589" i="1"/>
  <c r="M1101" i="1"/>
  <c r="M286" i="1"/>
  <c r="M886" i="1"/>
  <c r="M118" i="1"/>
  <c r="M487" i="1"/>
  <c r="M999" i="1"/>
  <c r="M216" i="1"/>
  <c r="M792" i="1"/>
  <c r="M52" i="1"/>
  <c r="M297" i="1"/>
  <c r="M809" i="1"/>
  <c r="M1210" i="1"/>
  <c r="M1100" i="1"/>
  <c r="M969" i="1"/>
  <c r="M394" i="1"/>
  <c r="M35" i="1"/>
  <c r="M547" i="1"/>
  <c r="M1220" i="1"/>
  <c r="M469" i="1"/>
  <c r="M981" i="1"/>
  <c r="M110" i="1"/>
  <c r="M734" i="1"/>
  <c r="M908" i="1"/>
  <c r="M367" i="1"/>
  <c r="M879" i="1"/>
  <c r="M8" i="1"/>
  <c r="M664" i="1"/>
  <c r="M1200" i="1"/>
  <c r="M177" i="1"/>
  <c r="M689" i="1"/>
  <c r="M954" i="1"/>
  <c r="M1171" i="1"/>
  <c r="M1199" i="1"/>
  <c r="M1177" i="1"/>
  <c r="M967" i="1"/>
  <c r="M988" i="1"/>
  <c r="M778" i="1"/>
  <c r="M235" i="1"/>
  <c r="M747" i="1"/>
  <c r="M221" i="1"/>
  <c r="M733" i="1"/>
  <c r="M148" i="1"/>
  <c r="M446" i="1"/>
  <c r="M1030" i="1"/>
  <c r="M55" i="1"/>
  <c r="M567" i="1"/>
  <c r="M1079" i="1"/>
  <c r="M304" i="1"/>
  <c r="M872" i="1"/>
  <c r="M540" i="1"/>
  <c r="M377" i="1"/>
  <c r="M889" i="1"/>
  <c r="M915" i="1"/>
  <c r="M1150" i="1"/>
  <c r="M868" i="1"/>
  <c r="M46" i="1"/>
  <c r="M400" i="1"/>
  <c r="M598" i="1"/>
  <c r="M898" i="1"/>
  <c r="M307" i="1"/>
  <c r="M194" i="1"/>
  <c r="M293" i="1"/>
  <c r="M805" i="1"/>
  <c r="M548" i="1"/>
  <c r="M526" i="1"/>
  <c r="M306" i="1"/>
  <c r="M191" i="1"/>
  <c r="M703" i="1"/>
  <c r="M338" i="1"/>
  <c r="M464" i="1"/>
  <c r="M1016" i="1"/>
  <c r="M65" i="1"/>
  <c r="M577" i="1"/>
  <c r="M674" i="1"/>
  <c r="M1059" i="1"/>
  <c r="M1215" i="1"/>
  <c r="M662" i="1"/>
  <c r="M906" i="1"/>
  <c r="M379" i="1"/>
  <c r="M980" i="1"/>
  <c r="M493" i="1"/>
  <c r="M1133" i="1"/>
  <c r="M982" i="1"/>
  <c r="M903" i="1"/>
  <c r="M1160" i="1"/>
  <c r="M632" i="1"/>
  <c r="M104" i="1"/>
  <c r="M867" i="1"/>
  <c r="M1193" i="1"/>
  <c r="M1223" i="1"/>
  <c r="M442" i="1"/>
  <c r="M1196" i="1"/>
  <c r="M272" i="1"/>
  <c r="M937" i="1"/>
  <c r="M663" i="1"/>
  <c r="M1111" i="1"/>
  <c r="M905" i="1"/>
  <c r="M25" i="1"/>
  <c r="M1017" i="1"/>
  <c r="M1112" i="1"/>
  <c r="M1102" i="1"/>
  <c r="M1083" i="1"/>
  <c r="M388" i="1"/>
  <c r="M1104" i="1"/>
  <c r="M1080" i="1"/>
  <c r="M1154" i="1"/>
  <c r="M451" i="1"/>
  <c r="M756" i="1"/>
  <c r="M437" i="1"/>
  <c r="M949" i="1"/>
  <c r="M1236" i="1"/>
  <c r="M622" i="1"/>
  <c r="M740" i="1"/>
  <c r="M335" i="1"/>
  <c r="M847" i="1"/>
  <c r="M796" i="1"/>
  <c r="M624" i="1"/>
  <c r="M1168" i="1"/>
  <c r="M145" i="1"/>
  <c r="M657" i="1"/>
  <c r="M874" i="1"/>
  <c r="M1139" i="1"/>
  <c r="M1238" i="1"/>
  <c r="M406" i="1"/>
  <c r="M498" i="1"/>
  <c r="M75" i="1"/>
  <c r="M587" i="1"/>
  <c r="M61" i="1"/>
  <c r="M573" i="1"/>
  <c r="M1085" i="1"/>
  <c r="M108" i="1"/>
  <c r="M634" i="1"/>
  <c r="M147" i="1"/>
  <c r="M659" i="1"/>
  <c r="M69" i="1"/>
  <c r="M581" i="1"/>
  <c r="M1093" i="1"/>
  <c r="M270" i="1"/>
  <c r="M878" i="1"/>
  <c r="M102" i="1"/>
  <c r="M479" i="1"/>
  <c r="M991" i="1"/>
  <c r="M208" i="1"/>
  <c r="M784" i="1"/>
  <c r="M420" i="1"/>
  <c r="M353" i="1"/>
  <c r="M865" i="1"/>
  <c r="M827" i="1"/>
  <c r="M1212" i="1"/>
  <c r="M1025" i="1"/>
  <c r="M7" i="1"/>
  <c r="M684" i="1"/>
  <c r="M746" i="1"/>
  <c r="M219" i="1"/>
  <c r="M731" i="1"/>
  <c r="M141" i="1"/>
  <c r="M653" i="1"/>
  <c r="M90" i="1"/>
  <c r="M358" i="1"/>
  <c r="M950" i="1"/>
  <c r="M39" i="1"/>
  <c r="M551" i="1"/>
  <c r="M1063" i="1"/>
  <c r="M288" i="1"/>
  <c r="M856" i="1"/>
  <c r="M468" i="1"/>
  <c r="M361" i="1"/>
  <c r="M873" i="1"/>
  <c r="M835" i="1"/>
  <c r="M1228" i="1"/>
  <c r="M1097" i="1"/>
  <c r="M538" i="1"/>
  <c r="M99" i="1"/>
  <c r="M611" i="1"/>
  <c r="M21" i="1"/>
  <c r="M533" i="1"/>
  <c r="M1045" i="1"/>
  <c r="M222" i="1"/>
  <c r="M814" i="1"/>
  <c r="M1172" i="1"/>
  <c r="M431" i="1"/>
  <c r="M943" i="1"/>
  <c r="M152" i="1"/>
  <c r="M736" i="1"/>
  <c r="M50" i="1"/>
  <c r="M241" i="1"/>
  <c r="M753" i="1"/>
  <c r="M1090" i="1"/>
  <c r="M1235" i="1"/>
  <c r="M977" i="1"/>
  <c r="M346" i="1"/>
  <c r="M348" i="1"/>
  <c r="M534" i="1"/>
  <c r="M882" i="1"/>
  <c r="M299" i="1"/>
  <c r="M98" i="1"/>
  <c r="M285" i="1"/>
  <c r="M797" i="1"/>
  <c r="M508" i="1"/>
  <c r="M518" i="1"/>
  <c r="M234" i="1"/>
  <c r="M119" i="1"/>
  <c r="M631" i="1"/>
  <c r="M1143" i="1"/>
  <c r="M376" i="1"/>
  <c r="M944" i="1"/>
  <c r="M1004" i="1"/>
  <c r="M441" i="1"/>
  <c r="M218" i="1"/>
  <c r="M987" i="1"/>
  <c r="M1214" i="1"/>
  <c r="M6" i="1"/>
  <c r="M199" i="1"/>
  <c r="M760" i="1"/>
  <c r="M128" i="1"/>
  <c r="M1002" i="1"/>
  <c r="M371" i="1"/>
  <c r="M252" i="1"/>
  <c r="M357" i="1"/>
  <c r="M869" i="1"/>
  <c r="M844" i="1"/>
  <c r="M606" i="1"/>
  <c r="M268" i="1"/>
  <c r="M255" i="1"/>
  <c r="M767" i="1"/>
  <c r="M308" i="1"/>
  <c r="M536" i="1"/>
  <c r="M1088" i="1"/>
  <c r="M129" i="1"/>
  <c r="M641" i="1"/>
  <c r="M834" i="1"/>
  <c r="M1123" i="1"/>
  <c r="M929" i="1"/>
  <c r="M192" i="1"/>
  <c r="M1026" i="1"/>
  <c r="M443" i="1"/>
  <c r="M45" i="1"/>
  <c r="M557" i="1"/>
  <c r="M572" i="1"/>
  <c r="M378" i="1"/>
  <c r="M1031" i="1"/>
  <c r="M266" i="1"/>
  <c r="M473" i="1"/>
  <c r="M712" i="1"/>
  <c r="M1131" i="1"/>
  <c r="M87" i="1"/>
  <c r="M414" i="1"/>
  <c r="M281" i="1"/>
  <c r="M1213" i="1"/>
  <c r="M840" i="1"/>
  <c r="M2" i="1"/>
  <c r="M976" i="1"/>
  <c r="M344" i="1"/>
  <c r="M702" i="1"/>
  <c r="M409" i="1"/>
  <c r="M699" i="1"/>
  <c r="M89" i="1"/>
  <c r="M262" i="1"/>
  <c r="M1084" i="1"/>
  <c r="M721" i="1"/>
  <c r="M1018" i="1"/>
  <c r="M1203" i="1"/>
  <c r="M1167" i="1"/>
  <c r="M1204" i="1"/>
  <c r="M618" i="1"/>
  <c r="M139" i="1"/>
  <c r="M651" i="1"/>
  <c r="M125" i="1"/>
  <c r="M637" i="1"/>
  <c r="M1149" i="1"/>
  <c r="M620" i="1"/>
  <c r="M738" i="1"/>
  <c r="M211" i="1"/>
  <c r="M723" i="1"/>
  <c r="M133" i="1"/>
  <c r="M645" i="1"/>
  <c r="M34" i="1"/>
  <c r="M350" i="1"/>
  <c r="M942" i="1"/>
  <c r="M31" i="1"/>
  <c r="M543" i="1"/>
  <c r="M1055" i="1"/>
  <c r="M280" i="1"/>
  <c r="M848" i="1"/>
  <c r="M772" i="1"/>
  <c r="M417" i="1"/>
  <c r="M66" i="1"/>
  <c r="M891" i="1"/>
  <c r="M1157" i="1"/>
  <c r="M1089" i="1"/>
  <c r="M434" i="1"/>
  <c r="M342" i="1"/>
  <c r="M858" i="1"/>
  <c r="M283" i="1"/>
  <c r="M979" i="1"/>
  <c r="M205" i="1"/>
  <c r="M717" i="1"/>
  <c r="M84" i="1"/>
  <c r="M430" i="1"/>
  <c r="M1014" i="1"/>
  <c r="M103" i="1"/>
  <c r="M615" i="1"/>
  <c r="M1127" i="1"/>
  <c r="M360" i="1"/>
  <c r="M928" i="1"/>
  <c r="M828" i="1"/>
  <c r="M425" i="1"/>
  <c r="M130" i="1"/>
  <c r="M899" i="1"/>
  <c r="M1165" i="1"/>
  <c r="M236" i="1"/>
  <c r="M658" i="1"/>
  <c r="M163" i="1"/>
  <c r="M675" i="1"/>
  <c r="M85" i="1"/>
  <c r="M597" i="1"/>
  <c r="M1109" i="1"/>
  <c r="M294" i="1"/>
  <c r="M894" i="1"/>
  <c r="M134" i="1"/>
  <c r="M495" i="1"/>
  <c r="M1007" i="1"/>
  <c r="M224" i="1"/>
  <c r="M800" i="1"/>
  <c r="M76" i="1"/>
  <c r="M305" i="1"/>
  <c r="M817" i="1"/>
  <c r="M1226" i="1"/>
  <c r="M1116" i="1"/>
  <c r="M1041" i="1"/>
  <c r="M614" i="1"/>
  <c r="M176" i="1"/>
  <c r="M64" i="1"/>
  <c r="M986" i="1"/>
  <c r="M363" i="1"/>
  <c r="M220" i="1"/>
  <c r="M349" i="1"/>
  <c r="M861" i="1"/>
  <c r="M804" i="1"/>
  <c r="M590" i="1"/>
  <c r="M228" i="1"/>
  <c r="M183" i="1"/>
  <c r="M695" i="1"/>
  <c r="M290" i="1"/>
  <c r="M456" i="1"/>
  <c r="M1008" i="1"/>
  <c r="M112" i="1"/>
  <c r="M505" i="1"/>
  <c r="M506" i="1"/>
  <c r="M1051" i="1"/>
  <c r="M1207" i="1"/>
  <c r="M246" i="1"/>
  <c r="M391" i="1"/>
  <c r="M960" i="1"/>
  <c r="M704" i="1"/>
  <c r="M1122" i="1"/>
  <c r="M435" i="1"/>
  <c r="M668" i="1"/>
  <c r="M421" i="1"/>
  <c r="M933" i="1"/>
  <c r="M1108" i="1"/>
  <c r="M678" i="1"/>
  <c r="M652" i="1"/>
  <c r="M319" i="1"/>
  <c r="M831" i="1"/>
  <c r="M676" i="1"/>
  <c r="M608" i="1"/>
  <c r="M1152" i="1"/>
  <c r="M193" i="1"/>
  <c r="M705" i="1"/>
  <c r="M994" i="1"/>
  <c r="M1187" i="1"/>
  <c r="M993" i="1"/>
  <c r="M920" i="1"/>
  <c r="M1138" i="1"/>
  <c r="M507" i="1"/>
  <c r="M109" i="1"/>
  <c r="M685" i="1"/>
  <c r="M1140" i="1"/>
  <c r="M700" i="1"/>
  <c r="M1159" i="1"/>
  <c r="M16" i="1"/>
  <c r="M1034" i="1"/>
  <c r="M1240" i="1"/>
  <c r="M1164" i="1"/>
  <c r="M345" i="1"/>
  <c r="M998" i="1"/>
  <c r="M537" i="1"/>
  <c r="M1182" i="1"/>
  <c r="M380" i="1"/>
  <c r="M601" i="1"/>
  <c r="M393" i="1"/>
  <c r="M904" i="1"/>
  <c r="M444" i="1"/>
  <c r="M665" i="1"/>
  <c r="M782" i="1"/>
  <c r="M457" i="1"/>
  <c r="M1036" i="1"/>
  <c r="M1118" i="1"/>
  <c r="M975" i="1"/>
  <c r="M184" i="1"/>
  <c r="M768" i="1"/>
  <c r="M354" i="1"/>
  <c r="M273" i="1"/>
  <c r="M785" i="1"/>
  <c r="M1162" i="1"/>
  <c r="M1076" i="1"/>
  <c r="M1231" i="1"/>
  <c r="M576" i="1"/>
  <c r="M722" i="1"/>
  <c r="M203" i="1"/>
  <c r="M715" i="1"/>
  <c r="M189" i="1"/>
  <c r="M701" i="1"/>
  <c r="M28" i="1"/>
  <c r="M278" i="1"/>
  <c r="M842" i="1"/>
  <c r="M275" i="1"/>
  <c r="M787" i="1"/>
  <c r="M197" i="1"/>
  <c r="M709" i="1"/>
  <c r="M60" i="1"/>
  <c r="M422" i="1"/>
  <c r="M1006" i="1"/>
  <c r="M95" i="1"/>
  <c r="M607" i="1"/>
  <c r="M1119" i="1"/>
  <c r="M352" i="1"/>
  <c r="M912" i="1"/>
  <c r="M56" i="1"/>
  <c r="M481" i="1"/>
  <c r="M402" i="1"/>
  <c r="M955" i="1"/>
  <c r="M1221" i="1"/>
  <c r="M1153" i="1"/>
  <c r="M616" i="1"/>
  <c r="M838" i="1"/>
  <c r="M962" i="1"/>
  <c r="M347" i="1"/>
  <c r="M140" i="1"/>
  <c r="M269" i="1"/>
  <c r="M781" i="1"/>
  <c r="M404" i="1"/>
  <c r="M502" i="1"/>
  <c r="M122" i="1"/>
  <c r="M167" i="1"/>
  <c r="M679" i="1"/>
  <c r="M178" i="1"/>
  <c r="M432" i="1"/>
  <c r="M992" i="1"/>
  <c r="M80" i="1"/>
  <c r="M489" i="1"/>
  <c r="M426" i="1"/>
  <c r="M963" i="1"/>
  <c r="M1229" i="1"/>
  <c r="M748" i="1"/>
  <c r="M762" i="1"/>
  <c r="M227" i="1"/>
  <c r="M739" i="1"/>
  <c r="M149" i="1"/>
  <c r="M661" i="1"/>
  <c r="M146" i="1"/>
  <c r="M366" i="1"/>
  <c r="M958" i="1"/>
  <c r="M47" i="1"/>
  <c r="M559" i="1"/>
  <c r="M1071" i="1"/>
  <c r="M296" i="1"/>
  <c r="M864" i="1"/>
  <c r="M500" i="1"/>
  <c r="M369" i="1"/>
  <c r="M881" i="1"/>
  <c r="M843" i="1"/>
  <c r="M1173" i="1"/>
  <c r="M1105" i="1"/>
  <c r="M972" i="1"/>
  <c r="M544" i="1"/>
  <c r="M640" i="1"/>
  <c r="M1106" i="1"/>
  <c r="M427" i="1"/>
  <c r="M580" i="1"/>
  <c r="M413" i="1"/>
  <c r="M925" i="1"/>
  <c r="M1052" i="1"/>
  <c r="M670" i="1"/>
  <c r="M604" i="1"/>
  <c r="M247" i="1"/>
  <c r="M759" i="1"/>
  <c r="M260" i="1"/>
  <c r="M528" i="1"/>
  <c r="M1072" i="1"/>
  <c r="M57" i="1"/>
  <c r="M569" i="1"/>
  <c r="M650" i="1"/>
  <c r="M1115" i="1"/>
  <c r="M1113" i="1"/>
  <c r="M390" i="1"/>
  <c r="M647" i="1"/>
  <c r="M1224" i="1"/>
  <c r="M202" i="1"/>
  <c r="M1242" i="1"/>
  <c r="M499" i="1"/>
  <c r="M948" i="1"/>
  <c r="M485" i="1"/>
  <c r="M997" i="1"/>
  <c r="M142" i="1"/>
  <c r="M750" i="1"/>
  <c r="M956" i="1"/>
  <c r="M383" i="1"/>
  <c r="M895" i="1"/>
  <c r="M48" i="1"/>
  <c r="M680" i="1"/>
  <c r="M1216" i="1"/>
  <c r="M257" i="1"/>
  <c r="M769" i="1"/>
  <c r="M1130" i="1"/>
  <c r="M1148" i="1"/>
  <c r="M1057" i="1"/>
  <c r="M242" i="1"/>
  <c r="M59" i="1"/>
  <c r="M635" i="1"/>
  <c r="M173" i="1"/>
  <c r="M749" i="1"/>
  <c r="M158" i="1"/>
  <c r="M71" i="1"/>
  <c r="M72" i="1"/>
  <c r="M201" i="1"/>
  <c r="M819" i="1"/>
  <c r="M217" i="1"/>
  <c r="M1197" i="1"/>
  <c r="M1211" i="1"/>
  <c r="M78" i="1"/>
  <c r="M793" i="1"/>
  <c r="M1145" i="1"/>
  <c r="M329" i="1"/>
  <c r="M730" i="1"/>
  <c r="M850" i="1"/>
  <c r="M732" i="1"/>
  <c r="M215" i="1"/>
  <c r="M921" i="1"/>
  <c r="M788" i="1"/>
  <c r="M713" i="1"/>
  <c r="M820" i="1"/>
  <c r="M1081" i="1"/>
  <c r="M117" i="1"/>
  <c r="M629" i="1"/>
  <c r="M1141" i="1"/>
  <c r="M254" i="1"/>
  <c r="M854" i="1"/>
  <c r="M15" i="1"/>
  <c r="M527" i="1"/>
  <c r="M1039" i="1"/>
  <c r="M264" i="1"/>
  <c r="M832" i="1"/>
  <c r="M332" i="1"/>
  <c r="M337" i="1"/>
  <c r="M849" i="1"/>
  <c r="M811" i="1"/>
  <c r="M1180" i="1"/>
  <c r="M945" i="1"/>
  <c r="M556" i="1"/>
  <c r="M826" i="1"/>
  <c r="M267" i="1"/>
  <c r="M779" i="1"/>
  <c r="M253" i="1"/>
  <c r="M765" i="1"/>
  <c r="M316" i="1"/>
  <c r="M806" i="1"/>
  <c r="M946" i="1"/>
  <c r="M339" i="1"/>
  <c r="M100" i="1"/>
  <c r="M261" i="1"/>
  <c r="M773" i="1"/>
  <c r="M356" i="1"/>
  <c r="M494" i="1"/>
  <c r="M74" i="1"/>
  <c r="M159" i="1"/>
  <c r="M671" i="1"/>
  <c r="M138" i="1"/>
  <c r="M424" i="1"/>
  <c r="M984" i="1"/>
  <c r="M33" i="1"/>
  <c r="M545" i="1"/>
  <c r="M594" i="1"/>
  <c r="M1027" i="1"/>
  <c r="M1062" i="1"/>
  <c r="M1217" i="1"/>
  <c r="M1024" i="1"/>
  <c r="M448" i="1"/>
  <c r="M1082" i="1"/>
  <c r="M411" i="1"/>
  <c r="M452" i="1"/>
  <c r="M333" i="1"/>
  <c r="M845" i="1"/>
  <c r="M724" i="1"/>
  <c r="M574" i="1"/>
  <c r="M132" i="1"/>
  <c r="M231" i="1"/>
  <c r="M743" i="1"/>
  <c r="M156" i="1"/>
  <c r="M504" i="1"/>
  <c r="M1056" i="1"/>
  <c r="M41" i="1"/>
  <c r="M553" i="1"/>
  <c r="M610" i="1"/>
  <c r="M1035" i="1"/>
  <c r="M1070" i="1"/>
  <c r="M470" i="1"/>
  <c r="M866" i="1"/>
  <c r="M291" i="1"/>
  <c r="M26" i="1"/>
  <c r="M213" i="1"/>
  <c r="M725" i="1"/>
  <c r="M124" i="1"/>
  <c r="M438" i="1"/>
  <c r="M1022" i="1"/>
  <c r="M111" i="1"/>
  <c r="M623" i="1"/>
  <c r="M1135" i="1"/>
  <c r="M368" i="1"/>
  <c r="M936" i="1"/>
  <c r="M884" i="1"/>
  <c r="M433" i="1"/>
  <c r="M170" i="1"/>
  <c r="M907" i="1"/>
  <c r="M1237" i="1"/>
  <c r="M1169" i="1"/>
  <c r="M135" i="1"/>
  <c r="M824" i="1"/>
  <c r="M154" i="1"/>
  <c r="M1234" i="1"/>
  <c r="M491" i="1"/>
  <c r="M924" i="1"/>
  <c r="M477" i="1"/>
  <c r="M989" i="1"/>
  <c r="M126" i="1"/>
  <c r="M742" i="1"/>
  <c r="M932" i="1"/>
  <c r="M311" i="1"/>
  <c r="M823" i="1"/>
  <c r="M636" i="1"/>
  <c r="M600" i="1"/>
  <c r="M1144" i="1"/>
  <c r="M121" i="1"/>
  <c r="M633" i="1"/>
  <c r="M810" i="1"/>
  <c r="M1179" i="1"/>
  <c r="M1241" i="1"/>
  <c r="M542" i="1"/>
  <c r="M839" i="1"/>
  <c r="M628" i="1"/>
  <c r="M418" i="1"/>
  <c r="M51" i="1"/>
  <c r="M563" i="1"/>
  <c r="M37" i="1"/>
  <c r="M549" i="1"/>
  <c r="M1061" i="1"/>
  <c r="M238" i="1"/>
  <c r="M830" i="1"/>
  <c r="M30" i="1"/>
  <c r="M447" i="1"/>
  <c r="M959" i="1"/>
  <c r="M168" i="1"/>
  <c r="M752" i="1"/>
  <c r="M186" i="1"/>
  <c r="M321" i="1"/>
  <c r="M833" i="1"/>
  <c r="M795" i="1"/>
  <c r="M1189" i="1"/>
  <c r="M1121" i="1"/>
  <c r="M450" i="1"/>
  <c r="M123" i="1"/>
  <c r="M763" i="1"/>
  <c r="M237" i="1"/>
  <c r="M813" i="1"/>
  <c r="M318" i="1"/>
  <c r="M263" i="1"/>
  <c r="M328" i="1"/>
  <c r="M1065" i="1"/>
  <c r="M334" i="1"/>
  <c r="M521" i="1"/>
  <c r="M1166" i="1"/>
  <c r="M630" i="1"/>
  <c r="M471" i="1"/>
  <c r="M578" i="1"/>
  <c r="M486" i="1"/>
  <c r="M585" i="1"/>
  <c r="M947" i="1"/>
  <c r="M1003" i="1"/>
  <c r="M857" i="1"/>
  <c r="M727" i="1"/>
  <c r="M890" i="1"/>
  <c r="M279" i="1"/>
  <c r="M298" i="1"/>
  <c r="M1176" i="1"/>
  <c r="M195" i="1"/>
  <c r="M693" i="1"/>
  <c r="M326" i="1"/>
  <c r="M79" i="1"/>
  <c r="M1103" i="1"/>
  <c r="M660" i="1"/>
  <c r="M913" i="1"/>
  <c r="M1009" i="1"/>
  <c r="M938" i="1"/>
  <c r="M317" i="1"/>
  <c r="M644" i="1"/>
  <c r="M384" i="1"/>
  <c r="M1066" i="1"/>
  <c r="M412" i="1"/>
  <c r="M325" i="1"/>
  <c r="M837" i="1"/>
  <c r="M692" i="1"/>
  <c r="M566" i="1"/>
  <c r="M92" i="1"/>
  <c r="M223" i="1"/>
  <c r="M735" i="1"/>
  <c r="M116" i="1"/>
  <c r="M496" i="1"/>
  <c r="M1048" i="1"/>
  <c r="M97" i="1"/>
  <c r="M609" i="1"/>
  <c r="M754" i="1"/>
  <c r="M1091" i="1"/>
  <c r="M1126" i="1"/>
  <c r="M1033" i="1"/>
  <c r="M292" i="1"/>
  <c r="M58" i="1"/>
  <c r="M1202" i="1"/>
  <c r="M475" i="1"/>
  <c r="M852" i="1"/>
  <c r="M397" i="1"/>
  <c r="M909" i="1"/>
  <c r="M996" i="1"/>
  <c r="M646" i="1"/>
  <c r="M516" i="1"/>
  <c r="M295" i="1"/>
  <c r="M807" i="1"/>
  <c r="M524" i="1"/>
  <c r="M584" i="1"/>
  <c r="M1128" i="1"/>
  <c r="M105" i="1"/>
  <c r="M617" i="1"/>
  <c r="M770" i="1"/>
  <c r="M1099" i="1"/>
  <c r="M1134" i="1"/>
  <c r="M870" i="1"/>
  <c r="M978" i="1"/>
  <c r="M355" i="1"/>
  <c r="M180" i="1"/>
  <c r="M277" i="1"/>
  <c r="M789" i="1"/>
  <c r="M460" i="1"/>
  <c r="M510" i="1"/>
  <c r="M162" i="1"/>
  <c r="M175" i="1"/>
  <c r="M687" i="1"/>
  <c r="M226" i="1"/>
  <c r="M440" i="1"/>
  <c r="M1000" i="1"/>
  <c r="M96" i="1"/>
  <c r="M497" i="1"/>
  <c r="M466" i="1"/>
  <c r="M971" i="1"/>
  <c r="M1078" i="1"/>
  <c r="M1233" i="1"/>
  <c r="M327" i="1"/>
  <c r="M1096" i="1"/>
  <c r="M410" i="1"/>
  <c r="M43" i="1"/>
  <c r="M555" i="1"/>
  <c r="M29" i="1"/>
  <c r="M541" i="1"/>
  <c r="M1053" i="1"/>
  <c r="M230" i="1"/>
  <c r="M822" i="1"/>
  <c r="M1188" i="1"/>
  <c r="M375" i="1"/>
  <c r="M887" i="1"/>
  <c r="M32" i="1"/>
  <c r="M672" i="1"/>
  <c r="M1208" i="1"/>
  <c r="M185" i="1"/>
  <c r="M697" i="1"/>
  <c r="M970" i="1"/>
  <c r="M1132" i="1"/>
  <c r="M621" i="1"/>
  <c r="M758" i="1"/>
  <c r="M1095" i="1"/>
  <c r="M137" i="1"/>
  <c r="M570" i="1"/>
  <c r="M115" i="1"/>
  <c r="M627" i="1"/>
  <c r="M101" i="1"/>
  <c r="M613" i="1"/>
  <c r="M1125" i="1"/>
  <c r="M310" i="1"/>
  <c r="M910" i="1"/>
  <c r="M198" i="1"/>
  <c r="M511" i="1"/>
  <c r="M1023" i="1"/>
  <c r="M240" i="1"/>
  <c r="M816" i="1"/>
  <c r="M212" i="1"/>
  <c r="M385" i="1"/>
  <c r="M897" i="1"/>
  <c r="M859" i="1"/>
  <c r="M1094" i="1"/>
  <c r="M1185" i="1"/>
  <c r="M586" i="1"/>
  <c r="M187" i="1"/>
  <c r="M282" i="1"/>
  <c r="M301" i="1"/>
  <c r="M877" i="1"/>
  <c r="M462" i="1"/>
  <c r="M455" i="1"/>
  <c r="M472" i="1"/>
  <c r="M862" i="1"/>
  <c r="M934" i="1"/>
  <c r="M777" i="1"/>
  <c r="M1129" i="1"/>
  <c r="M416" i="1"/>
  <c r="M983" i="1"/>
  <c r="M1178" i="1"/>
  <c r="M23" i="1"/>
  <c r="M690" i="1"/>
  <c r="M1175" i="1"/>
  <c r="M1001" i="1"/>
  <c r="M953" i="1"/>
  <c r="M68" i="1"/>
  <c r="M1019" i="1"/>
  <c r="M791" i="1"/>
  <c r="M1010" i="1"/>
  <c r="M153" i="1"/>
  <c r="M44" i="1"/>
  <c r="E8" i="3"/>
  <c r="E7" i="3" s="1"/>
  <c r="E6" i="3" s="1"/>
  <c r="F6" i="3" s="1"/>
  <c r="E2" i="3" l="1"/>
  <c r="F2" i="3" s="1"/>
  <c r="E4" i="3"/>
  <c r="F4" i="3" s="1"/>
  <c r="N957" i="1" l="1"/>
  <c r="N547" i="1"/>
  <c r="N419" i="1"/>
  <c r="N1138" i="1"/>
  <c r="N1010" i="1"/>
  <c r="N1189" i="1"/>
  <c r="N1125" i="1"/>
  <c r="N1052" i="1"/>
  <c r="N393" i="1"/>
  <c r="N265" i="1"/>
  <c r="N137" i="1"/>
  <c r="N635" i="1"/>
  <c r="N1122" i="1"/>
  <c r="N721" i="1"/>
  <c r="N209" i="1"/>
  <c r="N744" i="1"/>
  <c r="N887" i="1"/>
  <c r="N375" i="1"/>
  <c r="N490" i="1"/>
  <c r="N426" i="1"/>
  <c r="N47" i="1"/>
  <c r="N259" i="1"/>
  <c r="N366" i="1"/>
  <c r="N238" i="1"/>
  <c r="N110" i="1"/>
  <c r="N1054" i="1"/>
  <c r="N691" i="1"/>
  <c r="N523" i="1"/>
  <c r="N761" i="1"/>
  <c r="N415" i="1"/>
  <c r="N343" i="1"/>
  <c r="N363" i="1"/>
  <c r="N406" i="1"/>
  <c r="N1203" i="1"/>
  <c r="N241" i="1"/>
  <c r="N1119" i="1"/>
  <c r="N791" i="1"/>
  <c r="N970" i="1"/>
  <c r="N458" i="1"/>
  <c r="N227" i="1"/>
  <c r="N49" i="1"/>
  <c r="N191" i="1"/>
  <c r="N19" i="1"/>
  <c r="N1237" i="1"/>
  <c r="N737" i="1"/>
  <c r="N505" i="1"/>
  <c r="N377" i="1"/>
  <c r="N273" i="1"/>
  <c r="N794" i="1"/>
  <c r="N11" i="1"/>
  <c r="N94" i="1"/>
  <c r="N114" i="1"/>
  <c r="N395" i="1"/>
  <c r="N478" i="1"/>
  <c r="N7" i="1"/>
  <c r="N1197" i="1"/>
  <c r="N873" i="1"/>
  <c r="N570" i="1"/>
  <c r="N534" i="1"/>
  <c r="N551" i="1"/>
  <c r="N776" i="1"/>
  <c r="N319" i="1"/>
  <c r="N459" i="1"/>
  <c r="N113" i="1"/>
  <c r="N1120" i="1"/>
  <c r="N442" i="1"/>
  <c r="N135" i="1"/>
  <c r="N765" i="1"/>
  <c r="N330" i="1"/>
  <c r="N170" i="1"/>
  <c r="N217" i="1"/>
  <c r="N89" i="1"/>
  <c r="N598" i="1"/>
  <c r="N587" i="1"/>
  <c r="N506" i="1"/>
  <c r="N2" i="1"/>
  <c r="N627" i="1" l="1"/>
  <c r="N236" i="1"/>
  <c r="N945" i="1"/>
  <c r="N127" i="1"/>
  <c r="N673" i="1"/>
  <c r="N304" i="1"/>
  <c r="N1154" i="1"/>
  <c r="N520" i="1"/>
  <c r="N894" i="1"/>
  <c r="N486" i="1"/>
  <c r="N1079" i="1"/>
  <c r="N785" i="1"/>
  <c r="N220" i="1"/>
  <c r="N620" i="1"/>
  <c r="N298" i="1"/>
  <c r="N289" i="1"/>
  <c r="N485" i="1"/>
  <c r="N344" i="1"/>
  <c r="N991" i="1"/>
  <c r="N977" i="1"/>
  <c r="N12" i="1"/>
  <c r="N188" i="1"/>
  <c r="N151" i="1"/>
  <c r="N543" i="1"/>
  <c r="N473" i="1"/>
  <c r="N1100" i="1"/>
  <c r="N1241" i="1"/>
  <c r="N1133" i="1"/>
  <c r="N581" i="1"/>
  <c r="N175" i="1"/>
  <c r="N1087" i="1"/>
  <c r="N497" i="1"/>
  <c r="N1179" i="1"/>
  <c r="N1173" i="1"/>
  <c r="N9" i="1"/>
  <c r="N1234" i="1"/>
  <c r="N1091" i="1"/>
  <c r="N1206" i="1"/>
  <c r="N1065" i="1"/>
  <c r="N611" i="1"/>
  <c r="N1123" i="1"/>
  <c r="N1012" i="1"/>
  <c r="N1021" i="1"/>
  <c r="N1136" i="1"/>
  <c r="N1144" i="1"/>
  <c r="N694" i="1"/>
  <c r="N258" i="1"/>
  <c r="N357" i="1"/>
  <c r="N228" i="1"/>
  <c r="N95" i="1"/>
  <c r="N898" i="1"/>
  <c r="N952" i="1"/>
  <c r="N60" i="1"/>
  <c r="N318" i="1"/>
  <c r="N348" i="1"/>
  <c r="N574" i="1"/>
  <c r="N168" i="1"/>
  <c r="N706" i="1"/>
  <c r="N903" i="1"/>
  <c r="N65" i="1"/>
  <c r="N1169" i="1"/>
  <c r="N956" i="1"/>
  <c r="N134" i="1"/>
  <c r="N164" i="1"/>
  <c r="N853" i="1"/>
  <c r="N231" i="1"/>
  <c r="N538" i="1"/>
  <c r="N719" i="1"/>
  <c r="N984" i="1"/>
  <c r="N801" i="1"/>
  <c r="N1099" i="1"/>
  <c r="N590" i="1"/>
  <c r="N305" i="1"/>
  <c r="N716" i="1"/>
  <c r="N104" i="1"/>
  <c r="N197" i="1"/>
  <c r="N75" i="1"/>
  <c r="N588" i="1"/>
  <c r="N822" i="1"/>
  <c r="N400" i="1"/>
  <c r="N954" i="1"/>
  <c r="N1159" i="1"/>
  <c r="N345" i="1"/>
  <c r="N381" i="1"/>
  <c r="N492" i="1"/>
  <c r="N562" i="1"/>
  <c r="N847" i="1"/>
  <c r="N1128" i="1"/>
  <c r="N1041" i="1"/>
  <c r="N828" i="1"/>
  <c r="N384" i="1"/>
  <c r="N421" i="1"/>
  <c r="N726" i="1"/>
  <c r="N10" i="1"/>
  <c r="N229" i="1"/>
  <c r="N91" i="1"/>
  <c r="N469" i="1"/>
  <c r="N846" i="1"/>
  <c r="N432" i="1"/>
  <c r="N986" i="1"/>
  <c r="N1175" i="1"/>
  <c r="N369" i="1"/>
  <c r="N126" i="1"/>
  <c r="N178" i="1"/>
  <c r="N926" i="1"/>
  <c r="N44" i="1"/>
  <c r="N294" i="1"/>
  <c r="N324" i="1"/>
  <c r="N542" i="1"/>
  <c r="N136" i="1"/>
  <c r="N690" i="1"/>
  <c r="N879" i="1"/>
  <c r="N41" i="1"/>
  <c r="N1105" i="1"/>
  <c r="N876" i="1"/>
  <c r="N418" i="1"/>
  <c r="N45" i="1"/>
  <c r="N917" i="1"/>
  <c r="N487" i="1"/>
  <c r="N409" i="1"/>
  <c r="N563" i="1"/>
  <c r="N981" i="1"/>
  <c r="N1118" i="1"/>
  <c r="N8" i="1"/>
  <c r="N4" i="1"/>
  <c r="N405" i="1"/>
  <c r="N462" i="1"/>
  <c r="N180" i="1"/>
  <c r="N549" i="1"/>
  <c r="N614" i="1"/>
  <c r="N143" i="1"/>
  <c r="N408" i="1"/>
  <c r="N650" i="1"/>
  <c r="N535" i="1"/>
  <c r="N1055" i="1"/>
  <c r="N1000" i="1"/>
  <c r="N465" i="1"/>
  <c r="N1049" i="1"/>
  <c r="N939" i="1"/>
  <c r="N1092" i="1"/>
  <c r="N1126" i="1"/>
  <c r="N80" i="1"/>
  <c r="N76" i="1"/>
  <c r="N22" i="1"/>
  <c r="N43" i="1"/>
  <c r="N252" i="1"/>
  <c r="N621" i="1"/>
  <c r="N686" i="1"/>
  <c r="N215" i="1"/>
  <c r="N480" i="1"/>
  <c r="N722" i="1"/>
  <c r="N607" i="1"/>
  <c r="N1127" i="1"/>
  <c r="N1088" i="1"/>
  <c r="N545" i="1"/>
  <c r="N1145" i="1"/>
  <c r="N1035" i="1"/>
  <c r="N1212" i="1"/>
  <c r="N1013" i="1"/>
  <c r="N1018" i="1"/>
  <c r="N531" i="1"/>
  <c r="N612" i="1"/>
  <c r="N1229" i="1"/>
  <c r="N100" i="1"/>
  <c r="N46" i="1"/>
  <c r="N67" i="1"/>
  <c r="N276" i="1"/>
  <c r="N645" i="1"/>
  <c r="N710" i="1"/>
  <c r="N239" i="1"/>
  <c r="N504" i="1"/>
  <c r="N746" i="1"/>
  <c r="N631" i="1"/>
  <c r="N1151" i="1"/>
  <c r="N1112" i="1"/>
  <c r="N569" i="1"/>
  <c r="N1177" i="1"/>
  <c r="N1067" i="1"/>
  <c r="N1045" i="1"/>
  <c r="N1058" i="1"/>
  <c r="N571" i="1"/>
  <c r="N652" i="1"/>
  <c r="N688" i="1"/>
  <c r="N73" i="1"/>
  <c r="N585" i="1"/>
  <c r="N1097" i="1"/>
  <c r="N643" i="1"/>
  <c r="N1155" i="1"/>
  <c r="N1044" i="1"/>
  <c r="N1053" i="1"/>
  <c r="N1168" i="1"/>
  <c r="N924" i="1"/>
  <c r="N1129" i="1"/>
  <c r="N675" i="1"/>
  <c r="N1187" i="1"/>
  <c r="N1076" i="1"/>
  <c r="N1085" i="1"/>
  <c r="N1200" i="1"/>
  <c r="N1208" i="1"/>
  <c r="N725" i="1"/>
  <c r="N925" i="1"/>
  <c r="N676" i="1"/>
  <c r="N434" i="1"/>
  <c r="N883" i="1"/>
  <c r="N24" i="1"/>
  <c r="N858" i="1"/>
  <c r="N314" i="1"/>
  <c r="N857" i="1"/>
  <c r="N40" i="1"/>
  <c r="N328" i="1"/>
  <c r="N84" i="1"/>
  <c r="N190" i="1"/>
  <c r="N1048" i="1"/>
  <c r="N701" i="1"/>
  <c r="N398" i="1"/>
  <c r="N79" i="1"/>
  <c r="N471" i="1"/>
  <c r="N385" i="1"/>
  <c r="N996" i="1"/>
  <c r="N1030" i="1"/>
  <c r="N413" i="1"/>
  <c r="N557" i="1"/>
  <c r="N658" i="1"/>
  <c r="N1016" i="1"/>
  <c r="N947" i="1"/>
  <c r="N437" i="1"/>
  <c r="N646" i="1"/>
  <c r="N440" i="1"/>
  <c r="N1040" i="1"/>
  <c r="N1089" i="1"/>
  <c r="N949" i="1"/>
  <c r="N1182" i="1"/>
  <c r="N491" i="1"/>
  <c r="N1033" i="1"/>
  <c r="N579" i="1"/>
  <c r="N989" i="1"/>
  <c r="N88" i="1"/>
  <c r="N453" i="1"/>
  <c r="N295" i="1"/>
  <c r="N61" i="1"/>
  <c r="N452" i="1"/>
  <c r="N264" i="1"/>
  <c r="N185" i="1"/>
  <c r="N1228" i="1"/>
  <c r="N268" i="1"/>
  <c r="N327" i="1"/>
  <c r="N831" i="1"/>
  <c r="N1001" i="1"/>
  <c r="N433" i="1"/>
  <c r="N301" i="1"/>
  <c r="N918" i="1"/>
  <c r="N431" i="1"/>
  <c r="N449" i="1"/>
  <c r="N251" i="1"/>
  <c r="N32" i="1"/>
  <c r="N661" i="1"/>
  <c r="N666" i="1"/>
  <c r="N121" i="1"/>
  <c r="N1084" i="1"/>
  <c r="N826" i="1"/>
  <c r="N262" i="1"/>
  <c r="N55" i="1"/>
  <c r="N106" i="1"/>
  <c r="N325" i="1"/>
  <c r="N203" i="1"/>
  <c r="N573" i="1"/>
  <c r="N950" i="1"/>
  <c r="N528" i="1"/>
  <c r="N455" i="1"/>
  <c r="N680" i="1"/>
  <c r="N489" i="1"/>
  <c r="N499" i="1"/>
  <c r="N749" i="1"/>
  <c r="N260" i="1"/>
  <c r="N109" i="1"/>
  <c r="N624" i="1"/>
  <c r="N37" i="1"/>
  <c r="N390" i="1"/>
  <c r="N420" i="1"/>
  <c r="N654" i="1"/>
  <c r="N983" i="1"/>
  <c r="N153" i="1"/>
  <c r="N1026" i="1"/>
  <c r="N1156" i="1"/>
  <c r="N511" i="1"/>
  <c r="N253" i="1"/>
  <c r="N766" i="1"/>
  <c r="N783" i="1"/>
  <c r="N513" i="1"/>
  <c r="N795" i="1"/>
  <c r="N72" i="1"/>
  <c r="N68" i="1"/>
  <c r="N14" i="1"/>
  <c r="N35" i="1"/>
  <c r="N244" i="1"/>
  <c r="N613" i="1"/>
  <c r="N678" i="1"/>
  <c r="N207" i="1"/>
  <c r="N472" i="1"/>
  <c r="N714" i="1"/>
  <c r="N599" i="1"/>
  <c r="N1080" i="1"/>
  <c r="N537" i="1"/>
  <c r="N1137" i="1"/>
  <c r="N1019" i="1"/>
  <c r="N1196" i="1"/>
  <c r="N1005" i="1"/>
  <c r="N1238" i="1"/>
  <c r="N34" i="1"/>
  <c r="N29" i="1"/>
  <c r="N86" i="1"/>
  <c r="N107" i="1"/>
  <c r="N316" i="1"/>
  <c r="N685" i="1"/>
  <c r="N750" i="1"/>
  <c r="N279" i="1"/>
  <c r="N544" i="1"/>
  <c r="N786" i="1"/>
  <c r="N671" i="1"/>
  <c r="N1191" i="1"/>
  <c r="N33" i="1"/>
  <c r="N617" i="1"/>
  <c r="N1233" i="1"/>
  <c r="N435" i="1"/>
  <c r="N1115" i="1"/>
  <c r="N1109" i="1"/>
  <c r="N1098" i="1"/>
  <c r="N619" i="1"/>
  <c r="N708" i="1"/>
  <c r="N53" i="1"/>
  <c r="N131" i="1"/>
  <c r="N340" i="1"/>
  <c r="N709" i="1"/>
  <c r="N774" i="1"/>
  <c r="N303" i="1"/>
  <c r="N568" i="1"/>
  <c r="N810" i="1"/>
  <c r="N695" i="1"/>
  <c r="N1215" i="1"/>
  <c r="N57" i="1"/>
  <c r="N641" i="1"/>
  <c r="N467" i="1"/>
  <c r="N1147" i="1"/>
  <c r="N1157" i="1"/>
  <c r="N809" i="1"/>
  <c r="N1146" i="1"/>
  <c r="N659" i="1"/>
  <c r="N764" i="1"/>
  <c r="N752" i="1"/>
  <c r="N649" i="1"/>
  <c r="N1161" i="1"/>
  <c r="N707" i="1"/>
  <c r="N1219" i="1"/>
  <c r="N1108" i="1"/>
  <c r="N1117" i="1"/>
  <c r="N1232" i="1"/>
  <c r="N988" i="1"/>
  <c r="N997" i="1"/>
  <c r="N1193" i="1"/>
  <c r="N739" i="1"/>
  <c r="N628" i="1"/>
  <c r="N1140" i="1"/>
  <c r="N1149" i="1"/>
  <c r="N132" i="1"/>
  <c r="N386" i="1"/>
  <c r="N807" i="1"/>
  <c r="N733" i="1"/>
  <c r="N454" i="1"/>
  <c r="N225" i="1"/>
  <c r="N196" i="1"/>
  <c r="N125" i="1"/>
  <c r="N734" i="1"/>
  <c r="N1218" i="1"/>
  <c r="N370" i="1"/>
  <c r="N775" i="1"/>
  <c r="N176" i="1"/>
  <c r="N341" i="1"/>
  <c r="N550" i="1"/>
  <c r="N928" i="1"/>
  <c r="N16" i="1"/>
  <c r="N622" i="1"/>
  <c r="N1063" i="1"/>
  <c r="N443" i="1"/>
  <c r="N3" i="1"/>
  <c r="N682" i="1"/>
  <c r="N979" i="1"/>
  <c r="N980" i="1"/>
  <c r="N860" i="1"/>
  <c r="N119" i="1"/>
  <c r="N205" i="1"/>
  <c r="N428" i="1"/>
  <c r="N383" i="1"/>
  <c r="N633" i="1"/>
  <c r="N422" i="1"/>
  <c r="N670" i="1"/>
  <c r="N818" i="1"/>
  <c r="N1015" i="1"/>
  <c r="N1066" i="1"/>
  <c r="N66" i="1"/>
  <c r="N246" i="1"/>
  <c r="N502" i="1"/>
  <c r="N634" i="1"/>
  <c r="N1104" i="1"/>
  <c r="N748" i="1"/>
  <c r="N223" i="1"/>
  <c r="N972" i="1"/>
  <c r="N74" i="1"/>
  <c r="N179" i="1"/>
  <c r="N541" i="1"/>
  <c r="N512" i="1"/>
  <c r="N967" i="1"/>
  <c r="N240" i="1"/>
  <c r="N234" i="1"/>
  <c r="N272" i="1"/>
  <c r="N56" i="1"/>
  <c r="N198" i="1"/>
  <c r="N501" i="1"/>
  <c r="N256" i="1"/>
  <c r="N583" i="1"/>
  <c r="N64" i="1"/>
  <c r="N165" i="1"/>
  <c r="N27" i="1"/>
  <c r="N548" i="1"/>
  <c r="N782" i="1"/>
  <c r="N368" i="1"/>
  <c r="N922" i="1"/>
  <c r="N1111" i="1"/>
  <c r="N297" i="1"/>
  <c r="N242" i="1"/>
  <c r="N350" i="1"/>
  <c r="N364" i="1"/>
  <c r="N192" i="1"/>
  <c r="N738" i="1"/>
  <c r="N935" i="1"/>
  <c r="N1209" i="1"/>
  <c r="N1028" i="1"/>
  <c r="N584" i="1"/>
  <c r="N553" i="1"/>
  <c r="N96" i="1"/>
  <c r="N397" i="1"/>
  <c r="N275" i="1"/>
  <c r="N653" i="1"/>
  <c r="N39" i="1"/>
  <c r="N616" i="1"/>
  <c r="N527" i="1"/>
  <c r="N768" i="1"/>
  <c r="N577" i="1"/>
  <c r="N667" i="1"/>
  <c r="N1141" i="1"/>
  <c r="N556" i="1"/>
  <c r="N338" i="1"/>
  <c r="N630" i="1"/>
  <c r="N762" i="1"/>
  <c r="N1071" i="1"/>
  <c r="N233" i="1"/>
  <c r="N1194" i="1"/>
  <c r="N58" i="1"/>
  <c r="N815" i="1"/>
  <c r="N83" i="1"/>
  <c r="N255" i="1"/>
  <c r="N186" i="1"/>
  <c r="N429" i="1"/>
  <c r="N307" i="1"/>
  <c r="N669" i="1"/>
  <c r="N63" i="1"/>
  <c r="N640" i="1"/>
  <c r="N559" i="1"/>
  <c r="N800" i="1"/>
  <c r="N601" i="1"/>
  <c r="N731" i="1"/>
  <c r="N837" i="1"/>
  <c r="N62" i="1"/>
  <c r="N48" i="1"/>
  <c r="N133" i="1"/>
  <c r="N524" i="1"/>
  <c r="N758" i="1"/>
  <c r="N336" i="1"/>
  <c r="N890" i="1"/>
  <c r="N1095" i="1"/>
  <c r="N1242" i="1"/>
  <c r="N394" i="1"/>
  <c r="N1239" i="1"/>
  <c r="N102" i="1"/>
  <c r="N974" i="1"/>
  <c r="N1103" i="1"/>
  <c r="N745" i="1"/>
  <c r="N1011" i="1"/>
  <c r="N26" i="1"/>
  <c r="N21" i="1"/>
  <c r="N78" i="1"/>
  <c r="N99" i="1"/>
  <c r="N308" i="1"/>
  <c r="N677" i="1"/>
  <c r="N742" i="1"/>
  <c r="N271" i="1"/>
  <c r="N536" i="1"/>
  <c r="N778" i="1"/>
  <c r="N663" i="1"/>
  <c r="N1183" i="1"/>
  <c r="N25" i="1"/>
  <c r="N609" i="1"/>
  <c r="N1217" i="1"/>
  <c r="N427" i="1"/>
  <c r="N1107" i="1"/>
  <c r="N1101" i="1"/>
  <c r="N98" i="1"/>
  <c r="N93" i="1"/>
  <c r="N150" i="1"/>
  <c r="N171" i="1"/>
  <c r="N380" i="1"/>
  <c r="N757" i="1"/>
  <c r="N814" i="1"/>
  <c r="N608" i="1"/>
  <c r="N850" i="1"/>
  <c r="N735" i="1"/>
  <c r="N105" i="1"/>
  <c r="N689" i="1"/>
  <c r="N1002" i="1"/>
  <c r="N1211" i="1"/>
  <c r="N1221" i="1"/>
  <c r="N849" i="1"/>
  <c r="N1186" i="1"/>
  <c r="N699" i="1"/>
  <c r="N812" i="1"/>
  <c r="N117" i="1"/>
  <c r="N174" i="1"/>
  <c r="N195" i="1"/>
  <c r="N404" i="1"/>
  <c r="N781" i="1"/>
  <c r="N838" i="1"/>
  <c r="N120" i="1"/>
  <c r="N632" i="1"/>
  <c r="N874" i="1"/>
  <c r="N759" i="1"/>
  <c r="N129" i="1"/>
  <c r="N1034" i="1"/>
  <c r="N555" i="1"/>
  <c r="N636" i="1"/>
  <c r="N881" i="1"/>
  <c r="N1226" i="1"/>
  <c r="N747" i="1"/>
  <c r="N868" i="1"/>
  <c r="N816" i="1"/>
  <c r="N201" i="1"/>
  <c r="N713" i="1"/>
  <c r="N1225" i="1"/>
  <c r="N771" i="1"/>
  <c r="N660" i="1"/>
  <c r="N1172" i="1"/>
  <c r="N1181" i="1"/>
  <c r="N1006" i="1"/>
  <c r="N1163" i="1"/>
  <c r="N1061" i="1"/>
  <c r="N1176" i="1"/>
  <c r="N803" i="1"/>
  <c r="N692" i="1"/>
  <c r="N1204" i="1"/>
  <c r="N1213" i="1"/>
  <c r="N1038" i="1"/>
  <c r="N704" i="1"/>
  <c r="N1064" i="1"/>
  <c r="N623" i="1"/>
  <c r="N81" i="1"/>
  <c r="N484" i="1"/>
  <c r="N1047" i="1"/>
  <c r="N736" i="1"/>
  <c r="N1024" i="1"/>
  <c r="N526" i="1"/>
  <c r="N516" i="1"/>
  <c r="N882" i="1"/>
  <c r="N869" i="1"/>
  <c r="N901" i="1"/>
  <c r="N802" i="1"/>
  <c r="N1022" i="1"/>
  <c r="N116" i="1"/>
  <c r="N586" i="1"/>
  <c r="N470" i="1"/>
  <c r="N416" i="1"/>
  <c r="N1057" i="1"/>
  <c r="N1150" i="1"/>
  <c r="N212" i="1"/>
  <c r="N567" i="1"/>
  <c r="N1148" i="1"/>
  <c r="N521" i="1"/>
  <c r="N269" i="1"/>
  <c r="N626" i="1"/>
  <c r="N122" i="1"/>
  <c r="N310" i="1"/>
  <c r="N597" i="1"/>
  <c r="N360" i="1"/>
  <c r="N687" i="1"/>
  <c r="N50" i="1"/>
  <c r="N261" i="1"/>
  <c r="N139" i="1"/>
  <c r="N509" i="1"/>
  <c r="N886" i="1"/>
  <c r="N464" i="1"/>
  <c r="N391" i="1"/>
  <c r="N1231" i="1"/>
  <c r="N417" i="1"/>
  <c r="N402" i="1"/>
  <c r="N446" i="1"/>
  <c r="N476" i="1"/>
  <c r="N702" i="1"/>
  <c r="N296" i="1"/>
  <c r="N834" i="1"/>
  <c r="N1039" i="1"/>
  <c r="N1130" i="1"/>
  <c r="N138" i="1"/>
  <c r="N730" i="1"/>
  <c r="N665" i="1"/>
  <c r="N146" i="1"/>
  <c r="N250" i="1"/>
  <c r="N54" i="1"/>
  <c r="N379" i="1"/>
  <c r="N639" i="1"/>
  <c r="N888" i="1"/>
  <c r="N697" i="1"/>
  <c r="N907" i="1"/>
  <c r="N933" i="1"/>
  <c r="N317" i="1"/>
  <c r="N830" i="1"/>
  <c r="N866" i="1"/>
  <c r="N1167" i="1"/>
  <c r="N361" i="1"/>
  <c r="N69" i="1"/>
  <c r="N848" i="1"/>
  <c r="N283" i="1"/>
  <c r="N208" i="1"/>
  <c r="N266" i="1"/>
  <c r="N70" i="1"/>
  <c r="N403" i="1"/>
  <c r="N789" i="1"/>
  <c r="N167" i="1"/>
  <c r="N474" i="1"/>
  <c r="N655" i="1"/>
  <c r="N912" i="1"/>
  <c r="N729" i="1"/>
  <c r="N971" i="1"/>
  <c r="N18" i="1"/>
  <c r="N237" i="1"/>
  <c r="N115" i="1"/>
  <c r="N477" i="1"/>
  <c r="N854" i="1"/>
  <c r="N448" i="1"/>
  <c r="N367" i="1"/>
  <c r="N1199" i="1"/>
  <c r="N30" i="1"/>
  <c r="N1114" i="1"/>
  <c r="N832" i="1"/>
  <c r="N929" i="1"/>
  <c r="N644" i="1"/>
  <c r="N90" i="1"/>
  <c r="N85" i="1"/>
  <c r="N142" i="1"/>
  <c r="N163" i="1"/>
  <c r="N372" i="1"/>
  <c r="N741" i="1"/>
  <c r="N806" i="1"/>
  <c r="N335" i="1"/>
  <c r="N600" i="1"/>
  <c r="N842" i="1"/>
  <c r="N727" i="1"/>
  <c r="N97" i="1"/>
  <c r="N681" i="1"/>
  <c r="N994" i="1"/>
  <c r="N507" i="1"/>
  <c r="N1205" i="1"/>
  <c r="N162" i="1"/>
  <c r="N157" i="1"/>
  <c r="N214" i="1"/>
  <c r="N235" i="1"/>
  <c r="N444" i="1"/>
  <c r="N821" i="1"/>
  <c r="N878" i="1"/>
  <c r="N160" i="1"/>
  <c r="N672" i="1"/>
  <c r="N914" i="1"/>
  <c r="N799" i="1"/>
  <c r="N720" i="1"/>
  <c r="N177" i="1"/>
  <c r="N1090" i="1"/>
  <c r="N603" i="1"/>
  <c r="N700" i="1"/>
  <c r="N921" i="1"/>
  <c r="N787" i="1"/>
  <c r="N908" i="1"/>
  <c r="N1235" i="1"/>
  <c r="N181" i="1"/>
  <c r="N468" i="1"/>
  <c r="N845" i="1"/>
  <c r="N902" i="1"/>
  <c r="N184" i="1"/>
  <c r="N938" i="1"/>
  <c r="N823" i="1"/>
  <c r="N793" i="1"/>
  <c r="N740" i="1"/>
  <c r="N953" i="1"/>
  <c r="N827" i="1"/>
  <c r="N964" i="1"/>
  <c r="N998" i="1"/>
  <c r="N880" i="1"/>
  <c r="N777" i="1"/>
  <c r="N835" i="1"/>
  <c r="N724" i="1"/>
  <c r="N1236" i="1"/>
  <c r="N1070" i="1"/>
  <c r="N604" i="1"/>
  <c r="N1116" i="1"/>
  <c r="N1240" i="1"/>
  <c r="N867" i="1"/>
  <c r="N756" i="1"/>
  <c r="N1102" i="1"/>
  <c r="N1152" i="1"/>
  <c r="N698" i="1"/>
  <c r="N1075" i="1"/>
  <c r="N5" i="1"/>
  <c r="N257" i="1"/>
  <c r="N287" i="1"/>
  <c r="N346" i="1"/>
  <c r="N851" i="1"/>
  <c r="N230" i="1"/>
  <c r="N399" i="1"/>
  <c r="N202" i="1"/>
  <c r="N414" i="1"/>
  <c r="N805" i="1"/>
  <c r="N560" i="1"/>
  <c r="N895" i="1"/>
  <c r="N130" i="1"/>
  <c r="N365" i="1"/>
  <c r="N243" i="1"/>
  <c r="N605" i="1"/>
  <c r="N982" i="1"/>
  <c r="N576" i="1"/>
  <c r="N495" i="1"/>
  <c r="N728" i="1"/>
  <c r="N529" i="1"/>
  <c r="N1037" i="1"/>
  <c r="N77" i="1"/>
  <c r="N59" i="1"/>
  <c r="N580" i="1"/>
  <c r="N798" i="1"/>
  <c r="N392" i="1"/>
  <c r="N946" i="1"/>
  <c r="N1143" i="1"/>
  <c r="N337" i="1"/>
  <c r="N173" i="1"/>
  <c r="N711" i="1"/>
  <c r="N1185" i="1"/>
  <c r="N322" i="1"/>
  <c r="N158" i="1"/>
  <c r="N172" i="1"/>
  <c r="N861" i="1"/>
  <c r="N247" i="1"/>
  <c r="N546" i="1"/>
  <c r="N743" i="1"/>
  <c r="N992" i="1"/>
  <c r="N817" i="1"/>
  <c r="N1139" i="1"/>
  <c r="N166" i="1"/>
  <c r="N159" i="1"/>
  <c r="N962" i="1"/>
  <c r="N481" i="1"/>
  <c r="N475" i="1"/>
  <c r="N438" i="1"/>
  <c r="N193" i="1"/>
  <c r="N292" i="1"/>
  <c r="N424" i="1"/>
  <c r="N362" i="1"/>
  <c r="N182" i="1"/>
  <c r="N204" i="1"/>
  <c r="N893" i="1"/>
  <c r="N263" i="1"/>
  <c r="N767" i="1"/>
  <c r="N1032" i="1"/>
  <c r="N1195" i="1"/>
  <c r="N488" i="1"/>
  <c r="N333" i="1"/>
  <c r="N211" i="1"/>
  <c r="N589" i="1"/>
  <c r="N958" i="1"/>
  <c r="N552" i="1"/>
  <c r="N463" i="1"/>
  <c r="N696" i="1"/>
  <c r="N539" i="1"/>
  <c r="N965" i="1"/>
  <c r="N51" i="1"/>
  <c r="N112" i="1"/>
  <c r="N331" i="1"/>
  <c r="N144" i="1"/>
  <c r="N1056" i="1"/>
  <c r="N1121" i="1"/>
  <c r="N932" i="1"/>
  <c r="N154" i="1"/>
  <c r="N149" i="1"/>
  <c r="N206" i="1"/>
  <c r="N436" i="1"/>
  <c r="N813" i="1"/>
  <c r="N870" i="1"/>
  <c r="N152" i="1"/>
  <c r="N664" i="1"/>
  <c r="N906" i="1"/>
  <c r="N712" i="1"/>
  <c r="N169" i="1"/>
  <c r="N753" i="1"/>
  <c r="N1082" i="1"/>
  <c r="N595" i="1"/>
  <c r="N684" i="1"/>
  <c r="N1222" i="1"/>
  <c r="N226" i="1"/>
  <c r="N221" i="1"/>
  <c r="N278" i="1"/>
  <c r="N299" i="1"/>
  <c r="N508" i="1"/>
  <c r="N885" i="1"/>
  <c r="N942" i="1"/>
  <c r="N224" i="1"/>
  <c r="N466" i="1"/>
  <c r="N978" i="1"/>
  <c r="N863" i="1"/>
  <c r="N792" i="1"/>
  <c r="N249" i="1"/>
  <c r="N833" i="1"/>
  <c r="N1178" i="1"/>
  <c r="N804" i="1"/>
  <c r="N993" i="1"/>
  <c r="N875" i="1"/>
  <c r="N1020" i="1"/>
  <c r="N1062" i="1"/>
  <c r="N245" i="1"/>
  <c r="N302" i="1"/>
  <c r="N323" i="1"/>
  <c r="N532" i="1"/>
  <c r="N909" i="1"/>
  <c r="N966" i="1"/>
  <c r="N248" i="1"/>
  <c r="N824" i="1"/>
  <c r="N281" i="1"/>
  <c r="N865" i="1"/>
  <c r="N1210" i="1"/>
  <c r="N723" i="1"/>
  <c r="N836" i="1"/>
  <c r="N990" i="1"/>
  <c r="N1025" i="1"/>
  <c r="N915" i="1"/>
  <c r="N1068" i="1"/>
  <c r="N1110" i="1"/>
  <c r="N944" i="1"/>
  <c r="N329" i="1"/>
  <c r="N841" i="1"/>
  <c r="N1042" i="1"/>
  <c r="N899" i="1"/>
  <c r="N788" i="1"/>
  <c r="N1134" i="1"/>
  <c r="N668" i="1"/>
  <c r="N1180" i="1"/>
  <c r="N1014" i="1"/>
  <c r="N1184" i="1"/>
  <c r="N1074" i="1"/>
  <c r="N931" i="1"/>
  <c r="N820" i="1"/>
  <c r="N1227" i="1"/>
  <c r="N1166" i="1"/>
  <c r="N1216" i="1"/>
  <c r="N862" i="1"/>
  <c r="N311" i="1"/>
  <c r="N371" i="1"/>
  <c r="N525" i="1"/>
  <c r="N718" i="1"/>
  <c r="N1171" i="1"/>
  <c r="N889" i="1"/>
  <c r="N1131" i="1"/>
  <c r="N911" i="1"/>
  <c r="N123" i="1"/>
  <c r="N656" i="1"/>
  <c r="N210" i="1"/>
  <c r="N339" i="1"/>
  <c r="N103" i="1"/>
  <c r="N840" i="1"/>
  <c r="N819" i="1"/>
  <c r="N293" i="1"/>
  <c r="N533" i="1"/>
  <c r="N496" i="1"/>
  <c r="N1031" i="1"/>
  <c r="N1069" i="1"/>
  <c r="N20" i="1"/>
  <c r="N284" i="1"/>
  <c r="N351" i="1"/>
  <c r="N839" i="1"/>
  <c r="N1017" i="1"/>
  <c r="N374" i="1"/>
  <c r="N447" i="1"/>
  <c r="N593" i="1"/>
  <c r="N1165" i="1"/>
  <c r="N461" i="1"/>
  <c r="N36" i="1"/>
  <c r="N300" i="1"/>
  <c r="N128" i="1"/>
  <c r="N871" i="1"/>
  <c r="N1081" i="1"/>
  <c r="N194" i="1"/>
  <c r="N71" i="1"/>
  <c r="N808" i="1"/>
  <c r="N755" i="1"/>
  <c r="N460" i="1"/>
  <c r="N213" i="1"/>
  <c r="N500" i="1"/>
  <c r="N216" i="1"/>
  <c r="N784" i="1"/>
  <c r="N1162" i="1"/>
  <c r="N780" i="1"/>
  <c r="N959" i="1"/>
  <c r="N285" i="1"/>
  <c r="N572" i="1"/>
  <c r="N494" i="1"/>
  <c r="N23" i="1"/>
  <c r="N288" i="1"/>
  <c r="N927" i="1"/>
  <c r="N864" i="1"/>
  <c r="N321" i="1"/>
  <c r="N913" i="1"/>
  <c r="N779" i="1"/>
  <c r="N900" i="1"/>
  <c r="N1073" i="1"/>
  <c r="N955" i="1"/>
  <c r="N1124" i="1"/>
  <c r="N1158" i="1"/>
  <c r="N1174" i="1"/>
  <c r="N309" i="1"/>
  <c r="N387" i="1"/>
  <c r="N596" i="1"/>
  <c r="N518" i="1"/>
  <c r="N312" i="1"/>
  <c r="N554" i="1"/>
  <c r="N439" i="1"/>
  <c r="N951" i="1"/>
  <c r="N896" i="1"/>
  <c r="N353" i="1"/>
  <c r="N937" i="1"/>
  <c r="N940" i="1"/>
  <c r="N1094" i="1"/>
  <c r="N1113" i="1"/>
  <c r="N1003" i="1"/>
  <c r="N1164" i="1"/>
  <c r="N973" i="1"/>
  <c r="N1214" i="1"/>
  <c r="N1224" i="1"/>
  <c r="N1008" i="1"/>
  <c r="N905" i="1"/>
  <c r="N1106" i="1"/>
  <c r="N451" i="1"/>
  <c r="N963" i="1"/>
  <c r="N852" i="1"/>
  <c r="N1198" i="1"/>
  <c r="N732" i="1"/>
  <c r="N1078" i="1"/>
  <c r="N1192" i="1"/>
  <c r="N483" i="1"/>
  <c r="N995" i="1"/>
  <c r="N884" i="1"/>
  <c r="N1230" i="1"/>
  <c r="N141" i="1"/>
  <c r="N222" i="1"/>
  <c r="N610" i="1"/>
  <c r="N38" i="1"/>
  <c r="N872" i="1"/>
  <c r="N101" i="1"/>
  <c r="N751" i="1"/>
  <c r="N578" i="1"/>
  <c r="N147" i="1"/>
  <c r="N378" i="1"/>
  <c r="N566" i="1"/>
  <c r="N1007" i="1"/>
  <c r="N6" i="1"/>
  <c r="N717" i="1"/>
  <c r="N410" i="1"/>
  <c r="N591" i="1"/>
  <c r="N657" i="1"/>
  <c r="N155" i="1"/>
  <c r="N910" i="1"/>
  <c r="N423" i="1"/>
  <c r="N441" i="1"/>
  <c r="N326" i="1"/>
  <c r="N92" i="1"/>
  <c r="N254" i="1"/>
  <c r="N510" i="1"/>
  <c r="N642" i="1"/>
  <c r="N772" i="1"/>
  <c r="N514" i="1"/>
  <c r="N359" i="1"/>
  <c r="N715" i="1"/>
  <c r="N156" i="1"/>
  <c r="N961" i="1"/>
  <c r="N450" i="1"/>
  <c r="N286" i="1"/>
  <c r="N674" i="1"/>
  <c r="N17" i="1"/>
  <c r="N844" i="1"/>
  <c r="N930" i="1"/>
  <c r="N396" i="1"/>
  <c r="N445" i="1"/>
  <c r="N315" i="1"/>
  <c r="N693" i="1"/>
  <c r="N648" i="1"/>
  <c r="N575" i="1"/>
  <c r="N625" i="1"/>
  <c r="N28" i="1"/>
  <c r="N332" i="1"/>
  <c r="N456" i="1"/>
  <c r="N1050" i="1"/>
  <c r="N1188" i="1"/>
  <c r="N218" i="1"/>
  <c r="N270" i="1"/>
  <c r="N291" i="1"/>
  <c r="N877" i="1"/>
  <c r="N934" i="1"/>
  <c r="N855" i="1"/>
  <c r="N825" i="1"/>
  <c r="N683" i="1"/>
  <c r="N290" i="1"/>
  <c r="N342" i="1"/>
  <c r="N530" i="1"/>
  <c r="N811" i="1"/>
  <c r="N356" i="1"/>
  <c r="N1096" i="1"/>
  <c r="N52" i="1"/>
  <c r="N219" i="1"/>
  <c r="N662" i="1"/>
  <c r="N602" i="1"/>
  <c r="N1207" i="1"/>
  <c r="N306" i="1"/>
  <c r="N118" i="1"/>
  <c r="N140" i="1"/>
  <c r="N829" i="1"/>
  <c r="N199" i="1"/>
  <c r="N703" i="1"/>
  <c r="N960" i="1"/>
  <c r="N769" i="1"/>
  <c r="N1051" i="1"/>
  <c r="N389" i="1"/>
  <c r="N267" i="1"/>
  <c r="N637" i="1"/>
  <c r="N31" i="1"/>
  <c r="N592" i="1"/>
  <c r="N519" i="1"/>
  <c r="N760" i="1"/>
  <c r="N561" i="1"/>
  <c r="N651" i="1"/>
  <c r="N1093" i="1"/>
  <c r="N347" i="1"/>
  <c r="N976" i="1"/>
  <c r="N843" i="1"/>
  <c r="N189" i="1"/>
  <c r="N108" i="1"/>
  <c r="N358" i="1"/>
  <c r="N388" i="1"/>
  <c r="N606" i="1"/>
  <c r="N200" i="1"/>
  <c r="N754" i="1"/>
  <c r="N943" i="1"/>
  <c r="N1060" i="1"/>
  <c r="N615" i="1"/>
  <c r="N187" i="1"/>
  <c r="N320" i="1"/>
  <c r="N647" i="1"/>
  <c r="N904" i="1"/>
  <c r="N705" i="1"/>
  <c r="N923" i="1"/>
  <c r="N629" i="1"/>
  <c r="N82" i="1"/>
  <c r="N773" i="1"/>
  <c r="N13" i="1"/>
  <c r="N382" i="1"/>
  <c r="N412" i="1"/>
  <c r="N638" i="1"/>
  <c r="N232" i="1"/>
  <c r="N770" i="1"/>
  <c r="N975" i="1"/>
  <c r="N145" i="1"/>
  <c r="N1132" i="1"/>
  <c r="N1135" i="1"/>
  <c r="N565" i="1"/>
  <c r="N274" i="1"/>
  <c r="N411" i="1"/>
  <c r="N797" i="1"/>
  <c r="N183" i="1"/>
  <c r="N482" i="1"/>
  <c r="N679" i="1"/>
  <c r="N920" i="1"/>
  <c r="N987" i="1"/>
  <c r="N790" i="1"/>
  <c r="N42" i="1"/>
  <c r="N540" i="1"/>
  <c r="N498" i="1"/>
  <c r="N161" i="1"/>
  <c r="N282" i="1"/>
  <c r="N277" i="1"/>
  <c r="N334" i="1"/>
  <c r="N355" i="1"/>
  <c r="N564" i="1"/>
  <c r="N941" i="1"/>
  <c r="N15" i="1"/>
  <c r="N280" i="1"/>
  <c r="N522" i="1"/>
  <c r="N407" i="1"/>
  <c r="N919" i="1"/>
  <c r="N856" i="1"/>
  <c r="N313" i="1"/>
  <c r="N897" i="1"/>
  <c r="N763" i="1"/>
  <c r="N892" i="1"/>
  <c r="N354" i="1"/>
  <c r="N349" i="1"/>
  <c r="N124" i="1"/>
  <c r="N493" i="1"/>
  <c r="N558" i="1"/>
  <c r="N87" i="1"/>
  <c r="N352" i="1"/>
  <c r="N594" i="1"/>
  <c r="N479" i="1"/>
  <c r="N999" i="1"/>
  <c r="N936" i="1"/>
  <c r="N401" i="1"/>
  <c r="N985" i="1"/>
  <c r="N859" i="1"/>
  <c r="N1004" i="1"/>
  <c r="N1046" i="1"/>
  <c r="N1153" i="1"/>
  <c r="N1043" i="1"/>
  <c r="N1220" i="1"/>
  <c r="N1029" i="1"/>
  <c r="N373" i="1"/>
  <c r="N430" i="1"/>
  <c r="N148" i="1"/>
  <c r="N517" i="1"/>
  <c r="N582" i="1"/>
  <c r="N111" i="1"/>
  <c r="N376" i="1"/>
  <c r="N618" i="1"/>
  <c r="N503" i="1"/>
  <c r="N1023" i="1"/>
  <c r="N968" i="1"/>
  <c r="N425" i="1"/>
  <c r="N1009" i="1"/>
  <c r="N891" i="1"/>
  <c r="N1036" i="1"/>
  <c r="N1086" i="1"/>
  <c r="N1190" i="1"/>
  <c r="N1160" i="1"/>
  <c r="N1201" i="1"/>
  <c r="N1083" i="1"/>
  <c r="N1077" i="1"/>
  <c r="N1072" i="1"/>
  <c r="N457" i="1"/>
  <c r="N969" i="1"/>
  <c r="N1170" i="1"/>
  <c r="N515" i="1"/>
  <c r="N1027" i="1"/>
  <c r="N916" i="1"/>
  <c r="N1223" i="1"/>
  <c r="N796" i="1"/>
  <c r="N1142" i="1"/>
  <c r="N1202" i="1"/>
  <c r="N1059" i="1"/>
  <c r="N948" i="1"/>
  <c r="C3" i="3" l="1"/>
  <c r="D3" i="3" s="1"/>
  <c r="C8" i="3"/>
  <c r="C7" i="3" s="1"/>
  <c r="C6" i="3" s="1"/>
  <c r="D6" i="3" s="1"/>
  <c r="C4" i="3" l="1"/>
  <c r="D4" i="3" s="1"/>
  <c r="C2" i="3"/>
  <c r="D2" i="3" s="1"/>
</calcChain>
</file>

<file path=xl/sharedStrings.xml><?xml version="1.0" encoding="utf-8"?>
<sst xmlns="http://schemas.openxmlformats.org/spreadsheetml/2006/main" count="2449" uniqueCount="2448">
  <si>
    <t>Дата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</si>
  <si>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</si>
  <si>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</si>
  <si>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</si>
  <si>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</si>
  <si>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</si>
  <si>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</si>
  <si>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</si>
  <si>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</si>
  <si>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</si>
  <si>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</si>
  <si>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</si>
  <si>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</si>
  <si>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</si>
  <si>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</si>
  <si>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</si>
  <si>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</si>
  <si>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</si>
  <si>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</si>
  <si>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</si>
  <si>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</si>
  <si>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</si>
  <si>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</si>
  <si>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</si>
  <si>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</si>
  <si>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</si>
  <si>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</si>
  <si>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</si>
  <si>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</si>
  <si>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</si>
  <si>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</si>
  <si>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</si>
  <si>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</si>
  <si>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</si>
  <si>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</si>
  <si>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</si>
  <si>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</si>
  <si>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</si>
  <si>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</si>
  <si>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</si>
  <si>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</si>
  <si>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</si>
  <si>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</si>
  <si>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</si>
  <si>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</si>
  <si>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</si>
  <si>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</si>
  <si>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</si>
  <si>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</si>
  <si>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</si>
  <si>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</si>
  <si>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</si>
  <si>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</si>
  <si>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</si>
  <si>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</si>
  <si>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</si>
  <si>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</si>
  <si>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</si>
  <si>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</si>
  <si>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</si>
  <si>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</si>
  <si>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</si>
  <si>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</si>
  <si>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</si>
  <si>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</si>
  <si>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</si>
  <si>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</si>
  <si>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</si>
  <si>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</si>
  <si>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</si>
  <si>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</si>
  <si>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</si>
  <si>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</si>
  <si>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</si>
  <si>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</si>
  <si>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</si>
  <si>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</si>
  <si>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</si>
  <si>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</si>
  <si>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</si>
  <si>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</si>
  <si>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</si>
  <si>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</si>
  <si>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</si>
  <si>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</si>
  <si>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</si>
  <si>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</si>
  <si>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</si>
  <si>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</si>
  <si>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</si>
  <si>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</si>
  <si>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</si>
  <si>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</si>
  <si>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</si>
  <si>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</si>
  <si>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</si>
  <si>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</si>
  <si>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</si>
  <si>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</si>
  <si>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</si>
  <si>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</si>
  <si>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</si>
  <si>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</si>
  <si>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</si>
  <si>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</si>
  <si>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</si>
  <si>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</si>
  <si>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</si>
  <si>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</si>
  <si>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</si>
  <si>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</si>
  <si>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</si>
  <si>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</si>
  <si>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</si>
  <si>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</si>
  <si>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</si>
  <si>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</si>
  <si>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</si>
  <si>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</si>
  <si>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</si>
  <si>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</si>
  <si>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</si>
  <si>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</si>
  <si>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</si>
  <si>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</si>
  <si>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</si>
  <si>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</si>
  <si>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</si>
  <si>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</si>
  <si>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</si>
  <si>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</si>
  <si>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</si>
  <si>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</si>
  <si>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</si>
  <si>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</si>
  <si>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</si>
  <si>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</si>
  <si>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</si>
  <si>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</si>
  <si>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</si>
  <si>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</si>
  <si>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</si>
  <si>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</si>
  <si>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</si>
  <si>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</si>
  <si>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</si>
  <si>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</si>
  <si>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</si>
  <si>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</si>
  <si>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</si>
  <si>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</si>
  <si>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</si>
  <si>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</si>
  <si>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</si>
  <si>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</si>
  <si>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</si>
  <si>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</si>
  <si>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</si>
  <si>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</si>
  <si>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</si>
  <si>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</si>
  <si>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</si>
  <si>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</si>
  <si>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</si>
  <si>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</si>
  <si>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</si>
  <si>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</si>
  <si>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</si>
  <si>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</si>
  <si>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</si>
  <si>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</si>
  <si>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</si>
  <si>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</si>
  <si>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</si>
  <si>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</si>
  <si>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</si>
  <si>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</si>
  <si>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</si>
  <si>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</si>
  <si>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</si>
  <si>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</si>
  <si>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</si>
  <si>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</si>
  <si>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</si>
  <si>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</si>
  <si>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</si>
  <si>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</si>
  <si>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</si>
  <si>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</si>
  <si>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</si>
  <si>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</si>
  <si>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</si>
  <si>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</si>
  <si>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</si>
  <si>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</si>
  <si>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</si>
  <si>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</si>
  <si>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</si>
  <si>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</si>
  <si>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</si>
  <si>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</si>
  <si>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</si>
  <si>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</si>
  <si>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</si>
  <si>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</si>
  <si>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</si>
  <si>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</si>
  <si>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</si>
  <si>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</si>
  <si>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</si>
  <si>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</si>
  <si>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</si>
  <si>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</si>
  <si>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</si>
  <si>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</si>
  <si>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</si>
  <si>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</si>
  <si>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</si>
  <si>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</si>
  <si>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</si>
  <si>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</si>
  <si>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</si>
  <si>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</si>
  <si>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</si>
  <si>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</si>
  <si>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</si>
  <si>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</si>
  <si>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</si>
  <si>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</si>
  <si>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</si>
  <si>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</si>
  <si>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</si>
  <si>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</si>
  <si>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</si>
  <si>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</si>
  <si>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</si>
  <si>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</si>
  <si>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</si>
  <si>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</si>
  <si>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</si>
  <si>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</si>
  <si>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</si>
  <si>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</si>
  <si>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</si>
  <si>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</si>
  <si>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</si>
  <si>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</si>
  <si>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</si>
  <si>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</si>
  <si>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</si>
  <si>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</si>
  <si>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</si>
  <si>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</si>
  <si>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</si>
  <si>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</si>
  <si>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</si>
  <si>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</si>
  <si>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</si>
  <si>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</si>
  <si>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</si>
  <si>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</si>
  <si>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</si>
  <si>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</si>
  <si>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</si>
  <si>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</si>
  <si>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</si>
  <si>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</si>
  <si>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</si>
  <si>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</si>
  <si>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</si>
  <si>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</si>
  <si>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</si>
  <si>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</si>
  <si>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</si>
  <si>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</si>
  <si>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</si>
  <si>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</si>
  <si>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</si>
  <si>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</si>
  <si>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</si>
  <si>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</si>
  <si>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</si>
  <si>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</si>
  <si>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</si>
  <si>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</si>
  <si>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</si>
  <si>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</si>
  <si>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</si>
  <si>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</si>
  <si>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</si>
  <si>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</si>
  <si>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</si>
  <si>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</si>
  <si>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</si>
  <si>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</si>
  <si>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</si>
  <si>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</si>
  <si>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</si>
  <si>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</si>
  <si>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</si>
  <si>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</si>
  <si>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</si>
  <si>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</si>
  <si>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</si>
  <si>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</si>
  <si>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</si>
  <si>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</si>
  <si>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</si>
  <si>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</si>
  <si>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</si>
  <si>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</si>
  <si>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</si>
  <si>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</si>
  <si>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</si>
  <si>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</si>
  <si>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</si>
  <si>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</si>
  <si>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</si>
  <si>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</si>
  <si>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</si>
  <si>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</si>
  <si>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</si>
  <si>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</si>
  <si>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</si>
  <si>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</si>
  <si>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</si>
  <si>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</si>
  <si>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</si>
  <si>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</si>
  <si>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</si>
  <si>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</si>
  <si>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</si>
  <si>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</si>
  <si>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</si>
  <si>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</si>
  <si>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</si>
  <si>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</si>
  <si>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</si>
  <si>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</si>
  <si>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</si>
  <si>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</si>
  <si>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</si>
  <si>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</si>
  <si>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</si>
  <si>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</si>
  <si>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</si>
  <si>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</si>
  <si>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</si>
  <si>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</si>
  <si>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</si>
  <si>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</si>
  <si>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</si>
  <si>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</si>
  <si>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</si>
  <si>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</si>
  <si>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</si>
  <si>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</si>
  <si>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</si>
  <si>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</si>
  <si>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</si>
  <si>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</si>
  <si>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</si>
  <si>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</si>
  <si>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</si>
  <si>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</si>
  <si>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</si>
  <si>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</si>
  <si>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</si>
  <si>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</si>
  <si>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</si>
  <si>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</si>
  <si>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</si>
  <si>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</si>
  <si>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</si>
  <si>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</si>
  <si>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</si>
  <si>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</si>
  <si>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</si>
  <si>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</si>
  <si>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</si>
  <si>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</si>
  <si>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</si>
  <si>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</si>
  <si>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</si>
  <si>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</si>
  <si>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</si>
  <si>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</si>
  <si>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</si>
  <si>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</si>
  <si>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</si>
  <si>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</si>
  <si>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</si>
  <si>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</si>
  <si>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</si>
  <si>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</si>
  <si>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</si>
  <si>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</si>
  <si>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</si>
  <si>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</si>
  <si>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</si>
  <si>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</si>
  <si>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</si>
  <si>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</si>
  <si>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</si>
  <si>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</si>
  <si>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</si>
  <si>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</si>
  <si>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</si>
  <si>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</si>
  <si>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</si>
  <si>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</si>
  <si>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</si>
  <si>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</si>
  <si>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</si>
  <si>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</si>
  <si>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</si>
  <si>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</si>
  <si>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</si>
  <si>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</si>
  <si>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</si>
  <si>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</si>
  <si>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</si>
  <si>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</si>
  <si>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</si>
  <si>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</si>
  <si>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</si>
  <si>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</si>
  <si>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</si>
  <si>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</si>
  <si>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</si>
  <si>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</si>
  <si>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</si>
  <si>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</si>
  <si>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</si>
  <si>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</si>
  <si>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</si>
  <si>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</si>
  <si>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</si>
  <si>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</si>
  <si>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</si>
  <si>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</si>
  <si>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</si>
  <si>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</si>
  <si>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</si>
  <si>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</si>
  <si>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</si>
  <si>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</si>
  <si>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</si>
  <si>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</si>
  <si>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</si>
  <si>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</si>
  <si>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</si>
  <si>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</si>
  <si>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</si>
  <si>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</si>
  <si>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</si>
  <si>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</si>
  <si>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</si>
  <si>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</si>
  <si>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</si>
  <si>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</si>
  <si>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</si>
  <si>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</si>
  <si>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</si>
  <si>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</si>
  <si>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</si>
  <si>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</si>
  <si>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</si>
  <si>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</si>
  <si>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</si>
  <si>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</si>
  <si>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</si>
  <si>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</si>
  <si>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</si>
  <si>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</si>
  <si>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</si>
  <si>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</si>
  <si>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</si>
  <si>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</si>
  <si>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</si>
  <si>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</si>
  <si>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</si>
  <si>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</si>
  <si>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</si>
  <si>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</si>
  <si>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</si>
  <si>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</si>
  <si>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</si>
  <si>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</si>
  <si>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</si>
  <si>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</si>
  <si>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</si>
  <si>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</si>
  <si>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</si>
  <si>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</si>
  <si>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</si>
  <si>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</si>
  <si>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</si>
  <si>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</si>
  <si>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</si>
  <si>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</si>
  <si>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</si>
  <si>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</si>
  <si>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</si>
  <si>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</si>
  <si>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</si>
  <si>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</si>
  <si>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</si>
  <si>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</si>
  <si>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</si>
  <si>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</si>
  <si>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</si>
  <si>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</si>
  <si>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</si>
  <si>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</si>
  <si>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</si>
  <si>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</si>
  <si>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</si>
  <si>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</si>
  <si>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</si>
  <si>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</si>
  <si>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</si>
  <si>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</si>
  <si>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</si>
  <si>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</si>
  <si>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</si>
  <si>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</si>
  <si>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</si>
  <si>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</si>
  <si>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</si>
  <si>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</si>
  <si>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</si>
  <si>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</si>
  <si>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</si>
  <si>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</si>
  <si>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</si>
  <si>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</si>
  <si>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</si>
  <si>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</si>
  <si>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</si>
  <si>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</si>
  <si>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</si>
  <si>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</si>
  <si>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</si>
  <si>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</si>
  <si>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</si>
  <si>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</si>
  <si>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</si>
  <si>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</si>
  <si>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</si>
  <si>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</si>
  <si>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</si>
  <si>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</si>
  <si>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</si>
  <si>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</si>
  <si>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</si>
  <si>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</si>
  <si>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</si>
  <si>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</si>
  <si>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</si>
  <si>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</si>
  <si>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</si>
  <si>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</si>
  <si>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</si>
  <si>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</si>
  <si>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</si>
  <si>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</si>
  <si>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</si>
  <si>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</si>
  <si>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</si>
  <si>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</si>
  <si>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</si>
  <si>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</si>
  <si>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</si>
  <si>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</si>
  <si>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</si>
  <si>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</si>
  <si>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</si>
  <si>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</si>
  <si>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</si>
  <si>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</si>
  <si>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</si>
  <si>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</si>
  <si>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</si>
  <si>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</si>
  <si>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</si>
  <si>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</si>
  <si>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</si>
  <si>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</si>
  <si>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</si>
  <si>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</si>
  <si>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</si>
  <si>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</si>
  <si>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</si>
  <si>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</si>
  <si>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</si>
  <si>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</si>
  <si>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</si>
  <si>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</si>
  <si>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</si>
  <si>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</si>
  <si>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</si>
  <si>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</si>
  <si>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</si>
  <si>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</si>
  <si>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</si>
  <si>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</si>
  <si>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</si>
  <si>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</si>
  <si>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</si>
  <si>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</si>
  <si>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</si>
  <si>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</si>
  <si>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</si>
  <si>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</si>
  <si>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</si>
  <si>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</si>
  <si>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</si>
  <si>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</si>
  <si>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</si>
  <si>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</si>
  <si>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</si>
  <si>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</si>
  <si>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</si>
  <si>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</si>
  <si>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</si>
  <si>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</si>
  <si>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</si>
  <si>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</si>
  <si>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</si>
  <si>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</si>
  <si>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</si>
  <si>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</si>
  <si>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</si>
  <si>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</si>
  <si>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</si>
  <si>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</si>
  <si>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</si>
  <si>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</si>
  <si>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</si>
  <si>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</si>
  <si>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</si>
  <si>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</si>
  <si>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</si>
  <si>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</si>
  <si>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</si>
  <si>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</si>
  <si>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</si>
  <si>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</si>
  <si>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</si>
  <si>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</si>
  <si>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</si>
  <si>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</si>
  <si>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</si>
  <si>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</si>
  <si>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</si>
  <si>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</si>
  <si>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</si>
  <si>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</si>
  <si>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</si>
  <si>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</si>
  <si>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</si>
  <si>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</si>
  <si>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</si>
  <si>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</si>
  <si>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</si>
  <si>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</si>
  <si>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</si>
  <si>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</si>
  <si>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</si>
  <si>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</si>
  <si>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</si>
  <si>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</si>
  <si>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</si>
  <si>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</si>
  <si>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</si>
  <si>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</si>
  <si>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</si>
  <si>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</si>
  <si>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</si>
  <si>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</si>
  <si>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</si>
  <si>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</si>
  <si>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</si>
  <si>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</si>
  <si>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</si>
  <si>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</si>
  <si>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</si>
  <si>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</si>
  <si>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</si>
  <si>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</si>
  <si>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</si>
  <si>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</si>
  <si>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</si>
  <si>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</si>
  <si>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</si>
  <si>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</si>
  <si>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</si>
  <si>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</si>
  <si>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</si>
  <si>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</si>
  <si>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</si>
  <si>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</si>
  <si>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</si>
  <si>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</si>
  <si>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</si>
  <si>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</si>
  <si>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</si>
  <si>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</si>
  <si>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</si>
  <si>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</si>
  <si>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</si>
  <si>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</si>
  <si>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</si>
  <si>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</si>
  <si>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</si>
  <si>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</si>
  <si>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</si>
  <si>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</si>
  <si>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</si>
  <si>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</si>
  <si>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</si>
  <si>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</si>
  <si>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</si>
  <si>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</si>
  <si>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</si>
  <si>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</si>
  <si>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</si>
  <si>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</si>
  <si>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</si>
  <si>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</si>
  <si>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</si>
  <si>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</si>
  <si>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</si>
  <si>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</si>
  <si>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</si>
  <si>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</si>
  <si>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</si>
  <si>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</si>
  <si>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</si>
  <si>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</si>
  <si>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</si>
  <si>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</si>
  <si>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</si>
  <si>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</si>
  <si>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</si>
  <si>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</si>
  <si>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</si>
  <si>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</si>
  <si>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</si>
  <si>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</si>
  <si>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</si>
  <si>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</si>
  <si>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</si>
  <si>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</si>
  <si>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</si>
  <si>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</si>
  <si>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</si>
  <si>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</si>
  <si>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</si>
  <si>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</si>
  <si>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</si>
  <si>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</si>
  <si>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</si>
  <si>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</si>
  <si>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</si>
  <si>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</si>
  <si>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</si>
  <si>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</si>
  <si>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</si>
  <si>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</si>
  <si>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</si>
  <si>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</si>
  <si>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</si>
  <si>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</si>
  <si>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</si>
  <si>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</si>
  <si>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</si>
  <si>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</si>
  <si>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</si>
  <si>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</si>
  <si>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</si>
  <si>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</si>
  <si>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</si>
  <si>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</si>
  <si>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</si>
  <si>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</si>
  <si>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</si>
  <si>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</si>
  <si>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</si>
  <si>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</si>
  <si>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</si>
  <si>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</si>
  <si>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</si>
  <si>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</si>
  <si>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</si>
  <si>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</si>
  <si>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</si>
  <si>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</si>
  <si>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</si>
  <si>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</si>
  <si>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</si>
  <si>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</si>
  <si>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</si>
  <si>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</si>
  <si>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</si>
  <si>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</si>
  <si>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</si>
  <si>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</si>
  <si>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</si>
  <si>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</si>
  <si>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</si>
  <si>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</si>
  <si>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</si>
  <si>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</si>
  <si>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</si>
  <si>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</si>
  <si>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</si>
  <si>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</si>
  <si>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</si>
  <si>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</si>
  <si>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</si>
  <si>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</si>
  <si>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</si>
  <si>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</si>
  <si>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</si>
  <si>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</si>
  <si>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</si>
  <si>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</si>
  <si>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</si>
  <si>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</si>
  <si>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</si>
  <si>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</si>
  <si>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</si>
  <si>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</si>
  <si>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</si>
  <si>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</si>
  <si>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</si>
  <si>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</si>
  <si>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</si>
  <si>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</si>
  <si>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</si>
  <si>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</si>
  <si>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</si>
  <si>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</si>
  <si>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</si>
  <si>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</si>
  <si>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</si>
  <si>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</si>
  <si>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</si>
  <si>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</si>
  <si>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</si>
  <si>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</si>
  <si>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</si>
  <si>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</si>
  <si>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</si>
  <si>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</si>
  <si>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</si>
  <si>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</si>
  <si>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</si>
  <si>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</si>
  <si>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</si>
  <si>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</si>
  <si>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</si>
  <si>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</si>
  <si>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</si>
  <si>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</si>
  <si>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</si>
  <si>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</si>
  <si>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</si>
  <si>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</si>
  <si>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</si>
  <si>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</si>
  <si>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</si>
  <si>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</si>
  <si>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</si>
  <si>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</si>
  <si>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</si>
  <si>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</si>
  <si>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</si>
  <si>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</si>
  <si>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</si>
  <si>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</si>
  <si>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</si>
  <si>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</si>
  <si>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</si>
  <si>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</si>
  <si>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</si>
  <si>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</si>
  <si>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</si>
  <si>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</si>
  <si>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</si>
  <si>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</si>
  <si>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</si>
  <si>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</si>
  <si>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</si>
  <si>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</si>
  <si>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</si>
  <si>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</si>
  <si>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</si>
  <si>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</si>
  <si>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</si>
  <si>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</si>
  <si>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</si>
  <si>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</si>
  <si>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</si>
  <si>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</si>
  <si>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</si>
  <si>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</si>
  <si>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</si>
  <si>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</si>
  <si>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</si>
  <si>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</si>
  <si>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</si>
  <si>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</si>
  <si>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</si>
  <si>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</si>
  <si>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</si>
  <si>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</si>
  <si>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</si>
  <si>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</si>
  <si>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</si>
  <si>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</si>
  <si>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</si>
  <si>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</si>
  <si>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</si>
  <si>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</si>
  <si>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</si>
  <si>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</si>
  <si>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</si>
  <si>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</si>
  <si>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</si>
  <si>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</si>
  <si>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</si>
  <si>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</si>
  <si>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</si>
  <si>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</si>
  <si>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</si>
  <si>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</si>
  <si>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</si>
  <si>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</si>
  <si>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</si>
  <si>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</si>
  <si>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</si>
  <si>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</si>
  <si>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</si>
  <si>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</si>
  <si>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</si>
  <si>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</si>
  <si>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</si>
  <si>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</si>
  <si>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</si>
  <si>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</si>
  <si>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</si>
  <si>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</si>
  <si>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</si>
  <si>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</si>
  <si>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</si>
  <si>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</si>
  <si>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</si>
  <si>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</si>
  <si>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</si>
  <si>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</si>
  <si>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</si>
  <si>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</si>
  <si>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</si>
  <si>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</si>
  <si>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</si>
  <si>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</si>
  <si>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</si>
  <si>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</si>
  <si>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</si>
  <si>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</si>
  <si>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</si>
  <si>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</si>
  <si>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</si>
  <si>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</si>
  <si>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</si>
  <si>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</si>
  <si>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</si>
  <si>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</si>
  <si>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</si>
  <si>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</si>
  <si>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</si>
  <si>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</si>
  <si>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</si>
  <si>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</si>
  <si>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</si>
  <si>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</si>
  <si>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</si>
  <si>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</si>
  <si>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</si>
  <si>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</si>
  <si>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</si>
  <si>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</si>
  <si>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</si>
  <si>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</si>
  <si>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</si>
  <si>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</si>
  <si>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</si>
  <si>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</si>
  <si>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</si>
  <si>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</si>
  <si>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</si>
  <si>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</si>
  <si>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</si>
  <si>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</si>
  <si>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</si>
  <si>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</si>
  <si>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</si>
  <si>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</si>
  <si>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</si>
  <si>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</si>
  <si>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</si>
  <si>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</si>
  <si>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</si>
  <si>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</si>
  <si>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</si>
  <si>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</si>
  <si>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</si>
  <si>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</si>
  <si>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</si>
  <si>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</si>
  <si>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</si>
  <si>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</si>
  <si>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</si>
  <si>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</si>
  <si>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</si>
  <si>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</si>
  <si>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</si>
  <si>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</si>
  <si>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</si>
  <si>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</si>
  <si>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</si>
  <si>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</si>
  <si>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</si>
  <si>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</si>
  <si>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</si>
  <si>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</si>
  <si>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</si>
  <si>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</si>
  <si>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</si>
  <si>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</si>
  <si>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</si>
  <si>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</si>
  <si>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</si>
  <si>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</si>
  <si>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</si>
  <si>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</si>
  <si>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</si>
  <si>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</si>
  <si>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</si>
  <si>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</si>
  <si>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</si>
  <si>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</si>
  <si>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</si>
  <si>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</si>
  <si>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</si>
  <si>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</si>
  <si>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</si>
  <si>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</si>
  <si>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</si>
  <si>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</si>
  <si>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</si>
  <si>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</si>
  <si>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</si>
  <si>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</si>
  <si>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</si>
  <si>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</si>
  <si>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</si>
  <si>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</si>
  <si>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</si>
  <si>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</si>
  <si>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</si>
  <si>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</si>
  <si>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</si>
  <si>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</si>
  <si>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</si>
  <si>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</si>
  <si>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</si>
  <si>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</si>
  <si>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</si>
  <si>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</si>
  <si>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</si>
  <si>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</si>
  <si>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</si>
  <si>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</si>
  <si>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</si>
  <si>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</si>
  <si>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</si>
  <si>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</si>
  <si>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</si>
  <si>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</si>
  <si>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</si>
  <si>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</si>
  <si>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</si>
  <si>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</si>
  <si>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</si>
  <si>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</si>
  <si>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</si>
  <si>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</si>
  <si>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</si>
  <si>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</si>
  <si>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</si>
  <si>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</si>
  <si>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</si>
  <si>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</si>
  <si>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</si>
  <si>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</si>
  <si>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</si>
  <si>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</si>
  <si>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</si>
  <si>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</si>
  <si>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</si>
  <si>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</si>
  <si>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</si>
  <si>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</si>
  <si>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</si>
  <si>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</si>
  <si>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</si>
  <si>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</si>
  <si>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</si>
  <si>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</si>
  <si>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</si>
  <si>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</si>
  <si>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</si>
  <si>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</si>
  <si>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</si>
  <si>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</si>
  <si>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</si>
  <si>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</si>
  <si>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</si>
  <si>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</si>
  <si>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</si>
  <si>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</si>
  <si>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</si>
  <si>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</si>
  <si>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</si>
  <si>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</si>
  <si>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</si>
  <si>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</si>
  <si>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</si>
  <si>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</si>
  <si>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</si>
  <si>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</si>
  <si>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</si>
  <si>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</si>
  <si>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</si>
  <si>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</si>
  <si>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</si>
  <si>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</si>
  <si>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</si>
  <si>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</si>
  <si>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</si>
  <si>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</si>
  <si>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</si>
  <si>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</si>
  <si>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</si>
  <si>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</si>
  <si>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</si>
  <si>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</si>
  <si>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</si>
  <si>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</si>
  <si>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</si>
  <si>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</si>
  <si>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</si>
  <si>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</si>
  <si>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</si>
  <si>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</si>
  <si>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</si>
  <si>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</si>
  <si>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</si>
  <si>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</si>
  <si>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</si>
  <si>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</si>
  <si>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</si>
  <si>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</si>
  <si>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</si>
  <si>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</si>
  <si>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</si>
  <si>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</si>
  <si>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</si>
  <si>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</si>
  <si>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</si>
  <si>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</si>
  <si>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</si>
  <si>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</si>
  <si>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</si>
  <si>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</si>
  <si>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</si>
  <si>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</si>
  <si>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</si>
  <si>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</si>
  <si>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</si>
  <si>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</si>
  <si>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</si>
  <si>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</si>
  <si>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</si>
  <si>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</si>
  <si>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</si>
  <si>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</si>
  <si>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</si>
  <si>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</si>
  <si>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</si>
  <si>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</si>
  <si>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</si>
  <si>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</si>
  <si>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</si>
  <si>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</si>
  <si>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</si>
  <si>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</si>
  <si>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</si>
  <si>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</si>
  <si>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</si>
  <si>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</si>
  <si>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</si>
  <si>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</si>
  <si>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</si>
  <si>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</si>
  <si>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</si>
  <si>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</si>
  <si>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</si>
  <si>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</si>
  <si>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</si>
  <si>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</si>
  <si>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</si>
  <si>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</si>
  <si>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</si>
  <si>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</si>
  <si>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</si>
  <si>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</si>
  <si>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</si>
  <si>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</si>
  <si>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</si>
  <si>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</si>
  <si>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</si>
  <si>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</si>
  <si>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</si>
  <si>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</si>
  <si>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</si>
  <si>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</si>
  <si>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</si>
  <si>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</si>
  <si>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</si>
  <si>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</si>
  <si>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</si>
  <si>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</si>
  <si>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</si>
  <si>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</si>
  <si>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</si>
  <si>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</si>
  <si>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</si>
  <si>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</si>
  <si>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</si>
  <si>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</si>
  <si>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</si>
  <si>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</si>
  <si>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</si>
  <si>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</si>
  <si>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</si>
  <si>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</si>
  <si>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</si>
  <si>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</si>
  <si>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</si>
  <si>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</si>
  <si>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</si>
  <si>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</si>
  <si>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</si>
  <si>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</si>
  <si>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</si>
  <si>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</si>
  <si>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</si>
  <si>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</si>
  <si>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</si>
  <si>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</si>
  <si>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</si>
  <si>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</si>
  <si>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</si>
  <si>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</si>
  <si>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</si>
  <si>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</si>
  <si>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</si>
  <si>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</si>
  <si>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</si>
  <si>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</si>
  <si>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</si>
  <si>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</si>
  <si>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</si>
  <si>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</si>
  <si>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</si>
  <si>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</si>
  <si>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</si>
  <si>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</si>
  <si>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</si>
  <si>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</si>
  <si>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</si>
  <si>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</si>
  <si>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</si>
  <si>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</si>
  <si>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</si>
  <si>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</si>
  <si>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</si>
  <si>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</si>
  <si>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</si>
  <si>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</si>
  <si>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</si>
  <si>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</si>
  <si>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</si>
  <si>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</si>
  <si>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</si>
  <si>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</si>
  <si>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</si>
  <si>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</si>
  <si>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</si>
  <si>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</si>
  <si>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</si>
  <si>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</si>
  <si>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</si>
  <si>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</si>
  <si>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</si>
  <si>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</si>
  <si>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</si>
  <si>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</si>
  <si>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</si>
  <si>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</si>
  <si>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</si>
  <si>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</si>
  <si>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</si>
  <si>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</si>
  <si>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</si>
  <si>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</si>
  <si>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</si>
  <si>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</si>
  <si>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</si>
  <si>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</si>
  <si>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</si>
  <si>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</si>
  <si>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</si>
  <si>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</si>
  <si>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</si>
  <si>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</si>
  <si>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</si>
  <si>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</si>
  <si>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</si>
  <si>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</si>
  <si>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</si>
  <si>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</si>
  <si>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</si>
  <si>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</si>
  <si>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</si>
  <si>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</si>
  <si>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</si>
  <si>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</si>
  <si>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</si>
  <si>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</si>
  <si>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</si>
  <si>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</si>
  <si>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</si>
  <si>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</si>
  <si>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</si>
  <si>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</si>
  <si>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</si>
  <si>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</si>
  <si>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</si>
  <si>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</si>
  <si>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</si>
  <si>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</si>
  <si>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</si>
  <si>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</si>
  <si>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</si>
  <si>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</si>
  <si>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</si>
  <si>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</si>
  <si>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</si>
  <si>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</si>
  <si>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</si>
  <si>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</si>
  <si>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</si>
  <si>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</si>
  <si>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</si>
  <si>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</si>
  <si>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</si>
  <si>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</si>
  <si>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</si>
  <si>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</si>
  <si>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</si>
  <si>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</si>
  <si>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</si>
  <si>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</si>
  <si>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</si>
  <si>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</si>
  <si>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</si>
  <si>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</si>
  <si>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</si>
  <si>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</si>
  <si>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</si>
  <si>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</si>
  <si>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</si>
  <si>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</si>
  <si>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</si>
  <si>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</si>
  <si>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</si>
  <si>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</si>
  <si>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</si>
  <si>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</si>
  <si>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</si>
  <si>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</si>
  <si>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</si>
  <si>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</si>
  <si>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</si>
  <si>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</si>
  <si>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</si>
  <si>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</si>
  <si>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</si>
  <si>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</si>
  <si>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</si>
  <si>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</si>
  <si>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</si>
  <si>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</si>
  <si>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</si>
  <si>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</si>
  <si>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</si>
  <si>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</si>
  <si>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</si>
  <si>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</si>
  <si>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</si>
  <si>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</si>
  <si>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</si>
  <si>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</si>
  <si>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</si>
  <si>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</si>
  <si>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</si>
  <si>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</si>
  <si>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</si>
  <si>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</si>
  <si>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</si>
  <si>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</si>
  <si>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</si>
  <si>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</si>
  <si>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</si>
  <si>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</si>
  <si>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</si>
  <si>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</si>
  <si>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</si>
  <si>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</si>
  <si>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</si>
  <si>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</si>
  <si>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</si>
  <si>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</si>
  <si>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</si>
  <si>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</si>
  <si>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</si>
  <si>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</si>
  <si>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</si>
  <si>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</si>
  <si>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</si>
  <si>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</si>
  <si>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</si>
  <si>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</si>
  <si>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</si>
  <si>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</si>
  <si>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</si>
  <si>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</si>
  <si>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</si>
  <si>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</si>
  <si>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</si>
  <si>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</si>
  <si>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</si>
  <si>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</si>
  <si>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</si>
  <si>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</si>
  <si>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</si>
  <si>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</si>
  <si>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</si>
  <si>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</si>
  <si>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</si>
  <si>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</si>
  <si>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</si>
  <si>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</si>
  <si>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</si>
  <si>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</si>
  <si>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</si>
  <si>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</si>
  <si>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</si>
  <si>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</si>
  <si>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</si>
  <si>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</si>
  <si>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</si>
  <si>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</si>
  <si>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</si>
  <si>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</si>
  <si>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</si>
  <si>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</si>
  <si>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</si>
  <si>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</si>
  <si>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</si>
  <si>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</si>
  <si>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</si>
  <si>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</si>
  <si>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</si>
  <si>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</si>
  <si>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Стоимость</t>
  </si>
  <si>
    <t>Вес</t>
  </si>
  <si>
    <t>Вес отн.</t>
  </si>
  <si>
    <t>Давность</t>
  </si>
  <si>
    <t>ln(отл.)</t>
  </si>
  <si>
    <t>Период: c 01.01.2007 по 06.04.2017</t>
  </si>
  <si>
    <t>Показатель</t>
  </si>
  <si>
    <t>Обозначение</t>
  </si>
  <si>
    <t>Вз. ln(пок)</t>
  </si>
  <si>
    <t>Знач.</t>
  </si>
  <si>
    <t>Знач вз.</t>
  </si>
  <si>
    <t>GM</t>
  </si>
  <si>
    <t>σ</t>
  </si>
  <si>
    <t>Ст. отклонение</t>
  </si>
  <si>
    <t>Ср. геометрическое</t>
  </si>
  <si>
    <t>Ст. Отклонение ln</t>
  </si>
  <si>
    <t>σ ln</t>
  </si>
  <si>
    <t>Ср. геом. / ст. откл.</t>
  </si>
  <si>
    <t>GM / σ</t>
  </si>
  <si>
    <t>Ср. геом. * ст. откл.</t>
  </si>
  <si>
    <t>GM * σ</t>
  </si>
  <si>
    <t>Рабочих дней в году</t>
  </si>
  <si>
    <t>Отл^2</t>
  </si>
  <si>
    <t>ln(пок)</t>
  </si>
  <si>
    <t>Отл</t>
  </si>
  <si>
    <t>Пок</t>
  </si>
  <si>
    <t>Вз. Отл^2</t>
  </si>
  <si>
    <t>Дисперсия ln</t>
  </si>
  <si>
    <t>D ln</t>
  </si>
  <si>
    <t>Сбербанк – Фонд рискованных облигаций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</si>
  <si>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</si>
  <si>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</si>
  <si>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</si>
  <si>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</si>
  <si>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</si>
  <si>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</si>
  <si>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</si>
  <si>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</si>
  <si>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</si>
  <si>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</si>
  <si>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</si>
  <si>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</si>
  <si>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</si>
  <si>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</si>
  <si>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</si>
  <si>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</si>
  <si>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</si>
  <si>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</si>
  <si>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</si>
  <si>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</si>
  <si>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</si>
  <si>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</si>
  <si>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</si>
  <si>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</si>
  <si>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</si>
  <si>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</si>
  <si>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</si>
  <si>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</si>
  <si>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</si>
  <si>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</si>
  <si>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</si>
  <si>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</si>
  <si>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</si>
  <si>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</si>
  <si>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</si>
  <si>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</si>
  <si>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</si>
  <si>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</si>
  <si>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</si>
  <si>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</si>
  <si>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</si>
  <si>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</si>
  <si>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</si>
  <si>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</si>
  <si>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</si>
  <si>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</si>
  <si>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</si>
  <si>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</si>
  <si>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</si>
  <si>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</si>
  <si>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</si>
  <si>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</si>
  <si>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</si>
  <si>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</si>
  <si>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</si>
  <si>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</si>
  <si>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</si>
  <si>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</si>
  <si>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</si>
  <si>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</si>
  <si>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</si>
  <si>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</si>
  <si>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</si>
  <si>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</si>
  <si>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</si>
  <si>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</si>
  <si>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</si>
  <si>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</si>
  <si>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</si>
  <si>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</si>
  <si>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</si>
  <si>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</si>
  <si>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</si>
  <si>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</si>
  <si>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</si>
  <si>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</si>
  <si>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</si>
  <si>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</si>
  <si>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</si>
  <si>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</si>
  <si>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</si>
  <si>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</si>
  <si>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</si>
  <si>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</si>
  <si>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</si>
  <si>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</si>
  <si>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</si>
  <si>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</si>
  <si>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</si>
  <si>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</si>
  <si>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</si>
  <si>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</si>
  <si>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</si>
  <si>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</si>
  <si>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</si>
  <si>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</si>
  <si>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</si>
  <si>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</si>
  <si>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</si>
  <si>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</si>
  <si>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</si>
  <si>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</si>
  <si>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</si>
  <si>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</si>
  <si>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</si>
  <si>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</si>
  <si>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</si>
  <si>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</si>
  <si>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</si>
  <si>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</si>
  <si>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</si>
  <si>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</si>
  <si>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</si>
  <si>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</si>
  <si>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</si>
  <si>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</si>
  <si>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</si>
  <si>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</si>
  <si>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</si>
  <si>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</si>
  <si>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</si>
  <si>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</si>
  <si>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</si>
  <si>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</si>
  <si>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</si>
  <si>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</si>
  <si>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</si>
  <si>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</si>
  <si>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</si>
  <si>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</si>
  <si>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</si>
  <si>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</si>
  <si>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</si>
  <si>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</si>
  <si>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</si>
  <si>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</si>
  <si>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</si>
  <si>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</si>
  <si>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</si>
  <si>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</si>
  <si>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</si>
  <si>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</si>
  <si>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</si>
  <si>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</si>
  <si>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</si>
  <si>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</si>
  <si>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</si>
  <si>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</si>
  <si>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</si>
  <si>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</si>
  <si>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</si>
  <si>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</si>
  <si>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</si>
  <si>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</si>
  <si>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</si>
  <si>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</si>
  <si>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</si>
  <si>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</si>
  <si>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</si>
  <si>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</si>
  <si>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</si>
  <si>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</si>
  <si>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</si>
  <si>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</si>
  <si>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</si>
  <si>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</si>
  <si>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</si>
  <si>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</si>
  <si>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</si>
  <si>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</si>
  <si>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</si>
  <si>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</si>
  <si>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</si>
  <si>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</si>
  <si>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</si>
  <si>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</si>
  <si>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</si>
  <si>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</si>
  <si>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</si>
  <si>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</si>
  <si>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</si>
  <si>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</si>
  <si>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</si>
  <si>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</si>
  <si>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</si>
  <si>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</si>
  <si>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</si>
  <si>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</si>
  <si>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</si>
  <si>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</si>
  <si>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</si>
  <si>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</si>
  <si>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</si>
  <si>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</si>
  <si>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</si>
  <si>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</si>
  <si>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</si>
  <si>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</si>
  <si>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</si>
  <si>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</si>
  <si>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</si>
  <si>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</si>
  <si>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</si>
  <si>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</si>
  <si>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</si>
  <si>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</si>
  <si>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</si>
  <si>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</si>
  <si>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</si>
  <si>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</si>
  <si>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</si>
  <si>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</si>
  <si>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</si>
  <si>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</si>
  <si>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</si>
  <si>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</si>
  <si>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</si>
  <si>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</si>
  <si>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</si>
  <si>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</si>
  <si>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</si>
  <si>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</si>
  <si>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</si>
  <si>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</si>
  <si>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</si>
  <si>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</si>
  <si>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</si>
  <si>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</si>
  <si>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</si>
  <si>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</si>
  <si>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</si>
  <si>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</si>
  <si>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</si>
  <si>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</si>
  <si>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</si>
  <si>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</si>
  <si>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</si>
  <si>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</si>
  <si>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</si>
  <si>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</si>
  <si>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</si>
  <si>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</si>
  <si>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</si>
  <si>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</si>
  <si>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</si>
  <si>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</si>
  <si>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</si>
  <si>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</si>
  <si>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</si>
  <si>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</si>
  <si>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</si>
  <si>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</si>
  <si>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</si>
  <si>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</si>
  <si>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</si>
  <si>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</si>
  <si>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</si>
  <si>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</si>
  <si>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</si>
  <si>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</si>
  <si>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</si>
  <si>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</si>
  <si>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</si>
  <si>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</si>
  <si>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</si>
  <si>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</si>
  <si>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</si>
  <si>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</si>
  <si>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</si>
  <si>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</si>
  <si>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</si>
  <si>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</si>
  <si>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</si>
  <si>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</si>
  <si>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</si>
  <si>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</si>
  <si>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</si>
  <si>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</si>
  <si>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</si>
  <si>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</si>
  <si>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</si>
  <si>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</si>
  <si>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</si>
  <si>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</si>
  <si>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</si>
  <si>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</si>
  <si>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</si>
  <si>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</si>
  <si>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</si>
  <si>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</si>
  <si>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</si>
  <si>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</si>
  <si>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</si>
  <si>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</si>
  <si>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</si>
  <si>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</si>
  <si>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</si>
  <si>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</si>
  <si>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</si>
  <si>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</si>
  <si>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</si>
  <si>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</si>
  <si>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</si>
  <si>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</si>
  <si>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</si>
  <si>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</si>
  <si>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</si>
  <si>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</si>
  <si>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</si>
  <si>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</si>
  <si>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</si>
  <si>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</si>
  <si>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</si>
  <si>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</si>
  <si>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</si>
  <si>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</si>
  <si>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</si>
  <si>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</si>
  <si>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</si>
  <si>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</si>
  <si>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</si>
  <si>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</si>
  <si>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</si>
  <si>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</si>
  <si>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</si>
  <si>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</si>
  <si>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</si>
  <si>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</si>
  <si>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</si>
  <si>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</si>
  <si>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</si>
  <si>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</si>
  <si>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</si>
  <si>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</si>
  <si>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</si>
  <si>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</si>
  <si>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</si>
  <si>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</si>
  <si>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</si>
  <si>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</si>
  <si>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</si>
  <si>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</si>
  <si>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</si>
  <si>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</si>
  <si>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</si>
  <si>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</si>
  <si>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</si>
  <si>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</si>
  <si>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</si>
  <si>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</si>
  <si>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</si>
  <si>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</si>
  <si>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</si>
  <si>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</si>
  <si>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</si>
  <si>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</si>
  <si>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</si>
  <si>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</si>
  <si>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</si>
  <si>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</si>
  <si>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</si>
  <si>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</si>
  <si>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</si>
  <si>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</si>
  <si>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</si>
  <si>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</si>
  <si>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</si>
  <si>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</si>
  <si>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</si>
  <si>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</si>
  <si>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</si>
  <si>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</si>
  <si>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</si>
  <si>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</si>
  <si>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</si>
  <si>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</si>
  <si>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</si>
  <si>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</si>
  <si>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</si>
  <si>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</si>
  <si>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</si>
  <si>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</si>
  <si>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</si>
  <si>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</si>
  <si>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</si>
  <si>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</si>
  <si>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</si>
  <si>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</si>
  <si>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</si>
  <si>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</si>
  <si>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</si>
  <si>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</si>
  <si>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18.08.2009</t>
  </si>
  <si>
    <t>17.08.2009</t>
  </si>
  <si>
    <t>14.08.2009</t>
  </si>
  <si>
    <t>13.08.2009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</si>
  <si>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</si>
  <si>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</si>
  <si>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</si>
  <si>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</si>
  <si>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</si>
  <si>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</si>
  <si>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</si>
  <si>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</si>
  <si>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</si>
  <si>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</si>
  <si>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</si>
  <si>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</si>
  <si>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</si>
  <si>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</si>
  <si>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</si>
  <si>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</si>
  <si>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</si>
  <si>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</si>
  <si>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</si>
  <si>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</si>
  <si>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</si>
  <si>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</si>
  <si>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</si>
  <si>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</si>
  <si>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</si>
  <si>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</si>
  <si>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</si>
  <si>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</si>
  <si>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</si>
  <si>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</si>
  <si>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</si>
  <si>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</si>
  <si>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</si>
  <si>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</si>
  <si>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</si>
  <si>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</si>
  <si>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</si>
  <si>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</si>
  <si>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</si>
  <si>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</si>
  <si>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</si>
  <si>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</si>
  <si>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</si>
  <si>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</si>
  <si>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</si>
  <si>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</si>
  <si>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</si>
  <si>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</si>
  <si>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</si>
  <si>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</si>
  <si>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</si>
  <si>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</si>
  <si>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</si>
  <si>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</si>
  <si>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</si>
  <si>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</si>
  <si>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</si>
  <si>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</si>
  <si>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</si>
  <si>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</si>
  <si>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</si>
  <si>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</si>
  <si>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</si>
  <si>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</si>
  <si>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</si>
  <si>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</si>
  <si>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</si>
  <si>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</si>
  <si>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</si>
  <si>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</si>
  <si>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</si>
  <si>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</si>
  <si>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</si>
  <si>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</si>
  <si>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</si>
  <si>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</si>
  <si>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</si>
  <si>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</si>
  <si>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</si>
  <si>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</si>
  <si>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</si>
  <si>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</si>
  <si>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</si>
  <si>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</si>
  <si>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</si>
  <si>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</si>
  <si>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</si>
  <si>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</si>
  <si>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</si>
  <si>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</si>
  <si>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</si>
  <si>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</si>
  <si>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</si>
  <si>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</si>
  <si>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</si>
  <si>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</si>
  <si>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</si>
  <si>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</si>
  <si>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</si>
  <si>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</si>
  <si>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</si>
  <si>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</si>
  <si>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</si>
  <si>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</si>
  <si>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</si>
  <si>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</si>
  <si>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</si>
  <si>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</si>
  <si>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</si>
  <si>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</si>
  <si>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</si>
  <si>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</si>
  <si>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</si>
  <si>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</si>
  <si>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</si>
  <si>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31.01.2009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</si>
  <si>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</si>
  <si>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</si>
  <si>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</si>
  <si>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</si>
  <si>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</si>
  <si>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</si>
  <si>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</si>
  <si>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</si>
  <si>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</si>
  <si>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</si>
  <si>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</si>
  <si>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</si>
  <si>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</si>
  <si>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</si>
  <si>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</si>
  <si>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</si>
  <si>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</si>
  <si>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</si>
  <si>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</si>
  <si>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</si>
  <si>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</si>
  <si>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</si>
  <si>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</si>
  <si>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</si>
  <si>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</si>
  <si>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</si>
  <si>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</si>
  <si>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</si>
  <si>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28.11.2008</t>
  </si>
  <si>
    <t>31.10.2008</t>
  </si>
  <si>
    <t>30.09.2008</t>
  </si>
  <si>
    <t>29.09.2008</t>
  </si>
  <si>
    <t>29.08.2008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</si>
  <si>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</si>
  <si>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</si>
  <si>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</si>
  <si>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</si>
  <si>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</si>
  <si>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</si>
  <si>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</si>
  <si>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</si>
  <si>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</si>
  <si>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</si>
  <si>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</si>
  <si>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</si>
  <si>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</si>
  <si>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</si>
  <si>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</si>
  <si>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</si>
  <si>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</si>
  <si>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</si>
  <si>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</si>
  <si>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</si>
  <si>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</si>
  <si>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</si>
  <si>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</si>
  <si>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</si>
  <si>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</si>
  <si>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</si>
  <si>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</si>
  <si>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</si>
  <si>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</si>
  <si>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</si>
  <si>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</si>
  <si>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</si>
  <si>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</si>
  <si>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</si>
  <si>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</si>
  <si>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</si>
  <si>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</si>
  <si>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</si>
  <si>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</si>
  <si>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</si>
  <si>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</si>
  <si>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</si>
  <si>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</si>
  <si>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</si>
  <si>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</si>
  <si>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</si>
  <si>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</si>
  <si>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</si>
  <si>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</si>
  <si>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</si>
  <si>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</si>
  <si>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</si>
  <si>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</si>
  <si>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</si>
  <si>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</si>
  <si>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</si>
  <si>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</si>
  <si>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</si>
  <si>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</si>
  <si>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</si>
  <si>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</si>
  <si>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</si>
  <si>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</si>
  <si>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</si>
  <si>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</si>
  <si>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</si>
  <si>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</si>
  <si>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</si>
  <si>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</si>
  <si>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</si>
  <si>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</si>
  <si>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</si>
  <si>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</si>
  <si>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</si>
  <si>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</si>
  <si>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</si>
  <si>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</si>
  <si>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</si>
  <si>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</si>
  <si>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</si>
  <si>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</si>
  <si>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</si>
  <si>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</si>
  <si>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</si>
  <si>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</si>
  <si>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</si>
  <si>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</si>
  <si>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</si>
  <si>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</si>
  <si>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</si>
  <si>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</si>
  <si>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</si>
  <si>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</si>
  <si>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</si>
  <si>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</si>
  <si>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</si>
  <si>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</si>
  <si>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</si>
  <si>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</si>
  <si>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</si>
  <si>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</si>
  <si>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</si>
  <si>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</si>
  <si>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</si>
  <si>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</si>
  <si>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</si>
  <si>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</si>
  <si>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</si>
  <si>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</si>
  <si>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</si>
  <si>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</si>
  <si>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</si>
  <si>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</si>
  <si>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</si>
  <si>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</si>
  <si>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</si>
  <si>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</si>
  <si>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</si>
  <si>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</si>
  <si>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</si>
  <si>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</si>
  <si>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</si>
  <si>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</si>
  <si>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</si>
  <si>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</si>
  <si>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</si>
  <si>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</si>
  <si>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</si>
  <si>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</si>
  <si>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</si>
  <si>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</si>
  <si>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</si>
  <si>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</si>
  <si>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</si>
  <si>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</si>
  <si>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</si>
  <si>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</si>
  <si>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</si>
  <si>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</si>
  <si>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</si>
  <si>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</si>
  <si>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</si>
  <si>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</si>
  <si>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</si>
  <si>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</si>
  <si>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</si>
  <si>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</si>
  <si>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</si>
  <si>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</si>
  <si>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</si>
  <si>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</si>
  <si>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</si>
  <si>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</si>
  <si>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</si>
  <si>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</si>
  <si>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</si>
  <si>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</si>
  <si>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</si>
  <si>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</si>
  <si>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</si>
  <si>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</si>
  <si>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</si>
  <si>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</si>
  <si>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</si>
  <si>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</si>
  <si>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</si>
  <si>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</si>
  <si>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</si>
  <si>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</si>
  <si>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</si>
  <si>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</si>
  <si>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</si>
  <si>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</si>
  <si>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</si>
  <si>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</si>
  <si>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</si>
  <si>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</si>
  <si>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</si>
  <si>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</si>
  <si>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</si>
  <si>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</si>
  <si>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</si>
  <si>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</si>
  <si>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</si>
  <si>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</si>
  <si>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</si>
  <si>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</si>
  <si>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</si>
  <si>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</si>
  <si>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</si>
  <si>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</si>
  <si>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</si>
  <si>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</si>
  <si>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</si>
  <si>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</si>
  <si>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</si>
  <si>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</si>
  <si>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</si>
  <si>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</si>
  <si>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</si>
  <si>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</si>
  <si>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</si>
  <si>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</si>
  <si>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</si>
  <si>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</si>
  <si>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</si>
  <si>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</si>
  <si>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</si>
  <si>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</si>
  <si>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</si>
  <si>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</si>
  <si>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</si>
  <si>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</si>
  <si>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</si>
  <si>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</si>
  <si>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</si>
  <si>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</si>
  <si>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</si>
  <si>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</si>
  <si>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</si>
  <si>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</si>
  <si>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</si>
  <si>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</si>
  <si>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</si>
  <si>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</si>
  <si>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</si>
  <si>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</si>
  <si>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</si>
  <si>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</si>
  <si>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</si>
  <si>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</si>
  <si>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</si>
  <si>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</si>
  <si>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</si>
  <si>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</si>
  <si>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</si>
  <si>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</si>
  <si>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</si>
  <si>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</si>
  <si>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</si>
  <si>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</si>
  <si>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</si>
  <si>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</si>
  <si>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</si>
  <si>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</si>
  <si>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</si>
  <si>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</si>
  <si>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</si>
  <si>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</si>
  <si>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</si>
  <si>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</si>
  <si>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</si>
  <si>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</si>
  <si>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</si>
  <si>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</si>
  <si>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</si>
  <si>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</si>
  <si>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</si>
  <si>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</si>
  <si>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</si>
  <si>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</si>
  <si>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</si>
  <si>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</si>
  <si>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</si>
  <si>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</si>
  <si>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</si>
  <si>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</si>
  <si>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</si>
  <si>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</si>
  <si>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</si>
  <si>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</si>
  <si>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</si>
  <si>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</si>
  <si>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</si>
  <si>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</si>
  <si>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</si>
  <si>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</si>
  <si>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</si>
  <si>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</si>
  <si>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</si>
  <si>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</si>
  <si>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</si>
  <si>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</si>
  <si>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</si>
  <si>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</si>
  <si>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</si>
  <si>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</si>
  <si>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</si>
  <si>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</si>
  <si>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</si>
  <si>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</si>
  <si>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</si>
  <si>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</si>
  <si>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</si>
  <si>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</si>
  <si>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</si>
  <si>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</si>
  <si>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</si>
  <si>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</si>
  <si>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</si>
  <si>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</si>
  <si>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</si>
  <si>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</si>
  <si>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</si>
  <si>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</si>
  <si>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</si>
  <si>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</si>
  <si>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</si>
  <si>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</si>
  <si>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</si>
  <si>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</si>
  <si>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</si>
  <si>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</si>
  <si>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</si>
  <si>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</si>
  <si>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</si>
  <si>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</si>
  <si>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</si>
  <si>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</si>
  <si>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</si>
  <si>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</si>
  <si>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</si>
  <si>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</si>
  <si>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</si>
  <si>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</si>
  <si>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</si>
  <si>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</si>
  <si>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</si>
  <si>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</si>
  <si>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</si>
  <si>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</si>
  <si>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</si>
  <si>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</si>
  <si>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</si>
  <si>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</si>
  <si>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</si>
  <si>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</si>
  <si>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</si>
  <si>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</si>
  <si>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</si>
  <si>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</si>
  <si>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</si>
  <si>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</si>
  <si>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</si>
  <si>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</si>
  <si>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</si>
  <si>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</si>
  <si>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</si>
  <si>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</si>
  <si>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</si>
  <si>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</si>
  <si>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</si>
  <si>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</si>
  <si>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</si>
  <si>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</si>
  <si>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</si>
  <si>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</si>
  <si>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</si>
  <si>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</si>
  <si>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</si>
  <si>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</si>
  <si>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</si>
  <si>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</si>
  <si>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</si>
  <si>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</si>
  <si>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</si>
  <si>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</si>
  <si>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</si>
  <si>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</si>
  <si>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31.01.2007</t>
  </si>
  <si>
    <t>Дата_2</t>
  </si>
  <si>
    <t>Стоимость_2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</si>
</sst>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.00"/>
    <numFmt numFmtId="165" formatCode="[$-419]d\ mmm\ yy;@"/>
    <numFmt numFmtId="166" formatCode="#,##0.0000"/>
    <numFmt numFmtId="167" formatCode="#,##0.000000"/>
  </numFmts>
  <fonts count="8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indexed="18"/>
      <name val="Verdana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165" fontId="0" fillId="0" borderId="0"/>
    <xf numFmtId="0" fontId="6" fillId="0" borderId="0"/>
  </cellStyleXfs>
  <cellXfs count="30">
    <xf numFmtId="165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0" fontId="6" fillId="0" borderId="0" xfId="0" applyNumberFormat="1" applyFont="1" applyProtection="1">
      <protection locked="0"/>
    </xf>
    <xf numFmtId="0" fontId="7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 applyProtection="1">
      <alignment horizontal="center"/>
      <protection locked="0"/>
    </xf>
    <xf numFmtId="0" fontId="2" fillId="0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166" fontId="1" fillId="0" borderId="0" xfId="0" applyNumberFormat="1" applyFont="1" applyFill="1"/>
    <xf numFmtId="10" fontId="1" fillId="0" borderId="0" xfId="0" applyNumberFormat="1" applyFont="1" applyFill="1"/>
    <xf numFmtId="166" fontId="6" fillId="0" borderId="0" xfId="0" applyNumberFormat="1" applyFont="1" applyProtection="1">
      <protection locked="0"/>
    </xf>
    <xf numFmtId="10" fontId="6" fillId="0" borderId="0" xfId="0" applyNumberFormat="1" applyFont="1" applyProtection="1">
      <protection locked="0"/>
    </xf>
    <xf numFmtId="10" fontId="6" fillId="0" borderId="0" xfId="0" applyNumberFormat="1" applyFont="1" applyFill="1" applyProtection="1">
      <protection locked="0"/>
    </xf>
    <xf numFmtId="167" fontId="0" fillId="0" borderId="0" xfId="0" applyNumberFormat="1" applyProtection="1">
      <protection locked="0"/>
    </xf>
    <xf numFmtId="166" fontId="3" fillId="0" borderId="0" xfId="0" applyNumberFormat="1" applyFont="1" applyFill="1"/>
    <xf numFmtId="166" fontId="2" fillId="0" borderId="0" xfId="0" applyNumberFormat="1" applyFont="1" applyProtection="1">
      <protection locked="0"/>
    </xf>
    <xf numFmtId="0" fontId="3" fillId="2" borderId="0" xfId="0" applyNumberFormat="1" applyFont="1" applyFill="1" applyAlignment="1">
      <alignment horizontal="center"/>
    </xf>
    <xf numFmtId="165" fontId="0" fillId="0" borderId="0" xfId="0" applyProtection="1">
      <protection locked="0"/>
    </xf>
    <xf numFmtId="0" fontId="6" fillId="0" borderId="0" xfId="1" applyProtection="1">
      <protection locked="0"/>
    </xf>
    <xf numFmtId="0" fontId="5" fillId="0" borderId="0" xfId="1" applyFont="1" applyAlignment="1" applyProtection="1">
      <alignment horizontal="centerContinuous"/>
      <protection locked="0"/>
    </xf>
    <xf numFmtId="0" fontId="2" fillId="0" borderId="0" xfId="1" applyFont="1" applyAlignment="1" applyProtection="1">
      <alignment horizontal="center"/>
      <protection locked="0"/>
    </xf>
    <xf numFmtId="164" fontId="6" fillId="0" borderId="0" xfId="1" applyNumberForma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6" fillId="0" borderId="0" xfId="1" applyProtection="1">
      <protection locked="0"/>
    </xf>
    <xf numFmtId="0" fontId="3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v>Кот. было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данные'!$C$2:$C$1242</c:f>
              <c:numCache>
                <c:formatCode>General</c:formatCode>
                <c:ptCount val="1241"/>
                <c:pt idx="0">
                  <c:v>3000.36</c:v>
                </c:pt>
                <c:pt idx="1">
                  <c:v>3000.21</c:v>
                </c:pt>
                <c:pt idx="2">
                  <c:v>2982.46</c:v>
                </c:pt>
                <c:pt idx="3">
                  <c:v>2998.02</c:v>
                </c:pt>
                <c:pt idx="4">
                  <c:v>2994.69</c:v>
                </c:pt>
                <c:pt idx="5">
                  <c:v>2994.75</c:v>
                </c:pt>
                <c:pt idx="6">
                  <c:v>2993.3</c:v>
                </c:pt>
                <c:pt idx="7">
                  <c:v>2991.56</c:v>
                </c:pt>
                <c:pt idx="8">
                  <c:v>2988.97</c:v>
                </c:pt>
                <c:pt idx="9">
                  <c:v>2985.18</c:v>
                </c:pt>
                <c:pt idx="10">
                  <c:v>2983.14</c:v>
                </c:pt>
                <c:pt idx="11">
                  <c:v>2981.43</c:v>
                </c:pt>
                <c:pt idx="12">
                  <c:v>2982.24</c:v>
                </c:pt>
                <c:pt idx="13">
                  <c:v>2976.93</c:v>
                </c:pt>
                <c:pt idx="14">
                  <c:v>2975.62</c:v>
                </c:pt>
                <c:pt idx="15">
                  <c:v>2971.4</c:v>
                </c:pt>
                <c:pt idx="16">
                  <c:v>2969.77</c:v>
                </c:pt>
                <c:pt idx="17">
                  <c:v>2970.3</c:v>
                </c:pt>
                <c:pt idx="18">
                  <c:v>2958.7</c:v>
                </c:pt>
                <c:pt idx="19">
                  <c:v>2954.82</c:v>
                </c:pt>
                <c:pt idx="20">
                  <c:v>2953.33</c:v>
                </c:pt>
                <c:pt idx="21">
                  <c:v>2949.88</c:v>
                </c:pt>
                <c:pt idx="22">
                  <c:v>2943.66</c:v>
                </c:pt>
                <c:pt idx="23">
                  <c:v>2943.59</c:v>
                </c:pt>
                <c:pt idx="24">
                  <c:v>2941.6</c:v>
                </c:pt>
                <c:pt idx="25">
                  <c:v>2935.04</c:v>
                </c:pt>
                <c:pt idx="26">
                  <c:v>2928.15</c:v>
                </c:pt>
                <c:pt idx="27">
                  <c:v>2899.3</c:v>
                </c:pt>
                <c:pt idx="28">
                  <c:v>2899.09</c:v>
                </c:pt>
                <c:pt idx="29">
                  <c:v>2921.19</c:v>
                </c:pt>
                <c:pt idx="30">
                  <c:v>2919.21</c:v>
                </c:pt>
                <c:pt idx="31">
                  <c:v>2918.73</c:v>
                </c:pt>
                <c:pt idx="32">
                  <c:v>2918.41</c:v>
                </c:pt>
                <c:pt idx="33">
                  <c:v>2910.99</c:v>
                </c:pt>
                <c:pt idx="34">
                  <c:v>2908.93</c:v>
                </c:pt>
                <c:pt idx="35">
                  <c:v>2909.7</c:v>
                </c:pt>
                <c:pt idx="36">
                  <c:v>2917.93</c:v>
                </c:pt>
                <c:pt idx="37">
                  <c:v>2920.13</c:v>
                </c:pt>
                <c:pt idx="38">
                  <c:v>2930.89</c:v>
                </c:pt>
                <c:pt idx="39">
                  <c:v>2927.7</c:v>
                </c:pt>
                <c:pt idx="40">
                  <c:v>2888.09</c:v>
                </c:pt>
                <c:pt idx="41">
                  <c:v>2907.2</c:v>
                </c:pt>
                <c:pt idx="42">
                  <c:v>2915.66</c:v>
                </c:pt>
                <c:pt idx="43">
                  <c:v>2920.82</c:v>
                </c:pt>
                <c:pt idx="44">
                  <c:v>2885.13</c:v>
                </c:pt>
                <c:pt idx="45">
                  <c:v>2871.61</c:v>
                </c:pt>
                <c:pt idx="46">
                  <c:v>2907.4</c:v>
                </c:pt>
                <c:pt idx="47">
                  <c:v>2901.34</c:v>
                </c:pt>
                <c:pt idx="48">
                  <c:v>2925.04</c:v>
                </c:pt>
                <c:pt idx="49">
                  <c:v>2919</c:v>
                </c:pt>
                <c:pt idx="50">
                  <c:v>2894.78</c:v>
                </c:pt>
                <c:pt idx="51">
                  <c:v>2904.31</c:v>
                </c:pt>
                <c:pt idx="52">
                  <c:v>2894.73</c:v>
                </c:pt>
                <c:pt idx="53">
                  <c:v>2902.13</c:v>
                </c:pt>
                <c:pt idx="54">
                  <c:v>2904.62</c:v>
                </c:pt>
                <c:pt idx="55">
                  <c:v>2874.33</c:v>
                </c:pt>
                <c:pt idx="56">
                  <c:v>2865.41</c:v>
                </c:pt>
                <c:pt idx="57">
                  <c:v>2863.97</c:v>
                </c:pt>
                <c:pt idx="58">
                  <c:v>2859.4</c:v>
                </c:pt>
                <c:pt idx="59">
                  <c:v>2856.72</c:v>
                </c:pt>
                <c:pt idx="60">
                  <c:v>2842.29</c:v>
                </c:pt>
                <c:pt idx="61">
                  <c:v>2841.57</c:v>
                </c:pt>
                <c:pt idx="62">
                  <c:v>2847.22</c:v>
                </c:pt>
                <c:pt idx="63">
                  <c:v>2840.09</c:v>
                </c:pt>
                <c:pt idx="64">
                  <c:v>2833.9</c:v>
                </c:pt>
                <c:pt idx="65">
                  <c:v>2830.99</c:v>
                </c:pt>
                <c:pt idx="66">
                  <c:v>2816.5</c:v>
                </c:pt>
                <c:pt idx="67">
                  <c:v>2811.57</c:v>
                </c:pt>
                <c:pt idx="68">
                  <c:v>2826.3</c:v>
                </c:pt>
                <c:pt idx="69">
                  <c:v>2823.86</c:v>
                </c:pt>
                <c:pt idx="70">
                  <c:v>2829.24</c:v>
                </c:pt>
                <c:pt idx="71">
                  <c:v>2853.74</c:v>
                </c:pt>
                <c:pt idx="72">
                  <c:v>2854.79</c:v>
                </c:pt>
                <c:pt idx="73">
                  <c:v>2854.45</c:v>
                </c:pt>
                <c:pt idx="74">
                  <c:v>2853.22</c:v>
                </c:pt>
                <c:pt idx="75">
                  <c:v>2855.69</c:v>
                </c:pt>
                <c:pt idx="76">
                  <c:v>2856.16</c:v>
                </c:pt>
                <c:pt idx="77">
                  <c:v>2859.03</c:v>
                </c:pt>
                <c:pt idx="78">
                  <c:v>2856.82</c:v>
                </c:pt>
                <c:pt idx="79">
                  <c:v>2855.25</c:v>
                </c:pt>
                <c:pt idx="80">
                  <c:v>2852.07</c:v>
                </c:pt>
                <c:pt idx="81">
                  <c:v>2851.53</c:v>
                </c:pt>
                <c:pt idx="82">
                  <c:v>2850.79</c:v>
                </c:pt>
                <c:pt idx="83">
                  <c:v>2850.23</c:v>
                </c:pt>
                <c:pt idx="84">
                  <c:v>2848.75</c:v>
                </c:pt>
                <c:pt idx="85">
                  <c:v>2847.16</c:v>
                </c:pt>
                <c:pt idx="86">
                  <c:v>2846.84</c:v>
                </c:pt>
                <c:pt idx="87">
                  <c:v>2844.77</c:v>
                </c:pt>
                <c:pt idx="88">
                  <c:v>2842.57</c:v>
                </c:pt>
                <c:pt idx="89">
                  <c:v>2848.18</c:v>
                </c:pt>
                <c:pt idx="90">
                  <c:v>2843.46</c:v>
                </c:pt>
                <c:pt idx="91">
                  <c:v>2839.79</c:v>
                </c:pt>
                <c:pt idx="92">
                  <c:v>2842.19</c:v>
                </c:pt>
                <c:pt idx="93">
                  <c:v>2841.93</c:v>
                </c:pt>
                <c:pt idx="94">
                  <c:v>2842.51</c:v>
                </c:pt>
                <c:pt idx="95">
                  <c:v>2840.81</c:v>
                </c:pt>
                <c:pt idx="96">
                  <c:v>2839.99</c:v>
                </c:pt>
                <c:pt idx="97">
                  <c:v>2839.89</c:v>
                </c:pt>
                <c:pt idx="98">
                  <c:v>2838.36</c:v>
                </c:pt>
                <c:pt idx="99">
                  <c:v>2836.26</c:v>
                </c:pt>
                <c:pt idx="100">
                  <c:v>2836.64</c:v>
                </c:pt>
                <c:pt idx="101">
                  <c:v>2835.59</c:v>
                </c:pt>
                <c:pt idx="102">
                  <c:v>2828.93</c:v>
                </c:pt>
                <c:pt idx="103">
                  <c:v>2829.38</c:v>
                </c:pt>
                <c:pt idx="104">
                  <c:v>2825.18</c:v>
                </c:pt>
                <c:pt idx="105">
                  <c:v>2828.2</c:v>
                </c:pt>
                <c:pt idx="106">
                  <c:v>2827.37</c:v>
                </c:pt>
                <c:pt idx="107">
                  <c:v>2823.98</c:v>
                </c:pt>
                <c:pt idx="108">
                  <c:v>2820.77</c:v>
                </c:pt>
                <c:pt idx="109">
                  <c:v>2820.46</c:v>
                </c:pt>
                <c:pt idx="110">
                  <c:v>2822.89</c:v>
                </c:pt>
                <c:pt idx="111">
                  <c:v>2818.52</c:v>
                </c:pt>
                <c:pt idx="112">
                  <c:v>2818.05</c:v>
                </c:pt>
                <c:pt idx="113">
                  <c:v>2815.09</c:v>
                </c:pt>
                <c:pt idx="114">
                  <c:v>2807</c:v>
                </c:pt>
                <c:pt idx="115">
                  <c:v>2795.35</c:v>
                </c:pt>
                <c:pt idx="116">
                  <c:v>2787.12</c:v>
                </c:pt>
                <c:pt idx="117">
                  <c:v>2786.14</c:v>
                </c:pt>
                <c:pt idx="118">
                  <c:v>2783</c:v>
                </c:pt>
                <c:pt idx="119">
                  <c:v>2780.65</c:v>
                </c:pt>
                <c:pt idx="120">
                  <c:v>2785.39</c:v>
                </c:pt>
                <c:pt idx="121">
                  <c:v>2785.91</c:v>
                </c:pt>
                <c:pt idx="122">
                  <c:v>2779.1</c:v>
                </c:pt>
                <c:pt idx="123">
                  <c:v>2776.32</c:v>
                </c:pt>
                <c:pt idx="124">
                  <c:v>2774.12</c:v>
                </c:pt>
                <c:pt idx="125">
                  <c:v>2772.44</c:v>
                </c:pt>
                <c:pt idx="126">
                  <c:v>2771.08</c:v>
                </c:pt>
                <c:pt idx="127">
                  <c:v>2770.08</c:v>
                </c:pt>
                <c:pt idx="128">
                  <c:v>2779.29</c:v>
                </c:pt>
                <c:pt idx="129">
                  <c:v>2778.79</c:v>
                </c:pt>
                <c:pt idx="130">
                  <c:v>2776.22</c:v>
                </c:pt>
                <c:pt idx="131">
                  <c:v>2774.55</c:v>
                </c:pt>
                <c:pt idx="132">
                  <c:v>2769.87</c:v>
                </c:pt>
                <c:pt idx="133">
                  <c:v>2775.74</c:v>
                </c:pt>
                <c:pt idx="134">
                  <c:v>2774.48</c:v>
                </c:pt>
                <c:pt idx="135">
                  <c:v>2774.59</c:v>
                </c:pt>
                <c:pt idx="136">
                  <c:v>2775.16</c:v>
                </c:pt>
                <c:pt idx="137">
                  <c:v>2775.25</c:v>
                </c:pt>
                <c:pt idx="138">
                  <c:v>2772.66</c:v>
                </c:pt>
                <c:pt idx="139">
                  <c:v>2774.14</c:v>
                </c:pt>
                <c:pt idx="140">
                  <c:v>2774.86</c:v>
                </c:pt>
                <c:pt idx="141">
                  <c:v>2774.22</c:v>
                </c:pt>
                <c:pt idx="142">
                  <c:v>2773.69</c:v>
                </c:pt>
                <c:pt idx="143">
                  <c:v>2768.34</c:v>
                </c:pt>
                <c:pt idx="144">
                  <c:v>2766.81</c:v>
                </c:pt>
                <c:pt idx="145">
                  <c:v>2757.9</c:v>
                </c:pt>
                <c:pt idx="146">
                  <c:v>2757.88</c:v>
                </c:pt>
                <c:pt idx="147">
                  <c:v>2737.47</c:v>
                </c:pt>
                <c:pt idx="148">
                  <c:v>2747.23</c:v>
                </c:pt>
                <c:pt idx="149">
                  <c:v>2748.58</c:v>
                </c:pt>
                <c:pt idx="150">
                  <c:v>2747.09</c:v>
                </c:pt>
                <c:pt idx="151">
                  <c:v>2747.02</c:v>
                </c:pt>
                <c:pt idx="152">
                  <c:v>2742.57</c:v>
                </c:pt>
                <c:pt idx="153">
                  <c:v>2746.34</c:v>
                </c:pt>
                <c:pt idx="154">
                  <c:v>2746.71</c:v>
                </c:pt>
                <c:pt idx="155">
                  <c:v>2745.16</c:v>
                </c:pt>
                <c:pt idx="156">
                  <c:v>2744.17</c:v>
                </c:pt>
                <c:pt idx="157">
                  <c:v>2743.46</c:v>
                </c:pt>
                <c:pt idx="158">
                  <c:v>2748.7</c:v>
                </c:pt>
                <c:pt idx="159">
                  <c:v>2752.25</c:v>
                </c:pt>
                <c:pt idx="160">
                  <c:v>2753.03</c:v>
                </c:pt>
                <c:pt idx="161">
                  <c:v>2750.28</c:v>
                </c:pt>
                <c:pt idx="162">
                  <c:v>2748.28</c:v>
                </c:pt>
                <c:pt idx="163">
                  <c:v>2744.98</c:v>
                </c:pt>
                <c:pt idx="164">
                  <c:v>2743.13</c:v>
                </c:pt>
                <c:pt idx="165">
                  <c:v>2743.12</c:v>
                </c:pt>
                <c:pt idx="166">
                  <c:v>2739.45</c:v>
                </c:pt>
                <c:pt idx="167">
                  <c:v>2739.27</c:v>
                </c:pt>
                <c:pt idx="168">
                  <c:v>2735.73</c:v>
                </c:pt>
                <c:pt idx="169">
                  <c:v>2734.48</c:v>
                </c:pt>
                <c:pt idx="170">
                  <c:v>2734.43</c:v>
                </c:pt>
                <c:pt idx="171">
                  <c:v>2732.87</c:v>
                </c:pt>
                <c:pt idx="172">
                  <c:v>2732.57</c:v>
                </c:pt>
                <c:pt idx="173">
                  <c:v>2732.01</c:v>
                </c:pt>
                <c:pt idx="174">
                  <c:v>2731.06</c:v>
                </c:pt>
                <c:pt idx="175">
                  <c:v>2731.2</c:v>
                </c:pt>
                <c:pt idx="176">
                  <c:v>2734.39</c:v>
                </c:pt>
                <c:pt idx="177">
                  <c:v>2734.97</c:v>
                </c:pt>
                <c:pt idx="178">
                  <c:v>2731.37</c:v>
                </c:pt>
                <c:pt idx="179">
                  <c:v>2709.43</c:v>
                </c:pt>
                <c:pt idx="180">
                  <c:v>2727.42</c:v>
                </c:pt>
                <c:pt idx="181">
                  <c:v>2726.29</c:v>
                </c:pt>
                <c:pt idx="182">
                  <c:v>2724.47</c:v>
                </c:pt>
                <c:pt idx="183">
                  <c:v>2720.79</c:v>
                </c:pt>
                <c:pt idx="184">
                  <c:v>2723.89</c:v>
                </c:pt>
                <c:pt idx="185">
                  <c:v>2722.98</c:v>
                </c:pt>
                <c:pt idx="186">
                  <c:v>2726.27</c:v>
                </c:pt>
                <c:pt idx="187">
                  <c:v>2722.11</c:v>
                </c:pt>
                <c:pt idx="188">
                  <c:v>2721.72</c:v>
                </c:pt>
                <c:pt idx="189">
                  <c:v>2717.16</c:v>
                </c:pt>
                <c:pt idx="190">
                  <c:v>2722.98</c:v>
                </c:pt>
                <c:pt idx="191">
                  <c:v>2716.75</c:v>
                </c:pt>
                <c:pt idx="192">
                  <c:v>2716.42</c:v>
                </c:pt>
                <c:pt idx="193">
                  <c:v>2712.16</c:v>
                </c:pt>
                <c:pt idx="194">
                  <c:v>2696.66</c:v>
                </c:pt>
                <c:pt idx="195">
                  <c:v>2691.05</c:v>
                </c:pt>
                <c:pt idx="196">
                  <c:v>2700.25</c:v>
                </c:pt>
                <c:pt idx="197">
                  <c:v>2693.54</c:v>
                </c:pt>
                <c:pt idx="198">
                  <c:v>2690.36</c:v>
                </c:pt>
                <c:pt idx="199">
                  <c:v>2689.02</c:v>
                </c:pt>
                <c:pt idx="200">
                  <c:v>2687.24</c:v>
                </c:pt>
                <c:pt idx="201">
                  <c:v>2682.33</c:v>
                </c:pt>
                <c:pt idx="202">
                  <c:v>2669.81</c:v>
                </c:pt>
                <c:pt idx="203">
                  <c:v>2666.56</c:v>
                </c:pt>
                <c:pt idx="204">
                  <c:v>2664.81</c:v>
                </c:pt>
                <c:pt idx="205">
                  <c:v>2665.59</c:v>
                </c:pt>
                <c:pt idx="206">
                  <c:v>2663.78</c:v>
                </c:pt>
                <c:pt idx="207">
                  <c:v>2662.57</c:v>
                </c:pt>
                <c:pt idx="208">
                  <c:v>2666.14</c:v>
                </c:pt>
                <c:pt idx="209">
                  <c:v>2666.01</c:v>
                </c:pt>
                <c:pt idx="210">
                  <c:v>2669.89</c:v>
                </c:pt>
                <c:pt idx="211">
                  <c:v>2667.55</c:v>
                </c:pt>
                <c:pt idx="212">
                  <c:v>2662.34</c:v>
                </c:pt>
                <c:pt idx="213">
                  <c:v>2661.69</c:v>
                </c:pt>
                <c:pt idx="214">
                  <c:v>2661.33</c:v>
                </c:pt>
                <c:pt idx="215">
                  <c:v>2665.74</c:v>
                </c:pt>
                <c:pt idx="216">
                  <c:v>2663.43</c:v>
                </c:pt>
                <c:pt idx="217">
                  <c:v>2661.82</c:v>
                </c:pt>
                <c:pt idx="218">
                  <c:v>2657.06</c:v>
                </c:pt>
                <c:pt idx="219">
                  <c:v>2656.55</c:v>
                </c:pt>
                <c:pt idx="220">
                  <c:v>2656.32</c:v>
                </c:pt>
                <c:pt idx="221">
                  <c:v>2662.09</c:v>
                </c:pt>
                <c:pt idx="222">
                  <c:v>2659.81</c:v>
                </c:pt>
                <c:pt idx="223">
                  <c:v>2658.59</c:v>
                </c:pt>
                <c:pt idx="224">
                  <c:v>2650.52</c:v>
                </c:pt>
                <c:pt idx="225">
                  <c:v>2648.46</c:v>
                </c:pt>
                <c:pt idx="226">
                  <c:v>2634.38</c:v>
                </c:pt>
                <c:pt idx="227">
                  <c:v>2631.26</c:v>
                </c:pt>
                <c:pt idx="228">
                  <c:v>2632.17</c:v>
                </c:pt>
                <c:pt idx="229">
                  <c:v>2624.89</c:v>
                </c:pt>
                <c:pt idx="230">
                  <c:v>2618.66</c:v>
                </c:pt>
                <c:pt idx="231">
                  <c:v>2618.66</c:v>
                </c:pt>
                <c:pt idx="232">
                  <c:v>2614.58</c:v>
                </c:pt>
                <c:pt idx="233">
                  <c:v>2613.33</c:v>
                </c:pt>
                <c:pt idx="234">
                  <c:v>2601.4699999999998</c:v>
                </c:pt>
                <c:pt idx="235">
                  <c:v>2593.09</c:v>
                </c:pt>
                <c:pt idx="236">
                  <c:v>2584.84</c:v>
                </c:pt>
                <c:pt idx="237">
                  <c:v>2580.77</c:v>
                </c:pt>
                <c:pt idx="238">
                  <c:v>2579.94</c:v>
                </c:pt>
                <c:pt idx="239">
                  <c:v>2577.87</c:v>
                </c:pt>
                <c:pt idx="240">
                  <c:v>2572.21</c:v>
                </c:pt>
                <c:pt idx="241">
                  <c:v>2570.1799999999998</c:v>
                </c:pt>
                <c:pt idx="242">
                  <c:v>2565.2800000000002</c:v>
                </c:pt>
                <c:pt idx="243">
                  <c:v>2537.2800000000002</c:v>
                </c:pt>
                <c:pt idx="244">
                  <c:v>2535.9</c:v>
                </c:pt>
                <c:pt idx="245">
                  <c:v>2531.6799999999998</c:v>
                </c:pt>
                <c:pt idx="246">
                  <c:v>2522.54</c:v>
                </c:pt>
                <c:pt idx="247">
                  <c:v>2502.94</c:v>
                </c:pt>
                <c:pt idx="248">
                  <c:v>2500.5</c:v>
                </c:pt>
                <c:pt idx="249">
                  <c:v>2498.75</c:v>
                </c:pt>
                <c:pt idx="250">
                  <c:v>2491.38</c:v>
                </c:pt>
                <c:pt idx="251">
                  <c:v>2491.38</c:v>
                </c:pt>
                <c:pt idx="252">
                  <c:v>2492.79</c:v>
                </c:pt>
                <c:pt idx="253">
                  <c:v>2493.8000000000002</c:v>
                </c:pt>
                <c:pt idx="254">
                  <c:v>2485.71</c:v>
                </c:pt>
                <c:pt idx="255">
                  <c:v>2477.9299999999998</c:v>
                </c:pt>
                <c:pt idx="256">
                  <c:v>2473.14</c:v>
                </c:pt>
                <c:pt idx="257">
                  <c:v>2465.56</c:v>
                </c:pt>
                <c:pt idx="258">
                  <c:v>2463.5</c:v>
                </c:pt>
                <c:pt idx="259">
                  <c:v>2454.79</c:v>
                </c:pt>
                <c:pt idx="260">
                  <c:v>2466.8000000000002</c:v>
                </c:pt>
                <c:pt idx="261">
                  <c:v>2462.67</c:v>
                </c:pt>
                <c:pt idx="262">
                  <c:v>2460.62</c:v>
                </c:pt>
                <c:pt idx="263">
                  <c:v>2459.11</c:v>
                </c:pt>
                <c:pt idx="264">
                  <c:v>2460.0700000000002</c:v>
                </c:pt>
                <c:pt idx="265">
                  <c:v>2463.6799999999998</c:v>
                </c:pt>
                <c:pt idx="266">
                  <c:v>2454.0500000000002</c:v>
                </c:pt>
                <c:pt idx="267">
                  <c:v>2443.2600000000002</c:v>
                </c:pt>
                <c:pt idx="268">
                  <c:v>2439.8200000000002</c:v>
                </c:pt>
                <c:pt idx="269">
                  <c:v>2438.15</c:v>
                </c:pt>
                <c:pt idx="270">
                  <c:v>2436.0300000000002</c:v>
                </c:pt>
                <c:pt idx="271">
                  <c:v>2436.5700000000002</c:v>
                </c:pt>
                <c:pt idx="272">
                  <c:v>2457.67</c:v>
                </c:pt>
                <c:pt idx="273">
                  <c:v>2448.89</c:v>
                </c:pt>
                <c:pt idx="274">
                  <c:v>2453.29</c:v>
                </c:pt>
                <c:pt idx="275">
                  <c:v>2451.12</c:v>
                </c:pt>
                <c:pt idx="276">
                  <c:v>2447.0700000000002</c:v>
                </c:pt>
                <c:pt idx="277">
                  <c:v>2436.27</c:v>
                </c:pt>
                <c:pt idx="278">
                  <c:v>2436.12</c:v>
                </c:pt>
                <c:pt idx="279">
                  <c:v>2434.39</c:v>
                </c:pt>
                <c:pt idx="280">
                  <c:v>2441.27</c:v>
                </c:pt>
                <c:pt idx="281">
                  <c:v>2430.5</c:v>
                </c:pt>
                <c:pt idx="282">
                  <c:v>2433.31</c:v>
                </c:pt>
                <c:pt idx="283">
                  <c:v>2432.5500000000002</c:v>
                </c:pt>
                <c:pt idx="284">
                  <c:v>2422.38</c:v>
                </c:pt>
                <c:pt idx="285">
                  <c:v>2404.7800000000002</c:v>
                </c:pt>
                <c:pt idx="286">
                  <c:v>2385.81</c:v>
                </c:pt>
                <c:pt idx="287">
                  <c:v>2396.29</c:v>
                </c:pt>
                <c:pt idx="288">
                  <c:v>2388.17</c:v>
                </c:pt>
                <c:pt idx="289">
                  <c:v>2368.5500000000002</c:v>
                </c:pt>
                <c:pt idx="290">
                  <c:v>2355.91</c:v>
                </c:pt>
                <c:pt idx="291">
                  <c:v>2354.91</c:v>
                </c:pt>
                <c:pt idx="292">
                  <c:v>2351.5500000000002</c:v>
                </c:pt>
                <c:pt idx="293">
                  <c:v>2343.39</c:v>
                </c:pt>
                <c:pt idx="294">
                  <c:v>2335.75</c:v>
                </c:pt>
                <c:pt idx="295">
                  <c:v>2349.0300000000002</c:v>
                </c:pt>
                <c:pt idx="296">
                  <c:v>2339.83</c:v>
                </c:pt>
                <c:pt idx="297">
                  <c:v>2345.0500000000002</c:v>
                </c:pt>
                <c:pt idx="298">
                  <c:v>2346.16</c:v>
                </c:pt>
                <c:pt idx="299">
                  <c:v>2348.0300000000002</c:v>
                </c:pt>
                <c:pt idx="300">
                  <c:v>2318.75</c:v>
                </c:pt>
                <c:pt idx="301">
                  <c:v>2308.5</c:v>
                </c:pt>
                <c:pt idx="302">
                  <c:v>2272.13</c:v>
                </c:pt>
                <c:pt idx="303">
                  <c:v>2270.98</c:v>
                </c:pt>
                <c:pt idx="304">
                  <c:v>2239.96</c:v>
                </c:pt>
                <c:pt idx="305">
                  <c:v>2237.81</c:v>
                </c:pt>
                <c:pt idx="306">
                  <c:v>2217.98</c:v>
                </c:pt>
                <c:pt idx="307">
                  <c:v>2205.2199999999998</c:v>
                </c:pt>
                <c:pt idx="308">
                  <c:v>2194.69</c:v>
                </c:pt>
                <c:pt idx="309">
                  <c:v>2237.11</c:v>
                </c:pt>
                <c:pt idx="310">
                  <c:v>2236.52</c:v>
                </c:pt>
                <c:pt idx="311">
                  <c:v>2241.94</c:v>
                </c:pt>
                <c:pt idx="312">
                  <c:v>2186.1</c:v>
                </c:pt>
                <c:pt idx="313">
                  <c:v>2238.25</c:v>
                </c:pt>
                <c:pt idx="314">
                  <c:v>2243.35</c:v>
                </c:pt>
                <c:pt idx="315">
                  <c:v>2327.75</c:v>
                </c:pt>
                <c:pt idx="316">
                  <c:v>2328.06</c:v>
                </c:pt>
                <c:pt idx="317">
                  <c:v>2343.15</c:v>
                </c:pt>
                <c:pt idx="318">
                  <c:v>2358.0100000000002</c:v>
                </c:pt>
                <c:pt idx="319">
                  <c:v>2360.2399999999998</c:v>
                </c:pt>
                <c:pt idx="320">
                  <c:v>2377.8000000000002</c:v>
                </c:pt>
                <c:pt idx="321">
                  <c:v>2442.3200000000002</c:v>
                </c:pt>
                <c:pt idx="322">
                  <c:v>2465.38</c:v>
                </c:pt>
                <c:pt idx="323">
                  <c:v>2497.71</c:v>
                </c:pt>
                <c:pt idx="324">
                  <c:v>2508.58</c:v>
                </c:pt>
                <c:pt idx="325">
                  <c:v>2506.42</c:v>
                </c:pt>
                <c:pt idx="326">
                  <c:v>2509.64</c:v>
                </c:pt>
                <c:pt idx="327">
                  <c:v>2505.35</c:v>
                </c:pt>
                <c:pt idx="328">
                  <c:v>2512.5500000000002</c:v>
                </c:pt>
                <c:pt idx="329">
                  <c:v>2526.67</c:v>
                </c:pt>
                <c:pt idx="330">
                  <c:v>2525.89</c:v>
                </c:pt>
                <c:pt idx="331">
                  <c:v>2530.4</c:v>
                </c:pt>
                <c:pt idx="332">
                  <c:v>2531.35</c:v>
                </c:pt>
                <c:pt idx="333">
                  <c:v>2532</c:v>
                </c:pt>
                <c:pt idx="334">
                  <c:v>2531.08</c:v>
                </c:pt>
                <c:pt idx="335">
                  <c:v>2534.63</c:v>
                </c:pt>
                <c:pt idx="336">
                  <c:v>2536.66</c:v>
                </c:pt>
                <c:pt idx="337">
                  <c:v>2532.23</c:v>
                </c:pt>
                <c:pt idx="338">
                  <c:v>2535.0700000000002</c:v>
                </c:pt>
                <c:pt idx="339">
                  <c:v>2535.41</c:v>
                </c:pt>
                <c:pt idx="340">
                  <c:v>2535.06</c:v>
                </c:pt>
                <c:pt idx="341">
                  <c:v>2537.4499999999998</c:v>
                </c:pt>
                <c:pt idx="342">
                  <c:v>2534.56</c:v>
                </c:pt>
                <c:pt idx="343">
                  <c:v>2534.06</c:v>
                </c:pt>
                <c:pt idx="344">
                  <c:v>2535.2600000000002</c:v>
                </c:pt>
                <c:pt idx="345">
                  <c:v>2535.73</c:v>
                </c:pt>
                <c:pt idx="346">
                  <c:v>2534.6799999999998</c:v>
                </c:pt>
                <c:pt idx="347">
                  <c:v>2533.6999999999998</c:v>
                </c:pt>
                <c:pt idx="348">
                  <c:v>2536.89</c:v>
                </c:pt>
                <c:pt idx="349">
                  <c:v>2535.34</c:v>
                </c:pt>
                <c:pt idx="350">
                  <c:v>2535.5300000000002</c:v>
                </c:pt>
                <c:pt idx="351">
                  <c:v>2535.89</c:v>
                </c:pt>
                <c:pt idx="352">
                  <c:v>2535.62</c:v>
                </c:pt>
                <c:pt idx="353">
                  <c:v>2535.44</c:v>
                </c:pt>
                <c:pt idx="354">
                  <c:v>2535.15</c:v>
                </c:pt>
                <c:pt idx="355">
                  <c:v>2532.5</c:v>
                </c:pt>
                <c:pt idx="356">
                  <c:v>2533.7800000000002</c:v>
                </c:pt>
                <c:pt idx="357">
                  <c:v>2532.44</c:v>
                </c:pt>
                <c:pt idx="358">
                  <c:v>2531.85</c:v>
                </c:pt>
                <c:pt idx="359">
                  <c:v>2527.31</c:v>
                </c:pt>
                <c:pt idx="360">
                  <c:v>2528.6999999999998</c:v>
                </c:pt>
                <c:pt idx="361">
                  <c:v>2534.52</c:v>
                </c:pt>
                <c:pt idx="362">
                  <c:v>2539.79</c:v>
                </c:pt>
                <c:pt idx="363">
                  <c:v>2533.04</c:v>
                </c:pt>
                <c:pt idx="364">
                  <c:v>2553</c:v>
                </c:pt>
                <c:pt idx="365">
                  <c:v>2550.5700000000002</c:v>
                </c:pt>
                <c:pt idx="366">
                  <c:v>2549.86</c:v>
                </c:pt>
                <c:pt idx="367">
                  <c:v>2548.88</c:v>
                </c:pt>
                <c:pt idx="368">
                  <c:v>2547.54</c:v>
                </c:pt>
                <c:pt idx="369">
                  <c:v>2544.6999999999998</c:v>
                </c:pt>
                <c:pt idx="370">
                  <c:v>2544.1999999999998</c:v>
                </c:pt>
                <c:pt idx="371">
                  <c:v>2544.41</c:v>
                </c:pt>
                <c:pt idx="372">
                  <c:v>2540.33</c:v>
                </c:pt>
                <c:pt idx="373">
                  <c:v>2539.19</c:v>
                </c:pt>
                <c:pt idx="374">
                  <c:v>2538.81</c:v>
                </c:pt>
                <c:pt idx="375">
                  <c:v>2538.0700000000002</c:v>
                </c:pt>
                <c:pt idx="376">
                  <c:v>2541.6799999999998</c:v>
                </c:pt>
                <c:pt idx="377">
                  <c:v>2538.2800000000002</c:v>
                </c:pt>
                <c:pt idx="378">
                  <c:v>2539.73</c:v>
                </c:pt>
                <c:pt idx="379">
                  <c:v>2537.5100000000002</c:v>
                </c:pt>
                <c:pt idx="380">
                  <c:v>2535.9</c:v>
                </c:pt>
                <c:pt idx="381">
                  <c:v>2536.0700000000002</c:v>
                </c:pt>
                <c:pt idx="382">
                  <c:v>2533.9699999999998</c:v>
                </c:pt>
                <c:pt idx="383">
                  <c:v>2533.64</c:v>
                </c:pt>
                <c:pt idx="384">
                  <c:v>2534.85</c:v>
                </c:pt>
                <c:pt idx="385">
                  <c:v>2535.8000000000002</c:v>
                </c:pt>
                <c:pt idx="386">
                  <c:v>2536.9899999999998</c:v>
                </c:pt>
                <c:pt idx="387">
                  <c:v>2536.36</c:v>
                </c:pt>
                <c:pt idx="388">
                  <c:v>2533.4699999999998</c:v>
                </c:pt>
                <c:pt idx="389">
                  <c:v>2536.23</c:v>
                </c:pt>
                <c:pt idx="390">
                  <c:v>2535.0500000000002</c:v>
                </c:pt>
                <c:pt idx="391">
                  <c:v>2534.86</c:v>
                </c:pt>
                <c:pt idx="392">
                  <c:v>2533.1</c:v>
                </c:pt>
                <c:pt idx="393">
                  <c:v>2533.25</c:v>
                </c:pt>
                <c:pt idx="394">
                  <c:v>2531.88</c:v>
                </c:pt>
                <c:pt idx="395">
                  <c:v>2533.87</c:v>
                </c:pt>
                <c:pt idx="396">
                  <c:v>2514.9</c:v>
                </c:pt>
                <c:pt idx="397">
                  <c:v>2515.31</c:v>
                </c:pt>
                <c:pt idx="398">
                  <c:v>2515.2199999999998</c:v>
                </c:pt>
                <c:pt idx="399">
                  <c:v>2514.02</c:v>
                </c:pt>
                <c:pt idx="400">
                  <c:v>2510.69</c:v>
                </c:pt>
                <c:pt idx="401">
                  <c:v>2510.87</c:v>
                </c:pt>
                <c:pt idx="402">
                  <c:v>2510.71</c:v>
                </c:pt>
                <c:pt idx="403">
                  <c:v>2509.64</c:v>
                </c:pt>
                <c:pt idx="404">
                  <c:v>2513.81</c:v>
                </c:pt>
                <c:pt idx="405">
                  <c:v>2511.9499999999998</c:v>
                </c:pt>
                <c:pt idx="406">
                  <c:v>2512.27</c:v>
                </c:pt>
                <c:pt idx="407">
                  <c:v>2510.6799999999998</c:v>
                </c:pt>
                <c:pt idx="408">
                  <c:v>2509.92</c:v>
                </c:pt>
                <c:pt idx="409">
                  <c:v>2508.8000000000002</c:v>
                </c:pt>
                <c:pt idx="410">
                  <c:v>2507.25</c:v>
                </c:pt>
                <c:pt idx="411">
                  <c:v>2509.7600000000002</c:v>
                </c:pt>
                <c:pt idx="412">
                  <c:v>2509.9699999999998</c:v>
                </c:pt>
                <c:pt idx="413">
                  <c:v>2511.06</c:v>
                </c:pt>
                <c:pt idx="414">
                  <c:v>2510.69</c:v>
                </c:pt>
                <c:pt idx="415">
                  <c:v>2508.4</c:v>
                </c:pt>
                <c:pt idx="416">
                  <c:v>2506.94</c:v>
                </c:pt>
                <c:pt idx="417">
                  <c:v>2505.4499999999998</c:v>
                </c:pt>
                <c:pt idx="418">
                  <c:v>2503.4299999999998</c:v>
                </c:pt>
                <c:pt idx="419">
                  <c:v>2504.75</c:v>
                </c:pt>
                <c:pt idx="420">
                  <c:v>2506.33</c:v>
                </c:pt>
                <c:pt idx="421">
                  <c:v>2508.92</c:v>
                </c:pt>
                <c:pt idx="422">
                  <c:v>2508.88</c:v>
                </c:pt>
                <c:pt idx="423">
                  <c:v>2504.8200000000002</c:v>
                </c:pt>
                <c:pt idx="424">
                  <c:v>2503.15</c:v>
                </c:pt>
                <c:pt idx="425">
                  <c:v>2503.31</c:v>
                </c:pt>
                <c:pt idx="426">
                  <c:v>2500.9699999999998</c:v>
                </c:pt>
                <c:pt idx="427">
                  <c:v>2506.5500000000002</c:v>
                </c:pt>
                <c:pt idx="428">
                  <c:v>2507.5700000000002</c:v>
                </c:pt>
                <c:pt idx="429">
                  <c:v>2509.2199999999998</c:v>
                </c:pt>
                <c:pt idx="430">
                  <c:v>2507.11</c:v>
                </c:pt>
                <c:pt idx="431">
                  <c:v>2506.6</c:v>
                </c:pt>
                <c:pt idx="432">
                  <c:v>2504.98</c:v>
                </c:pt>
                <c:pt idx="433">
                  <c:v>2502.6999999999998</c:v>
                </c:pt>
                <c:pt idx="434">
                  <c:v>2499.11</c:v>
                </c:pt>
                <c:pt idx="435">
                  <c:v>2497.19</c:v>
                </c:pt>
                <c:pt idx="436">
                  <c:v>2482.9299999999998</c:v>
                </c:pt>
                <c:pt idx="437">
                  <c:v>2482.09</c:v>
                </c:pt>
                <c:pt idx="438">
                  <c:v>2483.5300000000002</c:v>
                </c:pt>
                <c:pt idx="439">
                  <c:v>2481.94</c:v>
                </c:pt>
                <c:pt idx="440">
                  <c:v>2482.98</c:v>
                </c:pt>
                <c:pt idx="441">
                  <c:v>2481.4899999999998</c:v>
                </c:pt>
                <c:pt idx="442">
                  <c:v>2481.69</c:v>
                </c:pt>
                <c:pt idx="443">
                  <c:v>2480.48</c:v>
                </c:pt>
                <c:pt idx="444">
                  <c:v>2476.4699999999998</c:v>
                </c:pt>
                <c:pt idx="445">
                  <c:v>2473.9899999999998</c:v>
                </c:pt>
                <c:pt idx="446">
                  <c:v>2471.81</c:v>
                </c:pt>
                <c:pt idx="447">
                  <c:v>2467.4</c:v>
                </c:pt>
                <c:pt idx="448">
                  <c:v>2466.36</c:v>
                </c:pt>
                <c:pt idx="449">
                  <c:v>2464.48</c:v>
                </c:pt>
                <c:pt idx="450">
                  <c:v>2463.2199999999998</c:v>
                </c:pt>
                <c:pt idx="451">
                  <c:v>2462.4899999999998</c:v>
                </c:pt>
                <c:pt idx="452">
                  <c:v>2463.54</c:v>
                </c:pt>
                <c:pt idx="453">
                  <c:v>2462.5500000000002</c:v>
                </c:pt>
                <c:pt idx="454">
                  <c:v>2464.4299999999998</c:v>
                </c:pt>
                <c:pt idx="455">
                  <c:v>2460.87</c:v>
                </c:pt>
                <c:pt idx="456">
                  <c:v>2460.35</c:v>
                </c:pt>
                <c:pt idx="457">
                  <c:v>2459.17</c:v>
                </c:pt>
                <c:pt idx="458">
                  <c:v>2456.17</c:v>
                </c:pt>
                <c:pt idx="459">
                  <c:v>2452.52</c:v>
                </c:pt>
                <c:pt idx="460">
                  <c:v>2451.52</c:v>
                </c:pt>
                <c:pt idx="461">
                  <c:v>2450.73</c:v>
                </c:pt>
                <c:pt idx="462">
                  <c:v>2451.5500000000002</c:v>
                </c:pt>
                <c:pt idx="463">
                  <c:v>2447.75</c:v>
                </c:pt>
                <c:pt idx="464">
                  <c:v>2446.66</c:v>
                </c:pt>
                <c:pt idx="465">
                  <c:v>2447.9499999999998</c:v>
                </c:pt>
                <c:pt idx="466">
                  <c:v>2445.77</c:v>
                </c:pt>
                <c:pt idx="467">
                  <c:v>2444.4</c:v>
                </c:pt>
                <c:pt idx="468">
                  <c:v>2441.65</c:v>
                </c:pt>
                <c:pt idx="469">
                  <c:v>2447.5500000000002</c:v>
                </c:pt>
                <c:pt idx="470">
                  <c:v>2447.1999999999998</c:v>
                </c:pt>
                <c:pt idx="471">
                  <c:v>2447.65</c:v>
                </c:pt>
                <c:pt idx="472">
                  <c:v>2445.36</c:v>
                </c:pt>
                <c:pt idx="473">
                  <c:v>2440.7600000000002</c:v>
                </c:pt>
                <c:pt idx="474">
                  <c:v>2438.5300000000002</c:v>
                </c:pt>
                <c:pt idx="475">
                  <c:v>2440.5500000000002</c:v>
                </c:pt>
                <c:pt idx="476">
                  <c:v>2440</c:v>
                </c:pt>
                <c:pt idx="477">
                  <c:v>2435</c:v>
                </c:pt>
                <c:pt idx="478">
                  <c:v>2431.84</c:v>
                </c:pt>
                <c:pt idx="479">
                  <c:v>2430.5300000000002</c:v>
                </c:pt>
                <c:pt idx="480">
                  <c:v>2427.65</c:v>
                </c:pt>
                <c:pt idx="481">
                  <c:v>2426.04</c:v>
                </c:pt>
                <c:pt idx="482">
                  <c:v>2426.37</c:v>
                </c:pt>
                <c:pt idx="483">
                  <c:v>2423.86</c:v>
                </c:pt>
                <c:pt idx="484">
                  <c:v>2421.3200000000002</c:v>
                </c:pt>
                <c:pt idx="485">
                  <c:v>2419.1999999999998</c:v>
                </c:pt>
                <c:pt idx="486">
                  <c:v>2416.37</c:v>
                </c:pt>
                <c:pt idx="487">
                  <c:v>2414.9</c:v>
                </c:pt>
                <c:pt idx="488">
                  <c:v>2416.2399999999998</c:v>
                </c:pt>
                <c:pt idx="489">
                  <c:v>2417.5500000000002</c:v>
                </c:pt>
                <c:pt idx="490">
                  <c:v>2423.02</c:v>
                </c:pt>
                <c:pt idx="491">
                  <c:v>2421.44</c:v>
                </c:pt>
                <c:pt idx="492">
                  <c:v>2422.09</c:v>
                </c:pt>
                <c:pt idx="493">
                  <c:v>2418.46</c:v>
                </c:pt>
                <c:pt idx="494">
                  <c:v>2418.8000000000002</c:v>
                </c:pt>
                <c:pt idx="495">
                  <c:v>2418.3000000000002</c:v>
                </c:pt>
                <c:pt idx="496">
                  <c:v>2420.54</c:v>
                </c:pt>
                <c:pt idx="497">
                  <c:v>2417.84</c:v>
                </c:pt>
                <c:pt idx="498">
                  <c:v>2417.16</c:v>
                </c:pt>
                <c:pt idx="499">
                  <c:v>2415.0100000000002</c:v>
                </c:pt>
                <c:pt idx="500">
                  <c:v>2410.2800000000002</c:v>
                </c:pt>
                <c:pt idx="501">
                  <c:v>2413.25</c:v>
                </c:pt>
                <c:pt idx="502">
                  <c:v>2413.34</c:v>
                </c:pt>
                <c:pt idx="503">
                  <c:v>2406.2600000000002</c:v>
                </c:pt>
                <c:pt idx="504">
                  <c:v>2414.2600000000002</c:v>
                </c:pt>
                <c:pt idx="505">
                  <c:v>2404.66</c:v>
                </c:pt>
                <c:pt idx="506">
                  <c:v>2405.46</c:v>
                </c:pt>
                <c:pt idx="507">
                  <c:v>2408.56</c:v>
                </c:pt>
                <c:pt idx="508">
                  <c:v>2416.14</c:v>
                </c:pt>
                <c:pt idx="509">
                  <c:v>2412.8000000000002</c:v>
                </c:pt>
                <c:pt idx="510">
                  <c:v>2412.29</c:v>
                </c:pt>
                <c:pt idx="511">
                  <c:v>2422.08</c:v>
                </c:pt>
                <c:pt idx="512">
                  <c:v>2424.81</c:v>
                </c:pt>
                <c:pt idx="513">
                  <c:v>2428.4499999999998</c:v>
                </c:pt>
                <c:pt idx="514">
                  <c:v>2429.13</c:v>
                </c:pt>
                <c:pt idx="515">
                  <c:v>2432.7399999999998</c:v>
                </c:pt>
                <c:pt idx="516">
                  <c:v>2431.5</c:v>
                </c:pt>
                <c:pt idx="517">
                  <c:v>2426.5</c:v>
                </c:pt>
                <c:pt idx="518">
                  <c:v>2427.36</c:v>
                </c:pt>
                <c:pt idx="519">
                  <c:v>2434.62</c:v>
                </c:pt>
                <c:pt idx="520">
                  <c:v>2426.63</c:v>
                </c:pt>
                <c:pt idx="521">
                  <c:v>2425.04</c:v>
                </c:pt>
                <c:pt idx="522">
                  <c:v>2425.2199999999998</c:v>
                </c:pt>
                <c:pt idx="523">
                  <c:v>2425.37</c:v>
                </c:pt>
                <c:pt idx="524">
                  <c:v>2429.17</c:v>
                </c:pt>
                <c:pt idx="525">
                  <c:v>2420.12</c:v>
                </c:pt>
                <c:pt idx="526">
                  <c:v>2427.1799999999998</c:v>
                </c:pt>
                <c:pt idx="527">
                  <c:v>2428.56</c:v>
                </c:pt>
                <c:pt idx="528">
                  <c:v>2426.88</c:v>
                </c:pt>
                <c:pt idx="529">
                  <c:v>2416.7399999999998</c:v>
                </c:pt>
                <c:pt idx="530">
                  <c:v>2421.5500000000002</c:v>
                </c:pt>
                <c:pt idx="531">
                  <c:v>2421.3200000000002</c:v>
                </c:pt>
                <c:pt idx="532">
                  <c:v>2420.14</c:v>
                </c:pt>
                <c:pt idx="533">
                  <c:v>2421.66</c:v>
                </c:pt>
                <c:pt idx="534">
                  <c:v>2423.4699999999998</c:v>
                </c:pt>
                <c:pt idx="535">
                  <c:v>2423.73</c:v>
                </c:pt>
                <c:pt idx="536">
                  <c:v>2421.42</c:v>
                </c:pt>
                <c:pt idx="537">
                  <c:v>2423.2600000000002</c:v>
                </c:pt>
                <c:pt idx="538">
                  <c:v>2423.9699999999998</c:v>
                </c:pt>
                <c:pt idx="539">
                  <c:v>2420.12</c:v>
                </c:pt>
                <c:pt idx="540">
                  <c:v>2416.14</c:v>
                </c:pt>
                <c:pt idx="541">
                  <c:v>2418.6999999999998</c:v>
                </c:pt>
                <c:pt idx="542">
                  <c:v>2418.98</c:v>
                </c:pt>
                <c:pt idx="543">
                  <c:v>2417.6799999999998</c:v>
                </c:pt>
                <c:pt idx="544">
                  <c:v>2415.77</c:v>
                </c:pt>
                <c:pt idx="545">
                  <c:v>2416.4499999999998</c:v>
                </c:pt>
                <c:pt idx="546">
                  <c:v>2412.89</c:v>
                </c:pt>
                <c:pt idx="547">
                  <c:v>2413.5500000000002</c:v>
                </c:pt>
                <c:pt idx="548">
                  <c:v>2410.59</c:v>
                </c:pt>
                <c:pt idx="549">
                  <c:v>2409.71</c:v>
                </c:pt>
                <c:pt idx="550">
                  <c:v>2409.3000000000002</c:v>
                </c:pt>
                <c:pt idx="551">
                  <c:v>2407.71</c:v>
                </c:pt>
                <c:pt idx="552">
                  <c:v>2396</c:v>
                </c:pt>
                <c:pt idx="553">
                  <c:v>2393.83</c:v>
                </c:pt>
                <c:pt idx="554">
                  <c:v>2397.37</c:v>
                </c:pt>
                <c:pt idx="555">
                  <c:v>2398.75</c:v>
                </c:pt>
                <c:pt idx="556">
                  <c:v>2392.5500000000002</c:v>
                </c:pt>
                <c:pt idx="557">
                  <c:v>2391.9499999999998</c:v>
                </c:pt>
                <c:pt idx="558">
                  <c:v>2380.7399999999998</c:v>
                </c:pt>
                <c:pt idx="559">
                  <c:v>2377.5100000000002</c:v>
                </c:pt>
                <c:pt idx="560">
                  <c:v>2371.5700000000002</c:v>
                </c:pt>
                <c:pt idx="561">
                  <c:v>2367.37</c:v>
                </c:pt>
                <c:pt idx="562">
                  <c:v>2368.7800000000002</c:v>
                </c:pt>
                <c:pt idx="563">
                  <c:v>2366.39</c:v>
                </c:pt>
                <c:pt idx="564">
                  <c:v>2365.0700000000002</c:v>
                </c:pt>
                <c:pt idx="565">
                  <c:v>2365.89</c:v>
                </c:pt>
                <c:pt idx="566">
                  <c:v>2370.6799999999998</c:v>
                </c:pt>
                <c:pt idx="567">
                  <c:v>2370.21</c:v>
                </c:pt>
                <c:pt idx="568">
                  <c:v>2368.62</c:v>
                </c:pt>
                <c:pt idx="569">
                  <c:v>2367.44</c:v>
                </c:pt>
                <c:pt idx="570">
                  <c:v>2368.5300000000002</c:v>
                </c:pt>
                <c:pt idx="571">
                  <c:v>2368.0100000000002</c:v>
                </c:pt>
                <c:pt idx="572">
                  <c:v>2363.38</c:v>
                </c:pt>
                <c:pt idx="573">
                  <c:v>2360.6999999999998</c:v>
                </c:pt>
                <c:pt idx="574">
                  <c:v>2361.46</c:v>
                </c:pt>
                <c:pt idx="575">
                  <c:v>2362.62</c:v>
                </c:pt>
                <c:pt idx="576">
                  <c:v>2362.0700000000002</c:v>
                </c:pt>
                <c:pt idx="577">
                  <c:v>2362.33</c:v>
                </c:pt>
                <c:pt idx="578">
                  <c:v>2361.86</c:v>
                </c:pt>
                <c:pt idx="579">
                  <c:v>2359.1799999999998</c:v>
                </c:pt>
                <c:pt idx="580">
                  <c:v>2357.6</c:v>
                </c:pt>
                <c:pt idx="581">
                  <c:v>2356.6</c:v>
                </c:pt>
                <c:pt idx="582">
                  <c:v>2356.6999999999998</c:v>
                </c:pt>
                <c:pt idx="583">
                  <c:v>2358.11</c:v>
                </c:pt>
                <c:pt idx="584">
                  <c:v>2361.61</c:v>
                </c:pt>
                <c:pt idx="585">
                  <c:v>2360.5100000000002</c:v>
                </c:pt>
                <c:pt idx="586">
                  <c:v>2359.98</c:v>
                </c:pt>
                <c:pt idx="587">
                  <c:v>2358.41</c:v>
                </c:pt>
                <c:pt idx="588">
                  <c:v>2354.8000000000002</c:v>
                </c:pt>
                <c:pt idx="589">
                  <c:v>2360.7399999999998</c:v>
                </c:pt>
                <c:pt idx="590">
                  <c:v>2360.38</c:v>
                </c:pt>
                <c:pt idx="591">
                  <c:v>2359.14</c:v>
                </c:pt>
                <c:pt idx="592">
                  <c:v>2359.96</c:v>
                </c:pt>
                <c:pt idx="593">
                  <c:v>2358.19</c:v>
                </c:pt>
                <c:pt idx="594">
                  <c:v>2358.35</c:v>
                </c:pt>
                <c:pt idx="595">
                  <c:v>2356.83</c:v>
                </c:pt>
                <c:pt idx="596">
                  <c:v>2356.0100000000002</c:v>
                </c:pt>
                <c:pt idx="597">
                  <c:v>2355.54</c:v>
                </c:pt>
                <c:pt idx="598">
                  <c:v>2355.44</c:v>
                </c:pt>
                <c:pt idx="599">
                  <c:v>2355.37</c:v>
                </c:pt>
                <c:pt idx="600">
                  <c:v>2360.5100000000002</c:v>
                </c:pt>
                <c:pt idx="601">
                  <c:v>2360.79</c:v>
                </c:pt>
                <c:pt idx="602">
                  <c:v>2358.7399999999998</c:v>
                </c:pt>
                <c:pt idx="603">
                  <c:v>2363.39</c:v>
                </c:pt>
                <c:pt idx="604">
                  <c:v>2364.6</c:v>
                </c:pt>
                <c:pt idx="605">
                  <c:v>2365.09</c:v>
                </c:pt>
                <c:pt idx="606">
                  <c:v>2364.5</c:v>
                </c:pt>
                <c:pt idx="607">
                  <c:v>2365.11</c:v>
                </c:pt>
                <c:pt idx="608">
                  <c:v>2364.89</c:v>
                </c:pt>
                <c:pt idx="609">
                  <c:v>2364.7800000000002</c:v>
                </c:pt>
                <c:pt idx="610">
                  <c:v>2365.5</c:v>
                </c:pt>
                <c:pt idx="611">
                  <c:v>2364.66</c:v>
                </c:pt>
                <c:pt idx="612">
                  <c:v>2361.38</c:v>
                </c:pt>
                <c:pt idx="613">
                  <c:v>2361.31</c:v>
                </c:pt>
                <c:pt idx="614">
                  <c:v>2360.84</c:v>
                </c:pt>
                <c:pt idx="615">
                  <c:v>2361.2399999999998</c:v>
                </c:pt>
                <c:pt idx="616">
                  <c:v>2360.6999999999998</c:v>
                </c:pt>
                <c:pt idx="617">
                  <c:v>2359.02</c:v>
                </c:pt>
                <c:pt idx="618">
                  <c:v>2358.5300000000002</c:v>
                </c:pt>
                <c:pt idx="619">
                  <c:v>2358.52</c:v>
                </c:pt>
                <c:pt idx="620">
                  <c:v>2359.06</c:v>
                </c:pt>
                <c:pt idx="621">
                  <c:v>2358.88</c:v>
                </c:pt>
                <c:pt idx="622">
                  <c:v>2358.17</c:v>
                </c:pt>
                <c:pt idx="623">
                  <c:v>2357.56</c:v>
                </c:pt>
                <c:pt idx="624">
                  <c:v>2360.04</c:v>
                </c:pt>
                <c:pt idx="625">
                  <c:v>2360.37</c:v>
                </c:pt>
                <c:pt idx="626">
                  <c:v>2358.08</c:v>
                </c:pt>
                <c:pt idx="627">
                  <c:v>2355.6</c:v>
                </c:pt>
                <c:pt idx="628">
                  <c:v>2357.25</c:v>
                </c:pt>
                <c:pt idx="629">
                  <c:v>2356.89</c:v>
                </c:pt>
                <c:pt idx="630">
                  <c:v>2357.0500000000002</c:v>
                </c:pt>
                <c:pt idx="631">
                  <c:v>2357.34</c:v>
                </c:pt>
                <c:pt idx="632">
                  <c:v>2355.16</c:v>
                </c:pt>
                <c:pt idx="633">
                  <c:v>2353.52</c:v>
                </c:pt>
                <c:pt idx="634">
                  <c:v>2352.87</c:v>
                </c:pt>
                <c:pt idx="635">
                  <c:v>2350.7600000000002</c:v>
                </c:pt>
                <c:pt idx="636">
                  <c:v>2355.08</c:v>
                </c:pt>
                <c:pt idx="637">
                  <c:v>2352.5700000000002</c:v>
                </c:pt>
                <c:pt idx="638">
                  <c:v>2354.7199999999998</c:v>
                </c:pt>
                <c:pt idx="639">
                  <c:v>2352.9299999999998</c:v>
                </c:pt>
                <c:pt idx="640">
                  <c:v>2354.4499999999998</c:v>
                </c:pt>
                <c:pt idx="641">
                  <c:v>2353.29</c:v>
                </c:pt>
                <c:pt idx="642">
                  <c:v>2352.63</c:v>
                </c:pt>
                <c:pt idx="643">
                  <c:v>2351.86</c:v>
                </c:pt>
                <c:pt idx="644">
                  <c:v>2353.63</c:v>
                </c:pt>
                <c:pt idx="645">
                  <c:v>2352.0100000000002</c:v>
                </c:pt>
                <c:pt idx="646">
                  <c:v>2357.42</c:v>
                </c:pt>
                <c:pt idx="647">
                  <c:v>2357</c:v>
                </c:pt>
                <c:pt idx="648">
                  <c:v>2355.54</c:v>
                </c:pt>
                <c:pt idx="649">
                  <c:v>2352.66</c:v>
                </c:pt>
                <c:pt idx="650">
                  <c:v>2350.35</c:v>
                </c:pt>
                <c:pt idx="651">
                  <c:v>2348.92</c:v>
                </c:pt>
                <c:pt idx="652">
                  <c:v>2347.34</c:v>
                </c:pt>
                <c:pt idx="653">
                  <c:v>2346.25</c:v>
                </c:pt>
                <c:pt idx="654">
                  <c:v>2345.1999999999998</c:v>
                </c:pt>
                <c:pt idx="655">
                  <c:v>2341.88</c:v>
                </c:pt>
                <c:pt idx="656">
                  <c:v>2338.1999999999998</c:v>
                </c:pt>
                <c:pt idx="657">
                  <c:v>2333.7199999999998</c:v>
                </c:pt>
                <c:pt idx="658">
                  <c:v>2334.9899999999998</c:v>
                </c:pt>
                <c:pt idx="659">
                  <c:v>2333.96</c:v>
                </c:pt>
                <c:pt idx="660">
                  <c:v>2335.29</c:v>
                </c:pt>
                <c:pt idx="661">
                  <c:v>2338.8000000000002</c:v>
                </c:pt>
                <c:pt idx="662">
                  <c:v>2338.02</c:v>
                </c:pt>
                <c:pt idx="663">
                  <c:v>2339.35</c:v>
                </c:pt>
                <c:pt idx="664">
                  <c:v>2338</c:v>
                </c:pt>
                <c:pt idx="665">
                  <c:v>2339.27</c:v>
                </c:pt>
                <c:pt idx="666">
                  <c:v>2335.7399999999998</c:v>
                </c:pt>
                <c:pt idx="667">
                  <c:v>2331.9299999999998</c:v>
                </c:pt>
                <c:pt idx="668">
                  <c:v>2329.98</c:v>
                </c:pt>
                <c:pt idx="669">
                  <c:v>2328.58</c:v>
                </c:pt>
                <c:pt idx="670">
                  <c:v>2328.38</c:v>
                </c:pt>
                <c:pt idx="671">
                  <c:v>2328.13</c:v>
                </c:pt>
                <c:pt idx="672">
                  <c:v>2326.19</c:v>
                </c:pt>
                <c:pt idx="673">
                  <c:v>2324.7600000000002</c:v>
                </c:pt>
                <c:pt idx="674">
                  <c:v>2324.2800000000002</c:v>
                </c:pt>
                <c:pt idx="675">
                  <c:v>2323.85</c:v>
                </c:pt>
                <c:pt idx="676">
                  <c:v>2322.63</c:v>
                </c:pt>
                <c:pt idx="677">
                  <c:v>2318.79</c:v>
                </c:pt>
                <c:pt idx="678">
                  <c:v>2319.35</c:v>
                </c:pt>
                <c:pt idx="679">
                  <c:v>2318.9</c:v>
                </c:pt>
                <c:pt idx="680">
                  <c:v>2318.35</c:v>
                </c:pt>
                <c:pt idx="681">
                  <c:v>2318.41</c:v>
                </c:pt>
                <c:pt idx="682">
                  <c:v>2316.87</c:v>
                </c:pt>
                <c:pt idx="683">
                  <c:v>2318.36</c:v>
                </c:pt>
                <c:pt idx="684">
                  <c:v>2317.0300000000002</c:v>
                </c:pt>
                <c:pt idx="685">
                  <c:v>2316.56</c:v>
                </c:pt>
                <c:pt idx="686">
                  <c:v>2313.89</c:v>
                </c:pt>
                <c:pt idx="687">
                  <c:v>2314.46</c:v>
                </c:pt>
                <c:pt idx="688">
                  <c:v>2312.7399999999998</c:v>
                </c:pt>
                <c:pt idx="689">
                  <c:v>2310.5100000000002</c:v>
                </c:pt>
                <c:pt idx="690">
                  <c:v>2311.5700000000002</c:v>
                </c:pt>
                <c:pt idx="691">
                  <c:v>2313.67</c:v>
                </c:pt>
                <c:pt idx="692">
                  <c:v>2315.11</c:v>
                </c:pt>
                <c:pt idx="693">
                  <c:v>2313.12</c:v>
                </c:pt>
                <c:pt idx="694">
                  <c:v>2313.67</c:v>
                </c:pt>
                <c:pt idx="695">
                  <c:v>2313.0300000000002</c:v>
                </c:pt>
                <c:pt idx="696">
                  <c:v>2312.71</c:v>
                </c:pt>
                <c:pt idx="697">
                  <c:v>2316.86</c:v>
                </c:pt>
                <c:pt idx="698">
                  <c:v>2314.34</c:v>
                </c:pt>
                <c:pt idx="699">
                  <c:v>2314.11</c:v>
                </c:pt>
                <c:pt idx="700">
                  <c:v>2315.04</c:v>
                </c:pt>
                <c:pt idx="701">
                  <c:v>2313.17</c:v>
                </c:pt>
                <c:pt idx="702">
                  <c:v>2311.0500000000002</c:v>
                </c:pt>
                <c:pt idx="703">
                  <c:v>2312.29</c:v>
                </c:pt>
                <c:pt idx="704">
                  <c:v>2315.13</c:v>
                </c:pt>
                <c:pt idx="705">
                  <c:v>2313.52</c:v>
                </c:pt>
                <c:pt idx="706">
                  <c:v>2311.87</c:v>
                </c:pt>
                <c:pt idx="707">
                  <c:v>2309.31</c:v>
                </c:pt>
                <c:pt idx="708">
                  <c:v>2308.9899999999998</c:v>
                </c:pt>
                <c:pt idx="709">
                  <c:v>2307.87</c:v>
                </c:pt>
                <c:pt idx="710">
                  <c:v>2307.3000000000002</c:v>
                </c:pt>
                <c:pt idx="711">
                  <c:v>2307.13</c:v>
                </c:pt>
                <c:pt idx="712">
                  <c:v>2304.91</c:v>
                </c:pt>
                <c:pt idx="713">
                  <c:v>2305.29</c:v>
                </c:pt>
                <c:pt idx="714">
                  <c:v>2305.58</c:v>
                </c:pt>
                <c:pt idx="715">
                  <c:v>2303.9899999999998</c:v>
                </c:pt>
                <c:pt idx="716">
                  <c:v>2302.7199999999998</c:v>
                </c:pt>
                <c:pt idx="717">
                  <c:v>2302.09</c:v>
                </c:pt>
                <c:pt idx="718">
                  <c:v>2296.35</c:v>
                </c:pt>
                <c:pt idx="719">
                  <c:v>2296.4499999999998</c:v>
                </c:pt>
                <c:pt idx="720">
                  <c:v>2294.37</c:v>
                </c:pt>
                <c:pt idx="721">
                  <c:v>2290.77</c:v>
                </c:pt>
                <c:pt idx="722">
                  <c:v>2289.9299999999998</c:v>
                </c:pt>
                <c:pt idx="723">
                  <c:v>2287.0300000000002</c:v>
                </c:pt>
                <c:pt idx="724">
                  <c:v>2284.0100000000002</c:v>
                </c:pt>
                <c:pt idx="725">
                  <c:v>2282.87</c:v>
                </c:pt>
                <c:pt idx="726">
                  <c:v>2281.8000000000002</c:v>
                </c:pt>
                <c:pt idx="727">
                  <c:v>2283.04</c:v>
                </c:pt>
                <c:pt idx="728">
                  <c:v>2280.33</c:v>
                </c:pt>
                <c:pt idx="729">
                  <c:v>2276.12</c:v>
                </c:pt>
                <c:pt idx="730">
                  <c:v>2273.94</c:v>
                </c:pt>
                <c:pt idx="731">
                  <c:v>2275.35</c:v>
                </c:pt>
                <c:pt idx="732">
                  <c:v>2273.7399999999998</c:v>
                </c:pt>
                <c:pt idx="733">
                  <c:v>2274.1999999999998</c:v>
                </c:pt>
                <c:pt idx="734">
                  <c:v>2273.4299999999998</c:v>
                </c:pt>
                <c:pt idx="735">
                  <c:v>2271.34</c:v>
                </c:pt>
                <c:pt idx="736">
                  <c:v>2270.1799999999998</c:v>
                </c:pt>
                <c:pt idx="737">
                  <c:v>2267.39</c:v>
                </c:pt>
                <c:pt idx="738">
                  <c:v>2263.6799999999998</c:v>
                </c:pt>
                <c:pt idx="739">
                  <c:v>2264.6999999999998</c:v>
                </c:pt>
                <c:pt idx="740">
                  <c:v>2261.5</c:v>
                </c:pt>
                <c:pt idx="741">
                  <c:v>2261.1999999999998</c:v>
                </c:pt>
                <c:pt idx="742">
                  <c:v>2257.9699999999998</c:v>
                </c:pt>
                <c:pt idx="743">
                  <c:v>2254.13</c:v>
                </c:pt>
                <c:pt idx="744">
                  <c:v>2253.37</c:v>
                </c:pt>
                <c:pt idx="745">
                  <c:v>2252.61</c:v>
                </c:pt>
                <c:pt idx="746">
                  <c:v>2250.6</c:v>
                </c:pt>
                <c:pt idx="747">
                  <c:v>2250.06</c:v>
                </c:pt>
                <c:pt idx="748">
                  <c:v>2249.7399999999998</c:v>
                </c:pt>
                <c:pt idx="749">
                  <c:v>2247.1</c:v>
                </c:pt>
                <c:pt idx="750">
                  <c:v>2248.0700000000002</c:v>
                </c:pt>
                <c:pt idx="751">
                  <c:v>2245.89</c:v>
                </c:pt>
                <c:pt idx="752">
                  <c:v>2244.5700000000002</c:v>
                </c:pt>
                <c:pt idx="753">
                  <c:v>2241.52</c:v>
                </c:pt>
                <c:pt idx="754">
                  <c:v>2240.83</c:v>
                </c:pt>
                <c:pt idx="755">
                  <c:v>2239.29</c:v>
                </c:pt>
                <c:pt idx="756">
                  <c:v>2239.41</c:v>
                </c:pt>
                <c:pt idx="757">
                  <c:v>2237.4499999999998</c:v>
                </c:pt>
                <c:pt idx="758">
                  <c:v>2236.83</c:v>
                </c:pt>
                <c:pt idx="759">
                  <c:v>2236.1</c:v>
                </c:pt>
                <c:pt idx="760">
                  <c:v>2234.5700000000002</c:v>
                </c:pt>
                <c:pt idx="761">
                  <c:v>2231.36</c:v>
                </c:pt>
                <c:pt idx="762">
                  <c:v>2230.41</c:v>
                </c:pt>
                <c:pt idx="763">
                  <c:v>2229.56</c:v>
                </c:pt>
                <c:pt idx="764">
                  <c:v>2226.31</c:v>
                </c:pt>
                <c:pt idx="765">
                  <c:v>2223.19</c:v>
                </c:pt>
                <c:pt idx="766">
                  <c:v>2224.7399999999998</c:v>
                </c:pt>
                <c:pt idx="767">
                  <c:v>2221.14</c:v>
                </c:pt>
                <c:pt idx="768">
                  <c:v>2217.1799999999998</c:v>
                </c:pt>
                <c:pt idx="769">
                  <c:v>2218.4899999999998</c:v>
                </c:pt>
                <c:pt idx="770">
                  <c:v>2213.35</c:v>
                </c:pt>
                <c:pt idx="771">
                  <c:v>2211.0500000000002</c:v>
                </c:pt>
                <c:pt idx="772">
                  <c:v>2212.31</c:v>
                </c:pt>
                <c:pt idx="773">
                  <c:v>2211.13</c:v>
                </c:pt>
                <c:pt idx="774">
                  <c:v>2210.6999999999998</c:v>
                </c:pt>
                <c:pt idx="775">
                  <c:v>2209.58</c:v>
                </c:pt>
                <c:pt idx="776">
                  <c:v>2209.61</c:v>
                </c:pt>
                <c:pt idx="777">
                  <c:v>2209.73</c:v>
                </c:pt>
                <c:pt idx="778">
                  <c:v>2204.4499999999998</c:v>
                </c:pt>
                <c:pt idx="779">
                  <c:v>2203</c:v>
                </c:pt>
                <c:pt idx="780">
                  <c:v>2201.46</c:v>
                </c:pt>
                <c:pt idx="781">
                  <c:v>2202.6</c:v>
                </c:pt>
                <c:pt idx="782">
                  <c:v>2204.3000000000002</c:v>
                </c:pt>
                <c:pt idx="783">
                  <c:v>2202.3200000000002</c:v>
                </c:pt>
                <c:pt idx="784">
                  <c:v>2202.89</c:v>
                </c:pt>
                <c:pt idx="785">
                  <c:v>2203.7399999999998</c:v>
                </c:pt>
                <c:pt idx="786">
                  <c:v>2203.7399999999998</c:v>
                </c:pt>
                <c:pt idx="787">
                  <c:v>2208.06</c:v>
                </c:pt>
                <c:pt idx="788">
                  <c:v>2208.0100000000002</c:v>
                </c:pt>
                <c:pt idx="789">
                  <c:v>2208.5700000000002</c:v>
                </c:pt>
                <c:pt idx="790">
                  <c:v>2207.44</c:v>
                </c:pt>
                <c:pt idx="791">
                  <c:v>2204.63</c:v>
                </c:pt>
                <c:pt idx="792">
                  <c:v>2200.27</c:v>
                </c:pt>
                <c:pt idx="793">
                  <c:v>2195.21</c:v>
                </c:pt>
                <c:pt idx="794">
                  <c:v>2193.98</c:v>
                </c:pt>
                <c:pt idx="795">
                  <c:v>2193.0300000000002</c:v>
                </c:pt>
                <c:pt idx="796">
                  <c:v>2192.6799999999998</c:v>
                </c:pt>
                <c:pt idx="797">
                  <c:v>2190.5300000000002</c:v>
                </c:pt>
                <c:pt idx="798">
                  <c:v>2190.73</c:v>
                </c:pt>
                <c:pt idx="799">
                  <c:v>2189.87</c:v>
                </c:pt>
                <c:pt idx="800">
                  <c:v>2188.08</c:v>
                </c:pt>
                <c:pt idx="801">
                  <c:v>2186.7199999999998</c:v>
                </c:pt>
                <c:pt idx="802">
                  <c:v>2185.2399999999998</c:v>
                </c:pt>
                <c:pt idx="803">
                  <c:v>2176.54</c:v>
                </c:pt>
                <c:pt idx="804">
                  <c:v>2176.7399999999998</c:v>
                </c:pt>
                <c:pt idx="805">
                  <c:v>2175.39</c:v>
                </c:pt>
                <c:pt idx="806">
                  <c:v>2170.17</c:v>
                </c:pt>
                <c:pt idx="807">
                  <c:v>2171.66</c:v>
                </c:pt>
                <c:pt idx="808">
                  <c:v>2169.38</c:v>
                </c:pt>
                <c:pt idx="809">
                  <c:v>2159.75</c:v>
                </c:pt>
                <c:pt idx="810">
                  <c:v>2159.91</c:v>
                </c:pt>
                <c:pt idx="811">
                  <c:v>2158.94</c:v>
                </c:pt>
                <c:pt idx="812">
                  <c:v>2156.86</c:v>
                </c:pt>
                <c:pt idx="813">
                  <c:v>2155.6799999999998</c:v>
                </c:pt>
                <c:pt idx="814">
                  <c:v>2154.19</c:v>
                </c:pt>
                <c:pt idx="815">
                  <c:v>2150.83</c:v>
                </c:pt>
                <c:pt idx="816">
                  <c:v>2150.79</c:v>
                </c:pt>
                <c:pt idx="817">
                  <c:v>2149.5</c:v>
                </c:pt>
                <c:pt idx="818">
                  <c:v>2143.44</c:v>
                </c:pt>
                <c:pt idx="819">
                  <c:v>2140.0500000000002</c:v>
                </c:pt>
                <c:pt idx="820">
                  <c:v>2139.7199999999998</c:v>
                </c:pt>
                <c:pt idx="821">
                  <c:v>2141.86</c:v>
                </c:pt>
                <c:pt idx="822">
                  <c:v>2140.44</c:v>
                </c:pt>
                <c:pt idx="823">
                  <c:v>2139.69</c:v>
                </c:pt>
                <c:pt idx="824">
                  <c:v>2138.2199999999998</c:v>
                </c:pt>
                <c:pt idx="825">
                  <c:v>2137.69</c:v>
                </c:pt>
                <c:pt idx="826">
                  <c:v>2132.36</c:v>
                </c:pt>
                <c:pt idx="827">
                  <c:v>2132.1799999999998</c:v>
                </c:pt>
                <c:pt idx="828">
                  <c:v>2131.44</c:v>
                </c:pt>
                <c:pt idx="829">
                  <c:v>2118.0100000000002</c:v>
                </c:pt>
                <c:pt idx="830">
                  <c:v>2117.13</c:v>
                </c:pt>
                <c:pt idx="831">
                  <c:v>2116.88</c:v>
                </c:pt>
                <c:pt idx="832">
                  <c:v>2113.0700000000002</c:v>
                </c:pt>
                <c:pt idx="833">
                  <c:v>2115.1</c:v>
                </c:pt>
                <c:pt idx="834">
                  <c:v>2110.4299999999998</c:v>
                </c:pt>
                <c:pt idx="835">
                  <c:v>2110.31</c:v>
                </c:pt>
                <c:pt idx="836">
                  <c:v>2109.7399999999998</c:v>
                </c:pt>
                <c:pt idx="837">
                  <c:v>2109.08</c:v>
                </c:pt>
                <c:pt idx="838">
                  <c:v>2107.5300000000002</c:v>
                </c:pt>
                <c:pt idx="839">
                  <c:v>2106.16</c:v>
                </c:pt>
                <c:pt idx="840">
                  <c:v>2106.77</c:v>
                </c:pt>
                <c:pt idx="841">
                  <c:v>2106.92</c:v>
                </c:pt>
                <c:pt idx="842">
                  <c:v>2104.2600000000002</c:v>
                </c:pt>
                <c:pt idx="843">
                  <c:v>2102.17</c:v>
                </c:pt>
                <c:pt idx="844">
                  <c:v>2107.2199999999998</c:v>
                </c:pt>
                <c:pt idx="845">
                  <c:v>2107.48</c:v>
                </c:pt>
                <c:pt idx="846">
                  <c:v>2106.4699999999998</c:v>
                </c:pt>
                <c:pt idx="847">
                  <c:v>2106.71</c:v>
                </c:pt>
                <c:pt idx="848">
                  <c:v>2100.61</c:v>
                </c:pt>
                <c:pt idx="849">
                  <c:v>2099.88</c:v>
                </c:pt>
                <c:pt idx="850">
                  <c:v>2099.0100000000002</c:v>
                </c:pt>
                <c:pt idx="851">
                  <c:v>2097.71</c:v>
                </c:pt>
                <c:pt idx="852">
                  <c:v>2098.1</c:v>
                </c:pt>
                <c:pt idx="853">
                  <c:v>2096.14</c:v>
                </c:pt>
                <c:pt idx="854">
                  <c:v>2095.3200000000002</c:v>
                </c:pt>
                <c:pt idx="855">
                  <c:v>2095.27</c:v>
                </c:pt>
                <c:pt idx="856">
                  <c:v>2093.8000000000002</c:v>
                </c:pt>
                <c:pt idx="857">
                  <c:v>2092.92</c:v>
                </c:pt>
                <c:pt idx="858">
                  <c:v>2091.89</c:v>
                </c:pt>
                <c:pt idx="859">
                  <c:v>2092.0500000000002</c:v>
                </c:pt>
                <c:pt idx="860">
                  <c:v>2091.36</c:v>
                </c:pt>
                <c:pt idx="861">
                  <c:v>2088.91</c:v>
                </c:pt>
                <c:pt idx="862">
                  <c:v>2088.1</c:v>
                </c:pt>
                <c:pt idx="863">
                  <c:v>2086.92</c:v>
                </c:pt>
                <c:pt idx="864">
                  <c:v>2088.84</c:v>
                </c:pt>
                <c:pt idx="865">
                  <c:v>2088.2800000000002</c:v>
                </c:pt>
                <c:pt idx="866">
                  <c:v>2088.4</c:v>
                </c:pt>
                <c:pt idx="867">
                  <c:v>2088.42</c:v>
                </c:pt>
                <c:pt idx="868">
                  <c:v>2087.19</c:v>
                </c:pt>
                <c:pt idx="869">
                  <c:v>2086.52</c:v>
                </c:pt>
                <c:pt idx="870">
                  <c:v>2084.98</c:v>
                </c:pt>
                <c:pt idx="871">
                  <c:v>2087.56</c:v>
                </c:pt>
                <c:pt idx="872">
                  <c:v>2091.8200000000002</c:v>
                </c:pt>
                <c:pt idx="873">
                  <c:v>2089.98</c:v>
                </c:pt>
                <c:pt idx="874">
                  <c:v>2089.77</c:v>
                </c:pt>
                <c:pt idx="875">
                  <c:v>2086.89</c:v>
                </c:pt>
                <c:pt idx="876">
                  <c:v>2087.36</c:v>
                </c:pt>
                <c:pt idx="877">
                  <c:v>2086.2399999999998</c:v>
                </c:pt>
                <c:pt idx="878">
                  <c:v>2085.36</c:v>
                </c:pt>
                <c:pt idx="879">
                  <c:v>2084.23</c:v>
                </c:pt>
                <c:pt idx="880">
                  <c:v>2084.02</c:v>
                </c:pt>
                <c:pt idx="881">
                  <c:v>2083.96</c:v>
                </c:pt>
                <c:pt idx="882">
                  <c:v>2083.59</c:v>
                </c:pt>
                <c:pt idx="883">
                  <c:v>2082.2800000000002</c:v>
                </c:pt>
                <c:pt idx="884">
                  <c:v>2081.13</c:v>
                </c:pt>
                <c:pt idx="885">
                  <c:v>2081.1999999999998</c:v>
                </c:pt>
                <c:pt idx="886">
                  <c:v>2076.5500000000002</c:v>
                </c:pt>
                <c:pt idx="887">
                  <c:v>2075.04</c:v>
                </c:pt>
                <c:pt idx="888">
                  <c:v>2073.29</c:v>
                </c:pt>
                <c:pt idx="889">
                  <c:v>2073.0100000000002</c:v>
                </c:pt>
                <c:pt idx="890">
                  <c:v>2073.36</c:v>
                </c:pt>
                <c:pt idx="891">
                  <c:v>2072.8000000000002</c:v>
                </c:pt>
                <c:pt idx="892">
                  <c:v>2072.06</c:v>
                </c:pt>
                <c:pt idx="893">
                  <c:v>2070.96</c:v>
                </c:pt>
                <c:pt idx="894">
                  <c:v>2072.4499999999998</c:v>
                </c:pt>
                <c:pt idx="895">
                  <c:v>2071.9299999999998</c:v>
                </c:pt>
                <c:pt idx="896">
                  <c:v>2071.06</c:v>
                </c:pt>
                <c:pt idx="897">
                  <c:v>2070.4699999999998</c:v>
                </c:pt>
                <c:pt idx="898">
                  <c:v>2069.41</c:v>
                </c:pt>
                <c:pt idx="899">
                  <c:v>2069</c:v>
                </c:pt>
                <c:pt idx="900">
                  <c:v>2068.92</c:v>
                </c:pt>
                <c:pt idx="901">
                  <c:v>2070</c:v>
                </c:pt>
                <c:pt idx="902">
                  <c:v>2069.91</c:v>
                </c:pt>
                <c:pt idx="903">
                  <c:v>2069.33</c:v>
                </c:pt>
                <c:pt idx="904">
                  <c:v>2068.9899999999998</c:v>
                </c:pt>
                <c:pt idx="905">
                  <c:v>2066.08</c:v>
                </c:pt>
                <c:pt idx="906">
                  <c:v>2065.14</c:v>
                </c:pt>
                <c:pt idx="907">
                  <c:v>2064.88</c:v>
                </c:pt>
                <c:pt idx="908">
                  <c:v>2063.8200000000002</c:v>
                </c:pt>
                <c:pt idx="909">
                  <c:v>2063.34</c:v>
                </c:pt>
                <c:pt idx="910">
                  <c:v>2062.77</c:v>
                </c:pt>
                <c:pt idx="911">
                  <c:v>2061.91</c:v>
                </c:pt>
                <c:pt idx="912">
                  <c:v>2060.29</c:v>
                </c:pt>
                <c:pt idx="913">
                  <c:v>2059.3200000000002</c:v>
                </c:pt>
                <c:pt idx="914">
                  <c:v>2058.9499999999998</c:v>
                </c:pt>
                <c:pt idx="915">
                  <c:v>2057.14</c:v>
                </c:pt>
                <c:pt idx="916">
                  <c:v>2055.87</c:v>
                </c:pt>
                <c:pt idx="917">
                  <c:v>2056.61</c:v>
                </c:pt>
                <c:pt idx="918">
                  <c:v>2055.9699999999998</c:v>
                </c:pt>
                <c:pt idx="919">
                  <c:v>2055.34</c:v>
                </c:pt>
                <c:pt idx="920">
                  <c:v>2053.92</c:v>
                </c:pt>
                <c:pt idx="921">
                  <c:v>2053.5100000000002</c:v>
                </c:pt>
                <c:pt idx="922">
                  <c:v>2053.46</c:v>
                </c:pt>
                <c:pt idx="923">
                  <c:v>2051.2399999999998</c:v>
                </c:pt>
                <c:pt idx="924">
                  <c:v>2053.87</c:v>
                </c:pt>
                <c:pt idx="925">
                  <c:v>2053.04</c:v>
                </c:pt>
                <c:pt idx="926">
                  <c:v>2052.38</c:v>
                </c:pt>
                <c:pt idx="927">
                  <c:v>2051.7399999999998</c:v>
                </c:pt>
                <c:pt idx="928">
                  <c:v>2050.96</c:v>
                </c:pt>
                <c:pt idx="929">
                  <c:v>2052.2199999999998</c:v>
                </c:pt>
                <c:pt idx="930">
                  <c:v>2051.31</c:v>
                </c:pt>
                <c:pt idx="931">
                  <c:v>2049.67</c:v>
                </c:pt>
                <c:pt idx="932">
                  <c:v>2048.42</c:v>
                </c:pt>
                <c:pt idx="933">
                  <c:v>2047.2</c:v>
                </c:pt>
                <c:pt idx="934">
                  <c:v>2046.64</c:v>
                </c:pt>
                <c:pt idx="935">
                  <c:v>2040.65</c:v>
                </c:pt>
                <c:pt idx="936">
                  <c:v>2040.82</c:v>
                </c:pt>
                <c:pt idx="937">
                  <c:v>2040.71</c:v>
                </c:pt>
                <c:pt idx="938">
                  <c:v>2039.37</c:v>
                </c:pt>
                <c:pt idx="939">
                  <c:v>2039.28</c:v>
                </c:pt>
                <c:pt idx="940">
                  <c:v>2038.23</c:v>
                </c:pt>
                <c:pt idx="941">
                  <c:v>2038.04</c:v>
                </c:pt>
                <c:pt idx="942">
                  <c:v>2037.78</c:v>
                </c:pt>
                <c:pt idx="943">
                  <c:v>2036.68</c:v>
                </c:pt>
                <c:pt idx="944">
                  <c:v>2037.78</c:v>
                </c:pt>
                <c:pt idx="945">
                  <c:v>2037.27</c:v>
                </c:pt>
                <c:pt idx="946">
                  <c:v>2034.51</c:v>
                </c:pt>
                <c:pt idx="947">
                  <c:v>2033.32</c:v>
                </c:pt>
                <c:pt idx="948">
                  <c:v>2032.18</c:v>
                </c:pt>
                <c:pt idx="949">
                  <c:v>2033.81</c:v>
                </c:pt>
                <c:pt idx="950">
                  <c:v>2033.62</c:v>
                </c:pt>
                <c:pt idx="951">
                  <c:v>2034.02</c:v>
                </c:pt>
                <c:pt idx="952">
                  <c:v>2032.32</c:v>
                </c:pt>
                <c:pt idx="953">
                  <c:v>2032.8</c:v>
                </c:pt>
                <c:pt idx="954">
                  <c:v>2030.29</c:v>
                </c:pt>
                <c:pt idx="955">
                  <c:v>2029.26</c:v>
                </c:pt>
                <c:pt idx="956">
                  <c:v>2028.66</c:v>
                </c:pt>
                <c:pt idx="957">
                  <c:v>2029.9</c:v>
                </c:pt>
                <c:pt idx="958">
                  <c:v>2035.51</c:v>
                </c:pt>
                <c:pt idx="959">
                  <c:v>2035.28</c:v>
                </c:pt>
                <c:pt idx="960">
                  <c:v>2035.29</c:v>
                </c:pt>
                <c:pt idx="961">
                  <c:v>2034.66</c:v>
                </c:pt>
                <c:pt idx="962">
                  <c:v>2033.67</c:v>
                </c:pt>
                <c:pt idx="963">
                  <c:v>2037.19</c:v>
                </c:pt>
                <c:pt idx="964">
                  <c:v>2039.34</c:v>
                </c:pt>
                <c:pt idx="965">
                  <c:v>2040.63</c:v>
                </c:pt>
                <c:pt idx="966">
                  <c:v>2041.59</c:v>
                </c:pt>
                <c:pt idx="967">
                  <c:v>2041.39</c:v>
                </c:pt>
                <c:pt idx="968">
                  <c:v>2043.86</c:v>
                </c:pt>
                <c:pt idx="969">
                  <c:v>2043.28</c:v>
                </c:pt>
                <c:pt idx="970">
                  <c:v>2041.9</c:v>
                </c:pt>
                <c:pt idx="971">
                  <c:v>2041.71</c:v>
                </c:pt>
                <c:pt idx="972">
                  <c:v>2040.5</c:v>
                </c:pt>
                <c:pt idx="973">
                  <c:v>2040.04</c:v>
                </c:pt>
                <c:pt idx="974">
                  <c:v>2040.24</c:v>
                </c:pt>
                <c:pt idx="975">
                  <c:v>2037.37</c:v>
                </c:pt>
                <c:pt idx="976">
                  <c:v>2036.28</c:v>
                </c:pt>
                <c:pt idx="977">
                  <c:v>2038.89</c:v>
                </c:pt>
                <c:pt idx="978">
                  <c:v>2038.24</c:v>
                </c:pt>
                <c:pt idx="979">
                  <c:v>2038.9</c:v>
                </c:pt>
                <c:pt idx="980">
                  <c:v>2038.7</c:v>
                </c:pt>
                <c:pt idx="981">
                  <c:v>2037.05</c:v>
                </c:pt>
                <c:pt idx="982">
                  <c:v>2034.57</c:v>
                </c:pt>
                <c:pt idx="983">
                  <c:v>2034.69</c:v>
                </c:pt>
                <c:pt idx="984">
                  <c:v>2034.16</c:v>
                </c:pt>
                <c:pt idx="985">
                  <c:v>2032.9</c:v>
                </c:pt>
                <c:pt idx="986">
                  <c:v>2032.25</c:v>
                </c:pt>
                <c:pt idx="987">
                  <c:v>2031.27</c:v>
                </c:pt>
                <c:pt idx="988">
                  <c:v>2032.37</c:v>
                </c:pt>
                <c:pt idx="989">
                  <c:v>2031.06</c:v>
                </c:pt>
                <c:pt idx="990">
                  <c:v>2030.27</c:v>
                </c:pt>
                <c:pt idx="991">
                  <c:v>2030</c:v>
                </c:pt>
                <c:pt idx="992">
                  <c:v>2029.14</c:v>
                </c:pt>
                <c:pt idx="993">
                  <c:v>2029.05</c:v>
                </c:pt>
                <c:pt idx="994">
                  <c:v>2028.35</c:v>
                </c:pt>
                <c:pt idx="995">
                  <c:v>2027.24</c:v>
                </c:pt>
                <c:pt idx="996">
                  <c:v>2025.81</c:v>
                </c:pt>
                <c:pt idx="997">
                  <c:v>2024.82</c:v>
                </c:pt>
                <c:pt idx="998">
                  <c:v>2026.12</c:v>
                </c:pt>
                <c:pt idx="999">
                  <c:v>2025.97</c:v>
                </c:pt>
                <c:pt idx="1000">
                  <c:v>2025.59</c:v>
                </c:pt>
                <c:pt idx="1001">
                  <c:v>2024.88</c:v>
                </c:pt>
                <c:pt idx="1002">
                  <c:v>2024.55</c:v>
                </c:pt>
                <c:pt idx="1003">
                  <c:v>2023.68</c:v>
                </c:pt>
                <c:pt idx="1004">
                  <c:v>2024.11</c:v>
                </c:pt>
                <c:pt idx="1005">
                  <c:v>2022.59</c:v>
                </c:pt>
                <c:pt idx="1006">
                  <c:v>2021.51</c:v>
                </c:pt>
                <c:pt idx="1007">
                  <c:v>2021.22</c:v>
                </c:pt>
                <c:pt idx="1008">
                  <c:v>2017.32</c:v>
                </c:pt>
                <c:pt idx="1009">
                  <c:v>2018.24</c:v>
                </c:pt>
                <c:pt idx="1010">
                  <c:v>2011.56</c:v>
                </c:pt>
                <c:pt idx="1011">
                  <c:v>2009.63</c:v>
                </c:pt>
                <c:pt idx="1012">
                  <c:v>2008.37</c:v>
                </c:pt>
                <c:pt idx="1013">
                  <c:v>2007.23</c:v>
                </c:pt>
                <c:pt idx="1014">
                  <c:v>2004.92</c:v>
                </c:pt>
                <c:pt idx="1015">
                  <c:v>2004.51</c:v>
                </c:pt>
                <c:pt idx="1016">
                  <c:v>2001.96</c:v>
                </c:pt>
                <c:pt idx="1017">
                  <c:v>2000.55</c:v>
                </c:pt>
                <c:pt idx="1018">
                  <c:v>2000.34</c:v>
                </c:pt>
                <c:pt idx="1019">
                  <c:v>1998.48</c:v>
                </c:pt>
                <c:pt idx="1020">
                  <c:v>1997.24</c:v>
                </c:pt>
                <c:pt idx="1021">
                  <c:v>1994.81</c:v>
                </c:pt>
                <c:pt idx="1022">
                  <c:v>1994.71</c:v>
                </c:pt>
                <c:pt idx="1023">
                  <c:v>1993.59</c:v>
                </c:pt>
                <c:pt idx="1024">
                  <c:v>1991.38</c:v>
                </c:pt>
                <c:pt idx="1025">
                  <c:v>1991.28</c:v>
                </c:pt>
                <c:pt idx="1026">
                  <c:v>1991.09</c:v>
                </c:pt>
                <c:pt idx="1027">
                  <c:v>1989.71</c:v>
                </c:pt>
                <c:pt idx="1028">
                  <c:v>1988.2</c:v>
                </c:pt>
                <c:pt idx="1029">
                  <c:v>1986.24</c:v>
                </c:pt>
                <c:pt idx="1030">
                  <c:v>1983.77</c:v>
                </c:pt>
                <c:pt idx="1031">
                  <c:v>1980.58</c:v>
                </c:pt>
                <c:pt idx="1032">
                  <c:v>1978.7</c:v>
                </c:pt>
                <c:pt idx="1033">
                  <c:v>1976.88</c:v>
                </c:pt>
                <c:pt idx="1034">
                  <c:v>1973.97</c:v>
                </c:pt>
                <c:pt idx="1035">
                  <c:v>1974.1</c:v>
                </c:pt>
                <c:pt idx="1036">
                  <c:v>1973.55</c:v>
                </c:pt>
                <c:pt idx="1037">
                  <c:v>1972.98</c:v>
                </c:pt>
                <c:pt idx="1038">
                  <c:v>1970.31</c:v>
                </c:pt>
                <c:pt idx="1039">
                  <c:v>1961.26</c:v>
                </c:pt>
                <c:pt idx="1040">
                  <c:v>1961.01</c:v>
                </c:pt>
                <c:pt idx="1041">
                  <c:v>1957.59</c:v>
                </c:pt>
                <c:pt idx="1042">
                  <c:v>1956.84</c:v>
                </c:pt>
                <c:pt idx="1043">
                  <c:v>1949.57</c:v>
                </c:pt>
                <c:pt idx="1044">
                  <c:v>1946.63</c:v>
                </c:pt>
                <c:pt idx="1045">
                  <c:v>1945.94</c:v>
                </c:pt>
                <c:pt idx="1046">
                  <c:v>1942.59</c:v>
                </c:pt>
                <c:pt idx="1047">
                  <c:v>1941.12</c:v>
                </c:pt>
                <c:pt idx="1048">
                  <c:v>1939.58</c:v>
                </c:pt>
                <c:pt idx="1049">
                  <c:v>1937.96</c:v>
                </c:pt>
                <c:pt idx="1050">
                  <c:v>1938.49</c:v>
                </c:pt>
                <c:pt idx="1051">
                  <c:v>1938.39</c:v>
                </c:pt>
                <c:pt idx="1052">
                  <c:v>1927.01</c:v>
                </c:pt>
                <c:pt idx="1053">
                  <c:v>1924.24</c:v>
                </c:pt>
                <c:pt idx="1054">
                  <c:v>1923.69</c:v>
                </c:pt>
                <c:pt idx="1055">
                  <c:v>1922.79</c:v>
                </c:pt>
                <c:pt idx="1056">
                  <c:v>1922.76</c:v>
                </c:pt>
                <c:pt idx="1057">
                  <c:v>1921.09</c:v>
                </c:pt>
                <c:pt idx="1058">
                  <c:v>1922.93</c:v>
                </c:pt>
                <c:pt idx="1059">
                  <c:v>1924.89</c:v>
                </c:pt>
                <c:pt idx="1060">
                  <c:v>1922.21</c:v>
                </c:pt>
                <c:pt idx="1061">
                  <c:v>1920.52</c:v>
                </c:pt>
                <c:pt idx="1062">
                  <c:v>1918.28</c:v>
                </c:pt>
                <c:pt idx="1063">
                  <c:v>1916.7</c:v>
                </c:pt>
                <c:pt idx="1064">
                  <c:v>1916.1</c:v>
                </c:pt>
                <c:pt idx="1065">
                  <c:v>1916.5</c:v>
                </c:pt>
                <c:pt idx="1066">
                  <c:v>1917.07</c:v>
                </c:pt>
                <c:pt idx="1067">
                  <c:v>1915.63</c:v>
                </c:pt>
                <c:pt idx="1068">
                  <c:v>1915</c:v>
                </c:pt>
                <c:pt idx="1069">
                  <c:v>1914.43</c:v>
                </c:pt>
                <c:pt idx="1070">
                  <c:v>1914.31</c:v>
                </c:pt>
                <c:pt idx="1071">
                  <c:v>1913.37</c:v>
                </c:pt>
                <c:pt idx="1072">
                  <c:v>1911.99</c:v>
                </c:pt>
                <c:pt idx="1073">
                  <c:v>1912.46</c:v>
                </c:pt>
                <c:pt idx="1074">
                  <c:v>1912.84</c:v>
                </c:pt>
                <c:pt idx="1075">
                  <c:v>1910.06</c:v>
                </c:pt>
                <c:pt idx="1076">
                  <c:v>1910.57</c:v>
                </c:pt>
                <c:pt idx="1077">
                  <c:v>1909.54</c:v>
                </c:pt>
                <c:pt idx="1078">
                  <c:v>1909.79</c:v>
                </c:pt>
                <c:pt idx="1079">
                  <c:v>1911.15</c:v>
                </c:pt>
                <c:pt idx="1080">
                  <c:v>1914.85</c:v>
                </c:pt>
                <c:pt idx="1081">
                  <c:v>1917.16</c:v>
                </c:pt>
                <c:pt idx="1082">
                  <c:v>1916.21</c:v>
                </c:pt>
                <c:pt idx="1083">
                  <c:v>1915.87</c:v>
                </c:pt>
                <c:pt idx="1084">
                  <c:v>1917.97</c:v>
                </c:pt>
                <c:pt idx="1085">
                  <c:v>1915.1</c:v>
                </c:pt>
                <c:pt idx="1086">
                  <c:v>1920.62</c:v>
                </c:pt>
                <c:pt idx="1087">
                  <c:v>1916.52</c:v>
                </c:pt>
                <c:pt idx="1088">
                  <c:v>1915.46</c:v>
                </c:pt>
                <c:pt idx="1089">
                  <c:v>1915.06</c:v>
                </c:pt>
                <c:pt idx="1090">
                  <c:v>1919.72</c:v>
                </c:pt>
                <c:pt idx="1091">
                  <c:v>1915.42</c:v>
                </c:pt>
                <c:pt idx="1092">
                  <c:v>1915</c:v>
                </c:pt>
                <c:pt idx="1093">
                  <c:v>1915.17</c:v>
                </c:pt>
                <c:pt idx="1094">
                  <c:v>1915.57</c:v>
                </c:pt>
                <c:pt idx="1095">
                  <c:v>1916.22</c:v>
                </c:pt>
                <c:pt idx="1096">
                  <c:v>1915.23</c:v>
                </c:pt>
                <c:pt idx="1097">
                  <c:v>1913.31</c:v>
                </c:pt>
                <c:pt idx="1098">
                  <c:v>1908.29</c:v>
                </c:pt>
                <c:pt idx="1099">
                  <c:v>1905.93</c:v>
                </c:pt>
                <c:pt idx="1100">
                  <c:v>1899.49</c:v>
                </c:pt>
                <c:pt idx="1101">
                  <c:v>1895.92</c:v>
                </c:pt>
                <c:pt idx="1102">
                  <c:v>1895.29</c:v>
                </c:pt>
                <c:pt idx="1103">
                  <c:v>1895.26</c:v>
                </c:pt>
                <c:pt idx="1104">
                  <c:v>1895.17</c:v>
                </c:pt>
                <c:pt idx="1105">
                  <c:v>1896.22</c:v>
                </c:pt>
                <c:pt idx="1106">
                  <c:v>1896.56</c:v>
                </c:pt>
                <c:pt idx="1107">
                  <c:v>1898.21</c:v>
                </c:pt>
                <c:pt idx="1108">
                  <c:v>1897.45</c:v>
                </c:pt>
                <c:pt idx="1109">
                  <c:v>1896.92</c:v>
                </c:pt>
                <c:pt idx="1110">
                  <c:v>1898.66</c:v>
                </c:pt>
                <c:pt idx="1111">
                  <c:v>1893.69</c:v>
                </c:pt>
                <c:pt idx="1112">
                  <c:v>1892.2</c:v>
                </c:pt>
                <c:pt idx="1113">
                  <c:v>1893.35</c:v>
                </c:pt>
                <c:pt idx="1114">
                  <c:v>1896.56</c:v>
                </c:pt>
                <c:pt idx="1115">
                  <c:v>1899.51</c:v>
                </c:pt>
                <c:pt idx="1116">
                  <c:v>1926.21</c:v>
                </c:pt>
                <c:pt idx="1117">
                  <c:v>1925.83</c:v>
                </c:pt>
                <c:pt idx="1118">
                  <c:v>1925.93</c:v>
                </c:pt>
                <c:pt idx="1119">
                  <c:v>1926.93</c:v>
                </c:pt>
                <c:pt idx="1120">
                  <c:v>1926.37</c:v>
                </c:pt>
                <c:pt idx="1121">
                  <c:v>1929.92</c:v>
                </c:pt>
                <c:pt idx="1122">
                  <c:v>1937.28</c:v>
                </c:pt>
                <c:pt idx="1123">
                  <c:v>1941.14</c:v>
                </c:pt>
                <c:pt idx="1124">
                  <c:v>1940.95</c:v>
                </c:pt>
                <c:pt idx="1125">
                  <c:v>1942.16</c:v>
                </c:pt>
                <c:pt idx="1126">
                  <c:v>1941.35</c:v>
                </c:pt>
                <c:pt idx="1127">
                  <c:v>1940.84</c:v>
                </c:pt>
                <c:pt idx="1128">
                  <c:v>1941.22</c:v>
                </c:pt>
                <c:pt idx="1129">
                  <c:v>1941.52</c:v>
                </c:pt>
                <c:pt idx="1130">
                  <c:v>1941.59</c:v>
                </c:pt>
                <c:pt idx="1131">
                  <c:v>1941.8</c:v>
                </c:pt>
                <c:pt idx="1132">
                  <c:v>1941.75</c:v>
                </c:pt>
                <c:pt idx="1133">
                  <c:v>1940.98</c:v>
                </c:pt>
                <c:pt idx="1134">
                  <c:v>1940.68</c:v>
                </c:pt>
                <c:pt idx="1135">
                  <c:v>1937.42</c:v>
                </c:pt>
                <c:pt idx="1136">
                  <c:v>1936.29</c:v>
                </c:pt>
                <c:pt idx="1137">
                  <c:v>1935.61</c:v>
                </c:pt>
                <c:pt idx="1138">
                  <c:v>1935.86</c:v>
                </c:pt>
                <c:pt idx="1139">
                  <c:v>1934.03</c:v>
                </c:pt>
                <c:pt idx="1140">
                  <c:v>1929.2</c:v>
                </c:pt>
                <c:pt idx="1141">
                  <c:v>1930.63</c:v>
                </c:pt>
                <c:pt idx="1142">
                  <c:v>1928.62</c:v>
                </c:pt>
                <c:pt idx="1143">
                  <c:v>1930.14</c:v>
                </c:pt>
                <c:pt idx="1144">
                  <c:v>1925.95</c:v>
                </c:pt>
                <c:pt idx="1145">
                  <c:v>1924.12</c:v>
                </c:pt>
                <c:pt idx="1146">
                  <c:v>1923</c:v>
                </c:pt>
                <c:pt idx="1147">
                  <c:v>1922.05</c:v>
                </c:pt>
                <c:pt idx="1148">
                  <c:v>1920.63</c:v>
                </c:pt>
                <c:pt idx="1149">
                  <c:v>1921.29</c:v>
                </c:pt>
                <c:pt idx="1150">
                  <c:v>1920.13</c:v>
                </c:pt>
                <c:pt idx="1151">
                  <c:v>1917.28</c:v>
                </c:pt>
                <c:pt idx="1152">
                  <c:v>1926.67</c:v>
                </c:pt>
                <c:pt idx="1153">
                  <c:v>1931.7</c:v>
                </c:pt>
                <c:pt idx="1154">
                  <c:v>1931.01</c:v>
                </c:pt>
                <c:pt idx="1155">
                  <c:v>1941.33</c:v>
                </c:pt>
                <c:pt idx="1156">
                  <c:v>1943.05</c:v>
                </c:pt>
                <c:pt idx="1157">
                  <c:v>1943.13</c:v>
                </c:pt>
                <c:pt idx="1158">
                  <c:v>1943.63</c:v>
                </c:pt>
                <c:pt idx="1159">
                  <c:v>1942.66</c:v>
                </c:pt>
                <c:pt idx="1160">
                  <c:v>1935.69</c:v>
                </c:pt>
                <c:pt idx="1161">
                  <c:v>1936.9</c:v>
                </c:pt>
                <c:pt idx="1162">
                  <c:v>1935.26</c:v>
                </c:pt>
                <c:pt idx="1163">
                  <c:v>1932.75</c:v>
                </c:pt>
                <c:pt idx="1164">
                  <c:v>1930.77</c:v>
                </c:pt>
                <c:pt idx="1165">
                  <c:v>1930.48</c:v>
                </c:pt>
                <c:pt idx="1166">
                  <c:v>1929.57</c:v>
                </c:pt>
                <c:pt idx="1167">
                  <c:v>1929.07</c:v>
                </c:pt>
                <c:pt idx="1168">
                  <c:v>1928.2</c:v>
                </c:pt>
                <c:pt idx="1169">
                  <c:v>1927.6</c:v>
                </c:pt>
                <c:pt idx="1170">
                  <c:v>1927.09</c:v>
                </c:pt>
                <c:pt idx="1171">
                  <c:v>1925.82</c:v>
                </c:pt>
                <c:pt idx="1172">
                  <c:v>1923.78</c:v>
                </c:pt>
                <c:pt idx="1173">
                  <c:v>1923.63</c:v>
                </c:pt>
                <c:pt idx="1174">
                  <c:v>1923.63</c:v>
                </c:pt>
                <c:pt idx="1175">
                  <c:v>1922.5</c:v>
                </c:pt>
                <c:pt idx="1176">
                  <c:v>1920.92</c:v>
                </c:pt>
                <c:pt idx="1177">
                  <c:v>1920.52</c:v>
                </c:pt>
                <c:pt idx="1178">
                  <c:v>1918.74</c:v>
                </c:pt>
                <c:pt idx="1179">
                  <c:v>1918.37</c:v>
                </c:pt>
                <c:pt idx="1180">
                  <c:v>1917.62</c:v>
                </c:pt>
                <c:pt idx="1181">
                  <c:v>1915.76</c:v>
                </c:pt>
                <c:pt idx="1182">
                  <c:v>1915.67</c:v>
                </c:pt>
                <c:pt idx="1183">
                  <c:v>1913.52</c:v>
                </c:pt>
                <c:pt idx="1184">
                  <c:v>1913.3</c:v>
                </c:pt>
                <c:pt idx="1185">
                  <c:v>1913.32</c:v>
                </c:pt>
                <c:pt idx="1186">
                  <c:v>1912.04</c:v>
                </c:pt>
                <c:pt idx="1187">
                  <c:v>1911.26</c:v>
                </c:pt>
                <c:pt idx="1188">
                  <c:v>1910.58</c:v>
                </c:pt>
                <c:pt idx="1189">
                  <c:v>1910.91</c:v>
                </c:pt>
                <c:pt idx="1190">
                  <c:v>1910.04</c:v>
                </c:pt>
                <c:pt idx="1191">
                  <c:v>1909.2</c:v>
                </c:pt>
                <c:pt idx="1192">
                  <c:v>1908.61</c:v>
                </c:pt>
                <c:pt idx="1193">
                  <c:v>1907.1</c:v>
                </c:pt>
                <c:pt idx="1194">
                  <c:v>1905.89</c:v>
                </c:pt>
                <c:pt idx="1195">
                  <c:v>1902.98</c:v>
                </c:pt>
                <c:pt idx="1196">
                  <c:v>1903.37</c:v>
                </c:pt>
                <c:pt idx="1197">
                  <c:v>1902.73</c:v>
                </c:pt>
                <c:pt idx="1198">
                  <c:v>1902.15</c:v>
                </c:pt>
                <c:pt idx="1199">
                  <c:v>1901.44</c:v>
                </c:pt>
                <c:pt idx="1200">
                  <c:v>1899.53</c:v>
                </c:pt>
                <c:pt idx="1201">
                  <c:v>1899.03</c:v>
                </c:pt>
                <c:pt idx="1202">
                  <c:v>1898.68</c:v>
                </c:pt>
                <c:pt idx="1203">
                  <c:v>1900.27</c:v>
                </c:pt>
                <c:pt idx="1204">
                  <c:v>1898.32</c:v>
                </c:pt>
                <c:pt idx="1205">
                  <c:v>1887.22</c:v>
                </c:pt>
                <c:pt idx="1206">
                  <c:v>1896.65</c:v>
                </c:pt>
                <c:pt idx="1207">
                  <c:v>1895.31</c:v>
                </c:pt>
                <c:pt idx="1208">
                  <c:v>1896.1</c:v>
                </c:pt>
                <c:pt idx="1209">
                  <c:v>1892.28</c:v>
                </c:pt>
                <c:pt idx="1210">
                  <c:v>1896.51</c:v>
                </c:pt>
                <c:pt idx="1211">
                  <c:v>1895.99</c:v>
                </c:pt>
                <c:pt idx="1212">
                  <c:v>1894.71</c:v>
                </c:pt>
                <c:pt idx="1213">
                  <c:v>1894.46</c:v>
                </c:pt>
                <c:pt idx="1214">
                  <c:v>1893.38</c:v>
                </c:pt>
                <c:pt idx="1215">
                  <c:v>1892.31</c:v>
                </c:pt>
                <c:pt idx="1216">
                  <c:v>1892.08</c:v>
                </c:pt>
                <c:pt idx="1217">
                  <c:v>1891.05</c:v>
                </c:pt>
                <c:pt idx="1218">
                  <c:v>1891.39</c:v>
                </c:pt>
                <c:pt idx="1219">
                  <c:v>1889.28</c:v>
                </c:pt>
                <c:pt idx="1220">
                  <c:v>1888.84</c:v>
                </c:pt>
                <c:pt idx="1221">
                  <c:v>1888.91</c:v>
                </c:pt>
                <c:pt idx="1222">
                  <c:v>1889.83</c:v>
                </c:pt>
                <c:pt idx="1223">
                  <c:v>1889.2</c:v>
                </c:pt>
                <c:pt idx="1224">
                  <c:v>1888.98</c:v>
                </c:pt>
                <c:pt idx="1225">
                  <c:v>1888.02</c:v>
                </c:pt>
                <c:pt idx="1226">
                  <c:v>1887.57</c:v>
                </c:pt>
                <c:pt idx="1227">
                  <c:v>1888.1</c:v>
                </c:pt>
                <c:pt idx="1228">
                  <c:v>1886.57</c:v>
                </c:pt>
                <c:pt idx="1229">
                  <c:v>1885.12</c:v>
                </c:pt>
                <c:pt idx="1230">
                  <c:v>1884.38</c:v>
                </c:pt>
                <c:pt idx="1231">
                  <c:v>1884.02</c:v>
                </c:pt>
                <c:pt idx="1232">
                  <c:v>1884.36</c:v>
                </c:pt>
                <c:pt idx="1233">
                  <c:v>1882.3</c:v>
                </c:pt>
                <c:pt idx="1234">
                  <c:v>1882.51</c:v>
                </c:pt>
                <c:pt idx="1235">
                  <c:v>1881.42</c:v>
                </c:pt>
                <c:pt idx="1236">
                  <c:v>1881.88</c:v>
                </c:pt>
                <c:pt idx="1237">
                  <c:v>1881.91</c:v>
                </c:pt>
                <c:pt idx="1238">
                  <c:v>1879.66</c:v>
                </c:pt>
                <c:pt idx="1239">
                  <c:v>1878.02</c:v>
                </c:pt>
                <c:pt idx="1240">
                  <c:v>1877.08</c:v>
                </c:pt>
              </c:numCache>
            </c:numRef>
          </c:yVal>
          <c:smooth val="1"/>
        </c:ser>
        <c:ser>
          <c:idx val="3"/>
          <c:order val="3"/>
          <c:tx>
            <c:v>Кот. стало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данные'!$E$2:$E$1242</c:f>
              <c:numCache>
                <c:formatCode>General</c:formatCode>
                <c:ptCount val="1241"/>
                <c:pt idx="0">
                  <c:v>3434.57</c:v>
                </c:pt>
                <c:pt idx="1">
                  <c:v>3432.06</c:v>
                </c:pt>
                <c:pt idx="2">
                  <c:v>3430.21</c:v>
                </c:pt>
                <c:pt idx="3">
                  <c:v>3428.95</c:v>
                </c:pt>
                <c:pt idx="4">
                  <c:v>3426.86</c:v>
                </c:pt>
                <c:pt idx="5">
                  <c:v>3423.41</c:v>
                </c:pt>
                <c:pt idx="6">
                  <c:v>3420.31</c:v>
                </c:pt>
                <c:pt idx="7">
                  <c:v>3420.04</c:v>
                </c:pt>
                <c:pt idx="8">
                  <c:v>3417.97</c:v>
                </c:pt>
                <c:pt idx="9">
                  <c:v>3414.46</c:v>
                </c:pt>
                <c:pt idx="10">
                  <c:v>3412.28</c:v>
                </c:pt>
                <c:pt idx="11">
                  <c:v>3410.29</c:v>
                </c:pt>
                <c:pt idx="12">
                  <c:v>3408.66</c:v>
                </c:pt>
                <c:pt idx="13">
                  <c:v>3407.23</c:v>
                </c:pt>
                <c:pt idx="14">
                  <c:v>3403.24</c:v>
                </c:pt>
                <c:pt idx="15">
                  <c:v>3400.86</c:v>
                </c:pt>
                <c:pt idx="16">
                  <c:v>3397.97</c:v>
                </c:pt>
                <c:pt idx="17">
                  <c:v>3396.27</c:v>
                </c:pt>
                <c:pt idx="18">
                  <c:v>3394.13</c:v>
                </c:pt>
                <c:pt idx="19">
                  <c:v>3391.34</c:v>
                </c:pt>
                <c:pt idx="20">
                  <c:v>3389.76</c:v>
                </c:pt>
                <c:pt idx="21">
                  <c:v>3387.94</c:v>
                </c:pt>
                <c:pt idx="22">
                  <c:v>3385.48</c:v>
                </c:pt>
                <c:pt idx="23">
                  <c:v>3381.26</c:v>
                </c:pt>
                <c:pt idx="24">
                  <c:v>3379.47</c:v>
                </c:pt>
                <c:pt idx="25">
                  <c:v>3378.04</c:v>
                </c:pt>
                <c:pt idx="26">
                  <c:v>3377.72</c:v>
                </c:pt>
                <c:pt idx="27">
                  <c:v>3377.45</c:v>
                </c:pt>
                <c:pt idx="28">
                  <c:v>3373.53</c:v>
                </c:pt>
                <c:pt idx="29">
                  <c:v>3371.07</c:v>
                </c:pt>
                <c:pt idx="30">
                  <c:v>3370.15</c:v>
                </c:pt>
                <c:pt idx="31">
                  <c:v>3365.58</c:v>
                </c:pt>
                <c:pt idx="32">
                  <c:v>3364.44</c:v>
                </c:pt>
                <c:pt idx="33">
                  <c:v>3362.55</c:v>
                </c:pt>
                <c:pt idx="34">
                  <c:v>3363</c:v>
                </c:pt>
                <c:pt idx="35">
                  <c:v>3364.11</c:v>
                </c:pt>
                <c:pt idx="36">
                  <c:v>3360.78</c:v>
                </c:pt>
                <c:pt idx="37">
                  <c:v>3359.17</c:v>
                </c:pt>
                <c:pt idx="38">
                  <c:v>3357.64</c:v>
                </c:pt>
                <c:pt idx="39">
                  <c:v>3356.13</c:v>
                </c:pt>
                <c:pt idx="40">
                  <c:v>3355.03</c:v>
                </c:pt>
                <c:pt idx="41">
                  <c:v>3350.54</c:v>
                </c:pt>
                <c:pt idx="42">
                  <c:v>3349.72</c:v>
                </c:pt>
                <c:pt idx="43">
                  <c:v>3348.1</c:v>
                </c:pt>
                <c:pt idx="44">
                  <c:v>3348.05</c:v>
                </c:pt>
                <c:pt idx="45">
                  <c:v>3346.47</c:v>
                </c:pt>
                <c:pt idx="46">
                  <c:v>3343.77</c:v>
                </c:pt>
                <c:pt idx="47">
                  <c:v>3342.46</c:v>
                </c:pt>
                <c:pt idx="48">
                  <c:v>3341.98</c:v>
                </c:pt>
                <c:pt idx="49">
                  <c:v>3341.49</c:v>
                </c:pt>
                <c:pt idx="50">
                  <c:v>3339.67</c:v>
                </c:pt>
                <c:pt idx="51">
                  <c:v>3336.39</c:v>
                </c:pt>
                <c:pt idx="52">
                  <c:v>3336.26</c:v>
                </c:pt>
                <c:pt idx="53">
                  <c:v>3335.33</c:v>
                </c:pt>
                <c:pt idx="54">
                  <c:v>3335.23</c:v>
                </c:pt>
                <c:pt idx="55">
                  <c:v>3333.36</c:v>
                </c:pt>
                <c:pt idx="56">
                  <c:v>3330.34</c:v>
                </c:pt>
                <c:pt idx="57">
                  <c:v>3327.41</c:v>
                </c:pt>
                <c:pt idx="58">
                  <c:v>3325.64</c:v>
                </c:pt>
                <c:pt idx="59">
                  <c:v>3323.27</c:v>
                </c:pt>
                <c:pt idx="60">
                  <c:v>3322.47</c:v>
                </c:pt>
                <c:pt idx="61">
                  <c:v>3311.78</c:v>
                </c:pt>
                <c:pt idx="62">
                  <c:v>3312.02</c:v>
                </c:pt>
                <c:pt idx="63">
                  <c:v>3308.46</c:v>
                </c:pt>
                <c:pt idx="64">
                  <c:v>3304.09</c:v>
                </c:pt>
                <c:pt idx="65">
                  <c:v>3304.11</c:v>
                </c:pt>
                <c:pt idx="66">
                  <c:v>3300.13</c:v>
                </c:pt>
                <c:pt idx="67">
                  <c:v>3297.91</c:v>
                </c:pt>
                <c:pt idx="68">
                  <c:v>3298.6</c:v>
                </c:pt>
                <c:pt idx="69">
                  <c:v>3298.31</c:v>
                </c:pt>
                <c:pt idx="70">
                  <c:v>3296.71</c:v>
                </c:pt>
                <c:pt idx="71">
                  <c:v>3291.11</c:v>
                </c:pt>
                <c:pt idx="72">
                  <c:v>3290.16</c:v>
                </c:pt>
                <c:pt idx="73">
                  <c:v>3289.32</c:v>
                </c:pt>
                <c:pt idx="74">
                  <c:v>3287.8</c:v>
                </c:pt>
                <c:pt idx="75">
                  <c:v>3282.18</c:v>
                </c:pt>
                <c:pt idx="76">
                  <c:v>3281.93</c:v>
                </c:pt>
                <c:pt idx="77">
                  <c:v>3281.12</c:v>
                </c:pt>
                <c:pt idx="78">
                  <c:v>3278.79</c:v>
                </c:pt>
                <c:pt idx="79">
                  <c:v>3278.07</c:v>
                </c:pt>
                <c:pt idx="80">
                  <c:v>3275.75</c:v>
                </c:pt>
                <c:pt idx="81">
                  <c:v>3272.93</c:v>
                </c:pt>
                <c:pt idx="82">
                  <c:v>3271.16</c:v>
                </c:pt>
                <c:pt idx="83">
                  <c:v>3269.97</c:v>
                </c:pt>
                <c:pt idx="84">
                  <c:v>3271.2</c:v>
                </c:pt>
                <c:pt idx="85">
                  <c:v>3271.34</c:v>
                </c:pt>
                <c:pt idx="86">
                  <c:v>3270.73</c:v>
                </c:pt>
                <c:pt idx="87">
                  <c:v>3268.85</c:v>
                </c:pt>
                <c:pt idx="88">
                  <c:v>3267.99</c:v>
                </c:pt>
                <c:pt idx="89">
                  <c:v>3268.46</c:v>
                </c:pt>
                <c:pt idx="90">
                  <c:v>3268.6</c:v>
                </c:pt>
                <c:pt idx="91">
                  <c:v>3264.62</c:v>
                </c:pt>
                <c:pt idx="92">
                  <c:v>3265.08</c:v>
                </c:pt>
                <c:pt idx="93">
                  <c:v>3265.21</c:v>
                </c:pt>
                <c:pt idx="94">
                  <c:v>3264.19</c:v>
                </c:pt>
                <c:pt idx="95">
                  <c:v>3262.44</c:v>
                </c:pt>
                <c:pt idx="96">
                  <c:v>3259.84</c:v>
                </c:pt>
                <c:pt idx="97">
                  <c:v>3258.66</c:v>
                </c:pt>
                <c:pt idx="98">
                  <c:v>3259.55</c:v>
                </c:pt>
                <c:pt idx="99">
                  <c:v>3258.39</c:v>
                </c:pt>
                <c:pt idx="100">
                  <c:v>3258.02</c:v>
                </c:pt>
                <c:pt idx="101">
                  <c:v>3253.88</c:v>
                </c:pt>
                <c:pt idx="102">
                  <c:v>3253.27</c:v>
                </c:pt>
                <c:pt idx="103">
                  <c:v>3253.79</c:v>
                </c:pt>
                <c:pt idx="104">
                  <c:v>3252.51</c:v>
                </c:pt>
                <c:pt idx="105">
                  <c:v>3250.85</c:v>
                </c:pt>
                <c:pt idx="106">
                  <c:v>3249.96</c:v>
                </c:pt>
                <c:pt idx="107">
                  <c:v>3248.65</c:v>
                </c:pt>
                <c:pt idx="108">
                  <c:v>3248.05</c:v>
                </c:pt>
                <c:pt idx="109">
                  <c:v>3246.7</c:v>
                </c:pt>
                <c:pt idx="110">
                  <c:v>3246.89</c:v>
                </c:pt>
                <c:pt idx="111">
                  <c:v>3247.61</c:v>
                </c:pt>
                <c:pt idx="112">
                  <c:v>3248.87</c:v>
                </c:pt>
                <c:pt idx="113">
                  <c:v>3246.19</c:v>
                </c:pt>
                <c:pt idx="114">
                  <c:v>3244.88</c:v>
                </c:pt>
                <c:pt idx="115">
                  <c:v>3241.75</c:v>
                </c:pt>
                <c:pt idx="116">
                  <c:v>3240.65</c:v>
                </c:pt>
                <c:pt idx="117">
                  <c:v>3240.04</c:v>
                </c:pt>
                <c:pt idx="118">
                  <c:v>3238.96</c:v>
                </c:pt>
                <c:pt idx="119">
                  <c:v>3236.03</c:v>
                </c:pt>
                <c:pt idx="120">
                  <c:v>3236.59</c:v>
                </c:pt>
                <c:pt idx="121">
                  <c:v>3233.99</c:v>
                </c:pt>
                <c:pt idx="122">
                  <c:v>3232.95</c:v>
                </c:pt>
                <c:pt idx="123">
                  <c:v>3231.47</c:v>
                </c:pt>
                <c:pt idx="124">
                  <c:v>3228.06</c:v>
                </c:pt>
                <c:pt idx="125">
                  <c:v>3222.24</c:v>
                </c:pt>
                <c:pt idx="126">
                  <c:v>3225.14</c:v>
                </c:pt>
                <c:pt idx="127">
                  <c:v>3223.7</c:v>
                </c:pt>
                <c:pt idx="128">
                  <c:v>3223.27</c:v>
                </c:pt>
                <c:pt idx="129">
                  <c:v>3223.9</c:v>
                </c:pt>
                <c:pt idx="130">
                  <c:v>3219.68</c:v>
                </c:pt>
                <c:pt idx="131">
                  <c:v>3217.27</c:v>
                </c:pt>
                <c:pt idx="132">
                  <c:v>3215.23</c:v>
                </c:pt>
                <c:pt idx="133">
                  <c:v>3215.85</c:v>
                </c:pt>
                <c:pt idx="134">
                  <c:v>3213.26</c:v>
                </c:pt>
                <c:pt idx="135">
                  <c:v>3209.47</c:v>
                </c:pt>
                <c:pt idx="136">
                  <c:v>3211.34</c:v>
                </c:pt>
                <c:pt idx="137">
                  <c:v>3207.64</c:v>
                </c:pt>
                <c:pt idx="138">
                  <c:v>3205.67</c:v>
                </c:pt>
                <c:pt idx="139">
                  <c:v>3204.74</c:v>
                </c:pt>
                <c:pt idx="140">
                  <c:v>3200.42</c:v>
                </c:pt>
                <c:pt idx="141">
                  <c:v>3200.28</c:v>
                </c:pt>
                <c:pt idx="142">
                  <c:v>3196.98</c:v>
                </c:pt>
                <c:pt idx="143">
                  <c:v>3199.24</c:v>
                </c:pt>
                <c:pt idx="144">
                  <c:v>3198.48</c:v>
                </c:pt>
                <c:pt idx="145">
                  <c:v>3202.27</c:v>
                </c:pt>
                <c:pt idx="146">
                  <c:v>3195.72</c:v>
                </c:pt>
                <c:pt idx="147">
                  <c:v>3195.05</c:v>
                </c:pt>
                <c:pt idx="148">
                  <c:v>3196.22</c:v>
                </c:pt>
                <c:pt idx="149">
                  <c:v>3196.35</c:v>
                </c:pt>
                <c:pt idx="150">
                  <c:v>3192.5</c:v>
                </c:pt>
                <c:pt idx="151">
                  <c:v>3190.38</c:v>
                </c:pt>
                <c:pt idx="152">
                  <c:v>3190.19</c:v>
                </c:pt>
                <c:pt idx="153">
                  <c:v>3188.29</c:v>
                </c:pt>
                <c:pt idx="154">
                  <c:v>3186.95</c:v>
                </c:pt>
                <c:pt idx="155">
                  <c:v>3182.74</c:v>
                </c:pt>
                <c:pt idx="156">
                  <c:v>3181.75</c:v>
                </c:pt>
                <c:pt idx="157">
                  <c:v>3183.86</c:v>
                </c:pt>
                <c:pt idx="158">
                  <c:v>3182.51</c:v>
                </c:pt>
                <c:pt idx="159">
                  <c:v>3184.21</c:v>
                </c:pt>
                <c:pt idx="160">
                  <c:v>3180.24</c:v>
                </c:pt>
                <c:pt idx="161">
                  <c:v>3179.78</c:v>
                </c:pt>
                <c:pt idx="162">
                  <c:v>3175.13</c:v>
                </c:pt>
                <c:pt idx="163">
                  <c:v>3172.19</c:v>
                </c:pt>
                <c:pt idx="164">
                  <c:v>3172.59</c:v>
                </c:pt>
                <c:pt idx="165">
                  <c:v>3169.78</c:v>
                </c:pt>
                <c:pt idx="166">
                  <c:v>3168.09</c:v>
                </c:pt>
                <c:pt idx="167">
                  <c:v>3164.52</c:v>
                </c:pt>
                <c:pt idx="168">
                  <c:v>3163.43</c:v>
                </c:pt>
                <c:pt idx="169">
                  <c:v>3164.76</c:v>
                </c:pt>
                <c:pt idx="170">
                  <c:v>3162.68</c:v>
                </c:pt>
                <c:pt idx="171">
                  <c:v>3160.38</c:v>
                </c:pt>
                <c:pt idx="172">
                  <c:v>3159.18</c:v>
                </c:pt>
                <c:pt idx="173">
                  <c:v>3159.48</c:v>
                </c:pt>
                <c:pt idx="174">
                  <c:v>3156.31</c:v>
                </c:pt>
                <c:pt idx="175">
                  <c:v>3152.8</c:v>
                </c:pt>
                <c:pt idx="176">
                  <c:v>3149.22</c:v>
                </c:pt>
                <c:pt idx="177">
                  <c:v>3151.51</c:v>
                </c:pt>
                <c:pt idx="178">
                  <c:v>3150.27</c:v>
                </c:pt>
                <c:pt idx="179">
                  <c:v>3148.01</c:v>
                </c:pt>
                <c:pt idx="180">
                  <c:v>3144.32</c:v>
                </c:pt>
                <c:pt idx="181">
                  <c:v>3145.02</c:v>
                </c:pt>
                <c:pt idx="182">
                  <c:v>3143.17</c:v>
                </c:pt>
                <c:pt idx="183">
                  <c:v>3141.1</c:v>
                </c:pt>
                <c:pt idx="184">
                  <c:v>3140.28</c:v>
                </c:pt>
                <c:pt idx="185">
                  <c:v>3136.6</c:v>
                </c:pt>
                <c:pt idx="186">
                  <c:v>3133.73</c:v>
                </c:pt>
                <c:pt idx="187">
                  <c:v>3130.02</c:v>
                </c:pt>
                <c:pt idx="188">
                  <c:v>3127.72</c:v>
                </c:pt>
                <c:pt idx="189">
                  <c:v>3120.83</c:v>
                </c:pt>
                <c:pt idx="190">
                  <c:v>3116.74</c:v>
                </c:pt>
                <c:pt idx="191">
                  <c:v>3117.86</c:v>
                </c:pt>
                <c:pt idx="192">
                  <c:v>3114.83</c:v>
                </c:pt>
                <c:pt idx="193">
                  <c:v>3112.9</c:v>
                </c:pt>
                <c:pt idx="194">
                  <c:v>3110.28</c:v>
                </c:pt>
                <c:pt idx="195">
                  <c:v>3109.54</c:v>
                </c:pt>
                <c:pt idx="196">
                  <c:v>3109.69</c:v>
                </c:pt>
                <c:pt idx="197">
                  <c:v>3112.18</c:v>
                </c:pt>
                <c:pt idx="198">
                  <c:v>3109.85</c:v>
                </c:pt>
                <c:pt idx="199">
                  <c:v>3108.62</c:v>
                </c:pt>
                <c:pt idx="200">
                  <c:v>3107.78</c:v>
                </c:pt>
                <c:pt idx="201">
                  <c:v>3099.14</c:v>
                </c:pt>
                <c:pt idx="202">
                  <c:v>3095.91</c:v>
                </c:pt>
                <c:pt idx="203">
                  <c:v>3095.93</c:v>
                </c:pt>
                <c:pt idx="204">
                  <c:v>3089.79</c:v>
                </c:pt>
                <c:pt idx="205">
                  <c:v>3088.08</c:v>
                </c:pt>
                <c:pt idx="206">
                  <c:v>3085.95</c:v>
                </c:pt>
                <c:pt idx="207">
                  <c:v>3085.21</c:v>
                </c:pt>
                <c:pt idx="208">
                  <c:v>3084.85</c:v>
                </c:pt>
                <c:pt idx="209">
                  <c:v>3081.2</c:v>
                </c:pt>
                <c:pt idx="210">
                  <c:v>3079.64</c:v>
                </c:pt>
                <c:pt idx="211">
                  <c:v>3078.16</c:v>
                </c:pt>
                <c:pt idx="212">
                  <c:v>3074.36</c:v>
                </c:pt>
                <c:pt idx="213">
                  <c:v>3074.17</c:v>
                </c:pt>
                <c:pt idx="214">
                  <c:v>3069.26</c:v>
                </c:pt>
                <c:pt idx="215">
                  <c:v>3067.79</c:v>
                </c:pt>
                <c:pt idx="216">
                  <c:v>3065.56</c:v>
                </c:pt>
                <c:pt idx="217">
                  <c:v>3064.27</c:v>
                </c:pt>
                <c:pt idx="218">
                  <c:v>3064.2</c:v>
                </c:pt>
                <c:pt idx="219">
                  <c:v>3059.09</c:v>
                </c:pt>
                <c:pt idx="220">
                  <c:v>3057.14</c:v>
                </c:pt>
                <c:pt idx="221">
                  <c:v>3056.05</c:v>
                </c:pt>
                <c:pt idx="222">
                  <c:v>3053.81</c:v>
                </c:pt>
                <c:pt idx="223">
                  <c:v>3053.45</c:v>
                </c:pt>
                <c:pt idx="224">
                  <c:v>3050.23</c:v>
                </c:pt>
                <c:pt idx="225">
                  <c:v>3047.24</c:v>
                </c:pt>
                <c:pt idx="226">
                  <c:v>3044.88</c:v>
                </c:pt>
                <c:pt idx="227">
                  <c:v>3040.57</c:v>
                </c:pt>
                <c:pt idx="228">
                  <c:v>3040.85</c:v>
                </c:pt>
                <c:pt idx="229">
                  <c:v>3036.13</c:v>
                </c:pt>
                <c:pt idx="230">
                  <c:v>3031.07</c:v>
                </c:pt>
                <c:pt idx="231">
                  <c:v>3026.53</c:v>
                </c:pt>
                <c:pt idx="232">
                  <c:v>3026.52</c:v>
                </c:pt>
                <c:pt idx="233">
                  <c:v>3022.76</c:v>
                </c:pt>
                <c:pt idx="234">
                  <c:v>3022.43</c:v>
                </c:pt>
                <c:pt idx="235">
                  <c:v>3019.88</c:v>
                </c:pt>
                <c:pt idx="236">
                  <c:v>3016.95</c:v>
                </c:pt>
                <c:pt idx="237">
                  <c:v>3014.45</c:v>
                </c:pt>
                <c:pt idx="238">
                  <c:v>3008.47</c:v>
                </c:pt>
                <c:pt idx="239">
                  <c:v>3007.39</c:v>
                </c:pt>
                <c:pt idx="240">
                  <c:v>3012.11</c:v>
                </c:pt>
                <c:pt idx="241">
                  <c:v>3013.37</c:v>
                </c:pt>
                <c:pt idx="242">
                  <c:v>3010.84</c:v>
                </c:pt>
                <c:pt idx="243">
                  <c:v>3007.32</c:v>
                </c:pt>
                <c:pt idx="244">
                  <c:v>3004.93</c:v>
                </c:pt>
                <c:pt idx="245">
                  <c:v>3003.87</c:v>
                </c:pt>
                <c:pt idx="246">
                  <c:v>3002.6</c:v>
                </c:pt>
                <c:pt idx="247">
                  <c:v>2998.93</c:v>
                </c:pt>
                <c:pt idx="248">
                  <c:v>3000.36</c:v>
                </c:pt>
                <c:pt idx="249">
                  <c:v>3000.21</c:v>
                </c:pt>
                <c:pt idx="250">
                  <c:v>2982.46</c:v>
                </c:pt>
                <c:pt idx="251">
                  <c:v>2998.02</c:v>
                </c:pt>
                <c:pt idx="252">
                  <c:v>2994.69</c:v>
                </c:pt>
                <c:pt idx="253">
                  <c:v>2994.75</c:v>
                </c:pt>
                <c:pt idx="254">
                  <c:v>2993.3</c:v>
                </c:pt>
                <c:pt idx="255">
                  <c:v>2991.56</c:v>
                </c:pt>
                <c:pt idx="256">
                  <c:v>2988.97</c:v>
                </c:pt>
                <c:pt idx="257">
                  <c:v>2985.18</c:v>
                </c:pt>
                <c:pt idx="258">
                  <c:v>2983.14</c:v>
                </c:pt>
                <c:pt idx="259">
                  <c:v>2981.43</c:v>
                </c:pt>
                <c:pt idx="260">
                  <c:v>2982.24</c:v>
                </c:pt>
                <c:pt idx="261">
                  <c:v>2976.93</c:v>
                </c:pt>
                <c:pt idx="262">
                  <c:v>2975.62</c:v>
                </c:pt>
                <c:pt idx="263">
                  <c:v>2971.4</c:v>
                </c:pt>
                <c:pt idx="264">
                  <c:v>2969.77</c:v>
                </c:pt>
                <c:pt idx="265">
                  <c:v>2970.3</c:v>
                </c:pt>
                <c:pt idx="266">
                  <c:v>2958.7</c:v>
                </c:pt>
                <c:pt idx="267">
                  <c:v>2954.82</c:v>
                </c:pt>
                <c:pt idx="268">
                  <c:v>2953.33</c:v>
                </c:pt>
                <c:pt idx="269">
                  <c:v>2949.88</c:v>
                </c:pt>
                <c:pt idx="270">
                  <c:v>2943.66</c:v>
                </c:pt>
                <c:pt idx="271">
                  <c:v>2943.59</c:v>
                </c:pt>
                <c:pt idx="272">
                  <c:v>2941.6</c:v>
                </c:pt>
                <c:pt idx="273">
                  <c:v>2935.04</c:v>
                </c:pt>
                <c:pt idx="274">
                  <c:v>2928.15</c:v>
                </c:pt>
                <c:pt idx="275">
                  <c:v>2899.3</c:v>
                </c:pt>
                <c:pt idx="276">
                  <c:v>2899.09</c:v>
                </c:pt>
                <c:pt idx="277">
                  <c:v>2921.19</c:v>
                </c:pt>
                <c:pt idx="278">
                  <c:v>2919.21</c:v>
                </c:pt>
                <c:pt idx="279">
                  <c:v>2918.73</c:v>
                </c:pt>
                <c:pt idx="280">
                  <c:v>2918.41</c:v>
                </c:pt>
                <c:pt idx="281">
                  <c:v>2910.99</c:v>
                </c:pt>
                <c:pt idx="282">
                  <c:v>2908.93</c:v>
                </c:pt>
                <c:pt idx="283">
                  <c:v>2909.7</c:v>
                </c:pt>
                <c:pt idx="284">
                  <c:v>2917.93</c:v>
                </c:pt>
                <c:pt idx="285">
                  <c:v>2920.13</c:v>
                </c:pt>
                <c:pt idx="286">
                  <c:v>2930.89</c:v>
                </c:pt>
                <c:pt idx="287">
                  <c:v>2927.7</c:v>
                </c:pt>
                <c:pt idx="288">
                  <c:v>2888.09</c:v>
                </c:pt>
                <c:pt idx="289">
                  <c:v>2907.2</c:v>
                </c:pt>
                <c:pt idx="290">
                  <c:v>2915.66</c:v>
                </c:pt>
                <c:pt idx="291">
                  <c:v>2920.82</c:v>
                </c:pt>
                <c:pt idx="292">
                  <c:v>2885.13</c:v>
                </c:pt>
                <c:pt idx="293">
                  <c:v>2871.61</c:v>
                </c:pt>
                <c:pt idx="294">
                  <c:v>2907.4</c:v>
                </c:pt>
                <c:pt idx="295">
                  <c:v>2901.34</c:v>
                </c:pt>
                <c:pt idx="296">
                  <c:v>2925.04</c:v>
                </c:pt>
                <c:pt idx="297">
                  <c:v>2919</c:v>
                </c:pt>
                <c:pt idx="298">
                  <c:v>2894.78</c:v>
                </c:pt>
                <c:pt idx="299">
                  <c:v>2904.31</c:v>
                </c:pt>
                <c:pt idx="300">
                  <c:v>2894.73</c:v>
                </c:pt>
                <c:pt idx="301">
                  <c:v>2902.13</c:v>
                </c:pt>
                <c:pt idx="302">
                  <c:v>2904.62</c:v>
                </c:pt>
                <c:pt idx="303">
                  <c:v>2874.33</c:v>
                </c:pt>
                <c:pt idx="304">
                  <c:v>2865.41</c:v>
                </c:pt>
                <c:pt idx="305">
                  <c:v>2863.97</c:v>
                </c:pt>
                <c:pt idx="306">
                  <c:v>2859.4</c:v>
                </c:pt>
                <c:pt idx="307">
                  <c:v>2856.72</c:v>
                </c:pt>
                <c:pt idx="308">
                  <c:v>2842.29</c:v>
                </c:pt>
                <c:pt idx="309">
                  <c:v>2841.57</c:v>
                </c:pt>
                <c:pt idx="310">
                  <c:v>2847.22</c:v>
                </c:pt>
                <c:pt idx="311">
                  <c:v>2840.09</c:v>
                </c:pt>
                <c:pt idx="312">
                  <c:v>2833.9</c:v>
                </c:pt>
                <c:pt idx="313">
                  <c:v>2830.99</c:v>
                </c:pt>
                <c:pt idx="314">
                  <c:v>2816.5</c:v>
                </c:pt>
                <c:pt idx="315">
                  <c:v>2811.57</c:v>
                </c:pt>
                <c:pt idx="316">
                  <c:v>2826.3</c:v>
                </c:pt>
                <c:pt idx="317">
                  <c:v>2823.86</c:v>
                </c:pt>
                <c:pt idx="318">
                  <c:v>2829.24</c:v>
                </c:pt>
                <c:pt idx="319">
                  <c:v>2853.74</c:v>
                </c:pt>
                <c:pt idx="320">
                  <c:v>2854.79</c:v>
                </c:pt>
                <c:pt idx="321">
                  <c:v>2854.45</c:v>
                </c:pt>
                <c:pt idx="322">
                  <c:v>2853.22</c:v>
                </c:pt>
                <c:pt idx="323">
                  <c:v>2855.69</c:v>
                </c:pt>
                <c:pt idx="324">
                  <c:v>2856.16</c:v>
                </c:pt>
                <c:pt idx="325">
                  <c:v>2859.03</c:v>
                </c:pt>
                <c:pt idx="326">
                  <c:v>2856.82</c:v>
                </c:pt>
                <c:pt idx="327">
                  <c:v>2855.25</c:v>
                </c:pt>
                <c:pt idx="328">
                  <c:v>2852.07</c:v>
                </c:pt>
                <c:pt idx="329">
                  <c:v>2851.53</c:v>
                </c:pt>
                <c:pt idx="330">
                  <c:v>2850.79</c:v>
                </c:pt>
                <c:pt idx="331">
                  <c:v>2850.23</c:v>
                </c:pt>
                <c:pt idx="332">
                  <c:v>2848.75</c:v>
                </c:pt>
                <c:pt idx="333">
                  <c:v>2847.16</c:v>
                </c:pt>
                <c:pt idx="334">
                  <c:v>2846.84</c:v>
                </c:pt>
                <c:pt idx="335">
                  <c:v>2844.77</c:v>
                </c:pt>
                <c:pt idx="336">
                  <c:v>2842.57</c:v>
                </c:pt>
                <c:pt idx="337">
                  <c:v>2848.18</c:v>
                </c:pt>
                <c:pt idx="338">
                  <c:v>2843.46</c:v>
                </c:pt>
                <c:pt idx="339">
                  <c:v>2839.79</c:v>
                </c:pt>
                <c:pt idx="340">
                  <c:v>2842.19</c:v>
                </c:pt>
                <c:pt idx="341">
                  <c:v>2841.93</c:v>
                </c:pt>
                <c:pt idx="342">
                  <c:v>2842.51</c:v>
                </c:pt>
                <c:pt idx="343">
                  <c:v>2840.81</c:v>
                </c:pt>
                <c:pt idx="344">
                  <c:v>2839.99</c:v>
                </c:pt>
                <c:pt idx="345">
                  <c:v>2839.89</c:v>
                </c:pt>
                <c:pt idx="346">
                  <c:v>2838.36</c:v>
                </c:pt>
                <c:pt idx="347">
                  <c:v>2836.26</c:v>
                </c:pt>
                <c:pt idx="348">
                  <c:v>2836.64</c:v>
                </c:pt>
                <c:pt idx="349">
                  <c:v>2835.59</c:v>
                </c:pt>
                <c:pt idx="350">
                  <c:v>2828.93</c:v>
                </c:pt>
                <c:pt idx="351">
                  <c:v>2829.38</c:v>
                </c:pt>
                <c:pt idx="352">
                  <c:v>2825.18</c:v>
                </c:pt>
                <c:pt idx="353">
                  <c:v>2828.2</c:v>
                </c:pt>
                <c:pt idx="354">
                  <c:v>2827.37</c:v>
                </c:pt>
                <c:pt idx="355">
                  <c:v>2823.98</c:v>
                </c:pt>
                <c:pt idx="356">
                  <c:v>2820.77</c:v>
                </c:pt>
                <c:pt idx="357">
                  <c:v>2820.46</c:v>
                </c:pt>
                <c:pt idx="358">
                  <c:v>2822.89</c:v>
                </c:pt>
                <c:pt idx="359">
                  <c:v>2818.52</c:v>
                </c:pt>
                <c:pt idx="360">
                  <c:v>2818.05</c:v>
                </c:pt>
                <c:pt idx="361">
                  <c:v>2815.09</c:v>
                </c:pt>
                <c:pt idx="362">
                  <c:v>2807</c:v>
                </c:pt>
                <c:pt idx="363">
                  <c:v>2795.35</c:v>
                </c:pt>
                <c:pt idx="364">
                  <c:v>2787.12</c:v>
                </c:pt>
                <c:pt idx="365">
                  <c:v>2786.14</c:v>
                </c:pt>
                <c:pt idx="366">
                  <c:v>2783</c:v>
                </c:pt>
                <c:pt idx="367">
                  <c:v>2780.65</c:v>
                </c:pt>
                <c:pt idx="368">
                  <c:v>2785.39</c:v>
                </c:pt>
                <c:pt idx="369">
                  <c:v>2785.91</c:v>
                </c:pt>
                <c:pt idx="370">
                  <c:v>2779.1</c:v>
                </c:pt>
                <c:pt idx="371">
                  <c:v>2776.32</c:v>
                </c:pt>
                <c:pt idx="372">
                  <c:v>2774.12</c:v>
                </c:pt>
                <c:pt idx="373">
                  <c:v>2772.44</c:v>
                </c:pt>
                <c:pt idx="374">
                  <c:v>2771.08</c:v>
                </c:pt>
                <c:pt idx="375">
                  <c:v>2770.08</c:v>
                </c:pt>
                <c:pt idx="376">
                  <c:v>2779.29</c:v>
                </c:pt>
                <c:pt idx="377">
                  <c:v>2778.79</c:v>
                </c:pt>
                <c:pt idx="378">
                  <c:v>2776.22</c:v>
                </c:pt>
                <c:pt idx="379">
                  <c:v>2774.55</c:v>
                </c:pt>
                <c:pt idx="380">
                  <c:v>2769.87</c:v>
                </c:pt>
                <c:pt idx="381">
                  <c:v>2775.74</c:v>
                </c:pt>
                <c:pt idx="382">
                  <c:v>2774.48</c:v>
                </c:pt>
                <c:pt idx="383">
                  <c:v>2774.59</c:v>
                </c:pt>
                <c:pt idx="384">
                  <c:v>2775.16</c:v>
                </c:pt>
                <c:pt idx="385">
                  <c:v>2775.25</c:v>
                </c:pt>
                <c:pt idx="386">
                  <c:v>2772.66</c:v>
                </c:pt>
                <c:pt idx="387">
                  <c:v>2774.14</c:v>
                </c:pt>
                <c:pt idx="388">
                  <c:v>2774.86</c:v>
                </c:pt>
                <c:pt idx="389">
                  <c:v>2774.22</c:v>
                </c:pt>
                <c:pt idx="390">
                  <c:v>2773.69</c:v>
                </c:pt>
                <c:pt idx="391">
                  <c:v>2768.34</c:v>
                </c:pt>
                <c:pt idx="392">
                  <c:v>2766.81</c:v>
                </c:pt>
                <c:pt idx="393">
                  <c:v>2757.9</c:v>
                </c:pt>
                <c:pt idx="394">
                  <c:v>2757.88</c:v>
                </c:pt>
                <c:pt idx="395">
                  <c:v>2737.47</c:v>
                </c:pt>
                <c:pt idx="396">
                  <c:v>2747.23</c:v>
                </c:pt>
                <c:pt idx="397">
                  <c:v>2748.58</c:v>
                </c:pt>
                <c:pt idx="398">
                  <c:v>2747.09</c:v>
                </c:pt>
                <c:pt idx="399">
                  <c:v>2747.02</c:v>
                </c:pt>
                <c:pt idx="400">
                  <c:v>2742.57</c:v>
                </c:pt>
                <c:pt idx="401">
                  <c:v>2746.34</c:v>
                </c:pt>
                <c:pt idx="402">
                  <c:v>2746.71</c:v>
                </c:pt>
                <c:pt idx="403">
                  <c:v>2745.16</c:v>
                </c:pt>
                <c:pt idx="404">
                  <c:v>2744.17</c:v>
                </c:pt>
                <c:pt idx="405">
                  <c:v>2743.46</c:v>
                </c:pt>
                <c:pt idx="406">
                  <c:v>2748.7</c:v>
                </c:pt>
                <c:pt idx="407">
                  <c:v>2752.25</c:v>
                </c:pt>
                <c:pt idx="408">
                  <c:v>2753.03</c:v>
                </c:pt>
                <c:pt idx="409">
                  <c:v>2750.28</c:v>
                </c:pt>
                <c:pt idx="410">
                  <c:v>2748.28</c:v>
                </c:pt>
                <c:pt idx="411">
                  <c:v>2744.98</c:v>
                </c:pt>
                <c:pt idx="412">
                  <c:v>2743.13</c:v>
                </c:pt>
                <c:pt idx="413">
                  <c:v>2743.12</c:v>
                </c:pt>
                <c:pt idx="414">
                  <c:v>2739.45</c:v>
                </c:pt>
                <c:pt idx="415">
                  <c:v>2739.27</c:v>
                </c:pt>
                <c:pt idx="416">
                  <c:v>2735.73</c:v>
                </c:pt>
                <c:pt idx="417">
                  <c:v>2734.48</c:v>
                </c:pt>
                <c:pt idx="418">
                  <c:v>2734.43</c:v>
                </c:pt>
                <c:pt idx="419">
                  <c:v>2732.87</c:v>
                </c:pt>
                <c:pt idx="420">
                  <c:v>2732.57</c:v>
                </c:pt>
                <c:pt idx="421">
                  <c:v>2732.01</c:v>
                </c:pt>
                <c:pt idx="422">
                  <c:v>2731.06</c:v>
                </c:pt>
                <c:pt idx="423">
                  <c:v>2731.2</c:v>
                </c:pt>
                <c:pt idx="424">
                  <c:v>2734.39</c:v>
                </c:pt>
                <c:pt idx="425">
                  <c:v>2734.97</c:v>
                </c:pt>
                <c:pt idx="426">
                  <c:v>2731.37</c:v>
                </c:pt>
                <c:pt idx="427">
                  <c:v>2709.43</c:v>
                </c:pt>
                <c:pt idx="428">
                  <c:v>2727.42</c:v>
                </c:pt>
                <c:pt idx="429">
                  <c:v>2726.29</c:v>
                </c:pt>
                <c:pt idx="430">
                  <c:v>2724.47</c:v>
                </c:pt>
                <c:pt idx="431">
                  <c:v>2720.79</c:v>
                </c:pt>
                <c:pt idx="432">
                  <c:v>2723.89</c:v>
                </c:pt>
                <c:pt idx="433">
                  <c:v>2722.98</c:v>
                </c:pt>
                <c:pt idx="434">
                  <c:v>2726.27</c:v>
                </c:pt>
                <c:pt idx="435">
                  <c:v>2722.11</c:v>
                </c:pt>
                <c:pt idx="436">
                  <c:v>2721.72</c:v>
                </c:pt>
                <c:pt idx="437">
                  <c:v>2717.16</c:v>
                </c:pt>
                <c:pt idx="438">
                  <c:v>2722.98</c:v>
                </c:pt>
                <c:pt idx="439">
                  <c:v>2716.75</c:v>
                </c:pt>
                <c:pt idx="440">
                  <c:v>2716.42</c:v>
                </c:pt>
                <c:pt idx="441">
                  <c:v>2712.16</c:v>
                </c:pt>
                <c:pt idx="442">
                  <c:v>2696.66</c:v>
                </c:pt>
                <c:pt idx="443">
                  <c:v>2691.05</c:v>
                </c:pt>
                <c:pt idx="444">
                  <c:v>2700.25</c:v>
                </c:pt>
                <c:pt idx="445">
                  <c:v>2693.54</c:v>
                </c:pt>
                <c:pt idx="446">
                  <c:v>2690.36</c:v>
                </c:pt>
                <c:pt idx="447">
                  <c:v>2689.02</c:v>
                </c:pt>
                <c:pt idx="448">
                  <c:v>2687.24</c:v>
                </c:pt>
                <c:pt idx="449">
                  <c:v>2682.33</c:v>
                </c:pt>
                <c:pt idx="450">
                  <c:v>2669.81</c:v>
                </c:pt>
                <c:pt idx="451">
                  <c:v>2666.56</c:v>
                </c:pt>
                <c:pt idx="452">
                  <c:v>2664.81</c:v>
                </c:pt>
                <c:pt idx="453">
                  <c:v>2665.59</c:v>
                </c:pt>
                <c:pt idx="454">
                  <c:v>2663.78</c:v>
                </c:pt>
                <c:pt idx="455">
                  <c:v>2662.57</c:v>
                </c:pt>
                <c:pt idx="456">
                  <c:v>2666.14</c:v>
                </c:pt>
                <c:pt idx="457">
                  <c:v>2666.01</c:v>
                </c:pt>
                <c:pt idx="458">
                  <c:v>2669.89</c:v>
                </c:pt>
                <c:pt idx="459">
                  <c:v>2667.55</c:v>
                </c:pt>
                <c:pt idx="460">
                  <c:v>2662.34</c:v>
                </c:pt>
                <c:pt idx="461">
                  <c:v>2661.69</c:v>
                </c:pt>
                <c:pt idx="462">
                  <c:v>2661.33</c:v>
                </c:pt>
                <c:pt idx="463">
                  <c:v>2665.74</c:v>
                </c:pt>
                <c:pt idx="464">
                  <c:v>2663.43</c:v>
                </c:pt>
                <c:pt idx="465">
                  <c:v>2661.82</c:v>
                </c:pt>
                <c:pt idx="466">
                  <c:v>2657.06</c:v>
                </c:pt>
                <c:pt idx="467">
                  <c:v>2656.55</c:v>
                </c:pt>
                <c:pt idx="468">
                  <c:v>2656.32</c:v>
                </c:pt>
                <c:pt idx="469">
                  <c:v>2662.09</c:v>
                </c:pt>
                <c:pt idx="470">
                  <c:v>2659.81</c:v>
                </c:pt>
                <c:pt idx="471">
                  <c:v>2658.59</c:v>
                </c:pt>
                <c:pt idx="472">
                  <c:v>2650.52</c:v>
                </c:pt>
                <c:pt idx="473">
                  <c:v>2648.46</c:v>
                </c:pt>
                <c:pt idx="474">
                  <c:v>2634.38</c:v>
                </c:pt>
                <c:pt idx="475">
                  <c:v>2631.26</c:v>
                </c:pt>
                <c:pt idx="476">
                  <c:v>2632.17</c:v>
                </c:pt>
                <c:pt idx="477">
                  <c:v>2624.89</c:v>
                </c:pt>
                <c:pt idx="478">
                  <c:v>2618.66</c:v>
                </c:pt>
                <c:pt idx="479">
                  <c:v>2618.66</c:v>
                </c:pt>
                <c:pt idx="480">
                  <c:v>2614.58</c:v>
                </c:pt>
                <c:pt idx="481">
                  <c:v>2613.33</c:v>
                </c:pt>
                <c:pt idx="482">
                  <c:v>2601.4699999999998</c:v>
                </c:pt>
                <c:pt idx="483">
                  <c:v>2593.09</c:v>
                </c:pt>
                <c:pt idx="484">
                  <c:v>2584.84</c:v>
                </c:pt>
                <c:pt idx="485">
                  <c:v>2580.77</c:v>
                </c:pt>
                <c:pt idx="486">
                  <c:v>2579.94</c:v>
                </c:pt>
                <c:pt idx="487">
                  <c:v>2577.87</c:v>
                </c:pt>
                <c:pt idx="488">
                  <c:v>2572.21</c:v>
                </c:pt>
                <c:pt idx="489">
                  <c:v>2570.1799999999998</c:v>
                </c:pt>
                <c:pt idx="490">
                  <c:v>2565.2800000000002</c:v>
                </c:pt>
                <c:pt idx="491">
                  <c:v>2537.2800000000002</c:v>
                </c:pt>
                <c:pt idx="492">
                  <c:v>2535.9</c:v>
                </c:pt>
                <c:pt idx="493">
                  <c:v>2531.6799999999998</c:v>
                </c:pt>
                <c:pt idx="494">
                  <c:v>2522.54</c:v>
                </c:pt>
                <c:pt idx="495">
                  <c:v>2502.94</c:v>
                </c:pt>
                <c:pt idx="496">
                  <c:v>2500.5</c:v>
                </c:pt>
                <c:pt idx="497">
                  <c:v>2498.75</c:v>
                </c:pt>
                <c:pt idx="498">
                  <c:v>2491.38</c:v>
                </c:pt>
                <c:pt idx="499">
                  <c:v>2491.38</c:v>
                </c:pt>
                <c:pt idx="500">
                  <c:v>2492.79</c:v>
                </c:pt>
                <c:pt idx="501">
                  <c:v>2493.8000000000002</c:v>
                </c:pt>
                <c:pt idx="502">
                  <c:v>2485.71</c:v>
                </c:pt>
                <c:pt idx="503">
                  <c:v>2477.9299999999998</c:v>
                </c:pt>
                <c:pt idx="504">
                  <c:v>2473.14</c:v>
                </c:pt>
                <c:pt idx="505">
                  <c:v>2465.56</c:v>
                </c:pt>
                <c:pt idx="506">
                  <c:v>2463.5</c:v>
                </c:pt>
                <c:pt idx="507">
                  <c:v>2454.79</c:v>
                </c:pt>
                <c:pt idx="508">
                  <c:v>2466.8000000000002</c:v>
                </c:pt>
                <c:pt idx="509">
                  <c:v>2462.67</c:v>
                </c:pt>
                <c:pt idx="510">
                  <c:v>2460.62</c:v>
                </c:pt>
                <c:pt idx="511">
                  <c:v>2459.11</c:v>
                </c:pt>
                <c:pt idx="512">
                  <c:v>2460.0700000000002</c:v>
                </c:pt>
                <c:pt idx="513">
                  <c:v>2463.6799999999998</c:v>
                </c:pt>
                <c:pt idx="514">
                  <c:v>2454.0500000000002</c:v>
                </c:pt>
                <c:pt idx="515">
                  <c:v>2443.2600000000002</c:v>
                </c:pt>
                <c:pt idx="516">
                  <c:v>2439.8200000000002</c:v>
                </c:pt>
                <c:pt idx="517">
                  <c:v>2438.15</c:v>
                </c:pt>
                <c:pt idx="518">
                  <c:v>2436.0300000000002</c:v>
                </c:pt>
                <c:pt idx="519">
                  <c:v>2436.5700000000002</c:v>
                </c:pt>
                <c:pt idx="520">
                  <c:v>2457.67</c:v>
                </c:pt>
                <c:pt idx="521">
                  <c:v>2448.89</c:v>
                </c:pt>
                <c:pt idx="522">
                  <c:v>2453.29</c:v>
                </c:pt>
                <c:pt idx="523">
                  <c:v>2451.12</c:v>
                </c:pt>
                <c:pt idx="524">
                  <c:v>2447.0700000000002</c:v>
                </c:pt>
                <c:pt idx="525">
                  <c:v>2436.27</c:v>
                </c:pt>
                <c:pt idx="526">
                  <c:v>2436.12</c:v>
                </c:pt>
                <c:pt idx="527">
                  <c:v>2434.39</c:v>
                </c:pt>
                <c:pt idx="528">
                  <c:v>2441.27</c:v>
                </c:pt>
                <c:pt idx="529">
                  <c:v>2430.5</c:v>
                </c:pt>
                <c:pt idx="530">
                  <c:v>2433.31</c:v>
                </c:pt>
                <c:pt idx="531">
                  <c:v>2432.5500000000002</c:v>
                </c:pt>
                <c:pt idx="532">
                  <c:v>2422.38</c:v>
                </c:pt>
                <c:pt idx="533">
                  <c:v>2404.7800000000002</c:v>
                </c:pt>
                <c:pt idx="534">
                  <c:v>2385.81</c:v>
                </c:pt>
                <c:pt idx="535">
                  <c:v>2396.29</c:v>
                </c:pt>
                <c:pt idx="536">
                  <c:v>2388.17</c:v>
                </c:pt>
                <c:pt idx="537">
                  <c:v>2368.5500000000002</c:v>
                </c:pt>
                <c:pt idx="538">
                  <c:v>2355.91</c:v>
                </c:pt>
                <c:pt idx="539">
                  <c:v>2354.91</c:v>
                </c:pt>
                <c:pt idx="540">
                  <c:v>2351.5500000000002</c:v>
                </c:pt>
                <c:pt idx="541">
                  <c:v>2343.39</c:v>
                </c:pt>
                <c:pt idx="542">
                  <c:v>2335.75</c:v>
                </c:pt>
                <c:pt idx="543">
                  <c:v>2349.0300000000002</c:v>
                </c:pt>
                <c:pt idx="544">
                  <c:v>2339.83</c:v>
                </c:pt>
                <c:pt idx="545">
                  <c:v>2345.0500000000002</c:v>
                </c:pt>
                <c:pt idx="546">
                  <c:v>2346.16</c:v>
                </c:pt>
                <c:pt idx="547">
                  <c:v>2348.0300000000002</c:v>
                </c:pt>
                <c:pt idx="548">
                  <c:v>2318.75</c:v>
                </c:pt>
                <c:pt idx="549">
                  <c:v>2308.5</c:v>
                </c:pt>
                <c:pt idx="550">
                  <c:v>2272.13</c:v>
                </c:pt>
                <c:pt idx="551">
                  <c:v>2270.98</c:v>
                </c:pt>
                <c:pt idx="552">
                  <c:v>2239.96</c:v>
                </c:pt>
                <c:pt idx="553">
                  <c:v>2237.81</c:v>
                </c:pt>
                <c:pt idx="554">
                  <c:v>2217.98</c:v>
                </c:pt>
                <c:pt idx="555">
                  <c:v>2205.2199999999998</c:v>
                </c:pt>
                <c:pt idx="556">
                  <c:v>2194.69</c:v>
                </c:pt>
                <c:pt idx="557">
                  <c:v>2237.11</c:v>
                </c:pt>
                <c:pt idx="558">
                  <c:v>2236.52</c:v>
                </c:pt>
                <c:pt idx="559">
                  <c:v>2241.94</c:v>
                </c:pt>
                <c:pt idx="560">
                  <c:v>2186.1</c:v>
                </c:pt>
                <c:pt idx="561">
                  <c:v>2238.25</c:v>
                </c:pt>
                <c:pt idx="562">
                  <c:v>2243.35</c:v>
                </c:pt>
                <c:pt idx="563">
                  <c:v>2327.75</c:v>
                </c:pt>
                <c:pt idx="564">
                  <c:v>2328.06</c:v>
                </c:pt>
                <c:pt idx="565">
                  <c:v>2343.15</c:v>
                </c:pt>
                <c:pt idx="566">
                  <c:v>2358.0100000000002</c:v>
                </c:pt>
                <c:pt idx="567">
                  <c:v>2360.2399999999998</c:v>
                </c:pt>
                <c:pt idx="568">
                  <c:v>2377.8000000000002</c:v>
                </c:pt>
                <c:pt idx="569">
                  <c:v>2442.3200000000002</c:v>
                </c:pt>
                <c:pt idx="570">
                  <c:v>2465.38</c:v>
                </c:pt>
                <c:pt idx="571">
                  <c:v>2497.71</c:v>
                </c:pt>
                <c:pt idx="572">
                  <c:v>2508.58</c:v>
                </c:pt>
                <c:pt idx="573">
                  <c:v>2506.42</c:v>
                </c:pt>
                <c:pt idx="574">
                  <c:v>2509.64</c:v>
                </c:pt>
                <c:pt idx="575">
                  <c:v>2505.35</c:v>
                </c:pt>
                <c:pt idx="576">
                  <c:v>2512.5500000000002</c:v>
                </c:pt>
                <c:pt idx="577">
                  <c:v>2526.67</c:v>
                </c:pt>
                <c:pt idx="578">
                  <c:v>2525.89</c:v>
                </c:pt>
                <c:pt idx="579">
                  <c:v>2530.4</c:v>
                </c:pt>
                <c:pt idx="580">
                  <c:v>2531.35</c:v>
                </c:pt>
                <c:pt idx="581">
                  <c:v>2532</c:v>
                </c:pt>
                <c:pt idx="582">
                  <c:v>2531.08</c:v>
                </c:pt>
                <c:pt idx="583">
                  <c:v>2534.63</c:v>
                </c:pt>
                <c:pt idx="584">
                  <c:v>2536.66</c:v>
                </c:pt>
                <c:pt idx="585">
                  <c:v>2532.23</c:v>
                </c:pt>
                <c:pt idx="586">
                  <c:v>2535.0700000000002</c:v>
                </c:pt>
                <c:pt idx="587">
                  <c:v>2535.41</c:v>
                </c:pt>
                <c:pt idx="588">
                  <c:v>2535.06</c:v>
                </c:pt>
                <c:pt idx="589">
                  <c:v>2537.4499999999998</c:v>
                </c:pt>
                <c:pt idx="590">
                  <c:v>2534.56</c:v>
                </c:pt>
                <c:pt idx="591">
                  <c:v>2534.06</c:v>
                </c:pt>
                <c:pt idx="592">
                  <c:v>2535.2600000000002</c:v>
                </c:pt>
                <c:pt idx="593">
                  <c:v>2535.73</c:v>
                </c:pt>
                <c:pt idx="594">
                  <c:v>2534.6799999999998</c:v>
                </c:pt>
                <c:pt idx="595">
                  <c:v>2533.6999999999998</c:v>
                </c:pt>
                <c:pt idx="596">
                  <c:v>2536.89</c:v>
                </c:pt>
                <c:pt idx="597">
                  <c:v>2535.34</c:v>
                </c:pt>
                <c:pt idx="598">
                  <c:v>2535.5300000000002</c:v>
                </c:pt>
                <c:pt idx="599">
                  <c:v>2535.89</c:v>
                </c:pt>
                <c:pt idx="600">
                  <c:v>2535.62</c:v>
                </c:pt>
                <c:pt idx="601">
                  <c:v>2535.44</c:v>
                </c:pt>
                <c:pt idx="602">
                  <c:v>2535.15</c:v>
                </c:pt>
                <c:pt idx="603">
                  <c:v>2532.5</c:v>
                </c:pt>
                <c:pt idx="604">
                  <c:v>2533.7800000000002</c:v>
                </c:pt>
                <c:pt idx="605">
                  <c:v>2532.44</c:v>
                </c:pt>
                <c:pt idx="606">
                  <c:v>2531.85</c:v>
                </c:pt>
                <c:pt idx="607">
                  <c:v>2527.31</c:v>
                </c:pt>
                <c:pt idx="608">
                  <c:v>2528.6999999999998</c:v>
                </c:pt>
                <c:pt idx="609">
                  <c:v>2534.52</c:v>
                </c:pt>
                <c:pt idx="610">
                  <c:v>2539.79</c:v>
                </c:pt>
                <c:pt idx="611">
                  <c:v>2533.04</c:v>
                </c:pt>
                <c:pt idx="612">
                  <c:v>2553</c:v>
                </c:pt>
                <c:pt idx="613">
                  <c:v>2550.5700000000002</c:v>
                </c:pt>
                <c:pt idx="614">
                  <c:v>2549.86</c:v>
                </c:pt>
                <c:pt idx="615">
                  <c:v>2548.88</c:v>
                </c:pt>
                <c:pt idx="616">
                  <c:v>2547.54</c:v>
                </c:pt>
                <c:pt idx="617">
                  <c:v>2544.6999999999998</c:v>
                </c:pt>
                <c:pt idx="618">
                  <c:v>2544.1999999999998</c:v>
                </c:pt>
                <c:pt idx="619">
                  <c:v>2544.41</c:v>
                </c:pt>
                <c:pt idx="620">
                  <c:v>2540.33</c:v>
                </c:pt>
                <c:pt idx="621">
                  <c:v>2539.19</c:v>
                </c:pt>
                <c:pt idx="622">
                  <c:v>2538.81</c:v>
                </c:pt>
                <c:pt idx="623">
                  <c:v>2538.0700000000002</c:v>
                </c:pt>
                <c:pt idx="624">
                  <c:v>2541.6799999999998</c:v>
                </c:pt>
                <c:pt idx="625">
                  <c:v>2538.2800000000002</c:v>
                </c:pt>
                <c:pt idx="626">
                  <c:v>2539.73</c:v>
                </c:pt>
                <c:pt idx="627">
                  <c:v>2537.5100000000002</c:v>
                </c:pt>
                <c:pt idx="628">
                  <c:v>2535.9</c:v>
                </c:pt>
                <c:pt idx="629">
                  <c:v>2536.0700000000002</c:v>
                </c:pt>
                <c:pt idx="630">
                  <c:v>2533.9699999999998</c:v>
                </c:pt>
                <c:pt idx="631">
                  <c:v>2533.64</c:v>
                </c:pt>
                <c:pt idx="632">
                  <c:v>2534.85</c:v>
                </c:pt>
                <c:pt idx="633">
                  <c:v>2535.8000000000002</c:v>
                </c:pt>
                <c:pt idx="634">
                  <c:v>2536.9899999999998</c:v>
                </c:pt>
                <c:pt idx="635">
                  <c:v>2536.36</c:v>
                </c:pt>
                <c:pt idx="636">
                  <c:v>2533.4699999999998</c:v>
                </c:pt>
                <c:pt idx="637">
                  <c:v>2536.23</c:v>
                </c:pt>
                <c:pt idx="638">
                  <c:v>2535.0500000000002</c:v>
                </c:pt>
                <c:pt idx="639">
                  <c:v>2534.86</c:v>
                </c:pt>
                <c:pt idx="640">
                  <c:v>2533.1</c:v>
                </c:pt>
                <c:pt idx="641">
                  <c:v>2533.25</c:v>
                </c:pt>
                <c:pt idx="642">
                  <c:v>2531.88</c:v>
                </c:pt>
                <c:pt idx="643">
                  <c:v>2533.87</c:v>
                </c:pt>
                <c:pt idx="644">
                  <c:v>2514.9</c:v>
                </c:pt>
                <c:pt idx="645">
                  <c:v>2515.31</c:v>
                </c:pt>
                <c:pt idx="646">
                  <c:v>2515.2199999999998</c:v>
                </c:pt>
                <c:pt idx="647">
                  <c:v>2514.02</c:v>
                </c:pt>
                <c:pt idx="648">
                  <c:v>2510.69</c:v>
                </c:pt>
                <c:pt idx="649">
                  <c:v>2510.87</c:v>
                </c:pt>
                <c:pt idx="650">
                  <c:v>2510.71</c:v>
                </c:pt>
                <c:pt idx="651">
                  <c:v>2509.64</c:v>
                </c:pt>
                <c:pt idx="652">
                  <c:v>2513.81</c:v>
                </c:pt>
                <c:pt idx="653">
                  <c:v>2511.9499999999998</c:v>
                </c:pt>
                <c:pt idx="654">
                  <c:v>2512.27</c:v>
                </c:pt>
                <c:pt idx="655">
                  <c:v>2510.6799999999998</c:v>
                </c:pt>
                <c:pt idx="656">
                  <c:v>2509.92</c:v>
                </c:pt>
                <c:pt idx="657">
                  <c:v>2508.8000000000002</c:v>
                </c:pt>
                <c:pt idx="658">
                  <c:v>2507.25</c:v>
                </c:pt>
                <c:pt idx="659">
                  <c:v>2509.7600000000002</c:v>
                </c:pt>
                <c:pt idx="660">
                  <c:v>2509.9699999999998</c:v>
                </c:pt>
                <c:pt idx="661">
                  <c:v>2511.06</c:v>
                </c:pt>
                <c:pt idx="662">
                  <c:v>2510.69</c:v>
                </c:pt>
                <c:pt idx="663">
                  <c:v>2508.4</c:v>
                </c:pt>
                <c:pt idx="664">
                  <c:v>2506.94</c:v>
                </c:pt>
                <c:pt idx="665">
                  <c:v>2505.4499999999998</c:v>
                </c:pt>
                <c:pt idx="666">
                  <c:v>2503.4299999999998</c:v>
                </c:pt>
                <c:pt idx="667">
                  <c:v>2504.75</c:v>
                </c:pt>
                <c:pt idx="668">
                  <c:v>2506.33</c:v>
                </c:pt>
                <c:pt idx="669">
                  <c:v>2508.92</c:v>
                </c:pt>
                <c:pt idx="670">
                  <c:v>2508.88</c:v>
                </c:pt>
                <c:pt idx="671">
                  <c:v>2504.8200000000002</c:v>
                </c:pt>
                <c:pt idx="672">
                  <c:v>2503.15</c:v>
                </c:pt>
                <c:pt idx="673">
                  <c:v>2503.31</c:v>
                </c:pt>
                <c:pt idx="674">
                  <c:v>2500.9699999999998</c:v>
                </c:pt>
                <c:pt idx="675">
                  <c:v>2506.5500000000002</c:v>
                </c:pt>
                <c:pt idx="676">
                  <c:v>2507.5700000000002</c:v>
                </c:pt>
                <c:pt idx="677">
                  <c:v>2509.2199999999998</c:v>
                </c:pt>
                <c:pt idx="678">
                  <c:v>2507.11</c:v>
                </c:pt>
                <c:pt idx="679">
                  <c:v>2506.6</c:v>
                </c:pt>
                <c:pt idx="680">
                  <c:v>2504.98</c:v>
                </c:pt>
                <c:pt idx="681">
                  <c:v>2502.6999999999998</c:v>
                </c:pt>
                <c:pt idx="682">
                  <c:v>2499.11</c:v>
                </c:pt>
                <c:pt idx="683">
                  <c:v>2497.19</c:v>
                </c:pt>
                <c:pt idx="684">
                  <c:v>2482.9299999999998</c:v>
                </c:pt>
                <c:pt idx="685">
                  <c:v>2482.09</c:v>
                </c:pt>
                <c:pt idx="686">
                  <c:v>2483.5300000000002</c:v>
                </c:pt>
                <c:pt idx="687">
                  <c:v>2481.94</c:v>
                </c:pt>
                <c:pt idx="688">
                  <c:v>2482.98</c:v>
                </c:pt>
                <c:pt idx="689">
                  <c:v>2481.4899999999998</c:v>
                </c:pt>
                <c:pt idx="690">
                  <c:v>2481.69</c:v>
                </c:pt>
                <c:pt idx="691">
                  <c:v>2480.48</c:v>
                </c:pt>
                <c:pt idx="692">
                  <c:v>2476.4699999999998</c:v>
                </c:pt>
                <c:pt idx="693">
                  <c:v>2473.9899999999998</c:v>
                </c:pt>
                <c:pt idx="694">
                  <c:v>2471.81</c:v>
                </c:pt>
                <c:pt idx="695">
                  <c:v>2467.4</c:v>
                </c:pt>
                <c:pt idx="696">
                  <c:v>2466.36</c:v>
                </c:pt>
                <c:pt idx="697">
                  <c:v>2464.48</c:v>
                </c:pt>
                <c:pt idx="698">
                  <c:v>2463.2199999999998</c:v>
                </c:pt>
                <c:pt idx="699">
                  <c:v>2462.4899999999998</c:v>
                </c:pt>
                <c:pt idx="700">
                  <c:v>2463.54</c:v>
                </c:pt>
                <c:pt idx="701">
                  <c:v>2462.5500000000002</c:v>
                </c:pt>
                <c:pt idx="702">
                  <c:v>2464.4299999999998</c:v>
                </c:pt>
                <c:pt idx="703">
                  <c:v>2460.87</c:v>
                </c:pt>
                <c:pt idx="704">
                  <c:v>2460.35</c:v>
                </c:pt>
                <c:pt idx="705">
                  <c:v>2459.17</c:v>
                </c:pt>
                <c:pt idx="706">
                  <c:v>2456.17</c:v>
                </c:pt>
                <c:pt idx="707">
                  <c:v>2452.52</c:v>
                </c:pt>
                <c:pt idx="708">
                  <c:v>2451.52</c:v>
                </c:pt>
                <c:pt idx="709">
                  <c:v>2450.73</c:v>
                </c:pt>
                <c:pt idx="710">
                  <c:v>2451.5500000000002</c:v>
                </c:pt>
                <c:pt idx="711">
                  <c:v>2447.75</c:v>
                </c:pt>
                <c:pt idx="712">
                  <c:v>2446.66</c:v>
                </c:pt>
                <c:pt idx="713">
                  <c:v>2447.9499999999998</c:v>
                </c:pt>
                <c:pt idx="714">
                  <c:v>2445.77</c:v>
                </c:pt>
                <c:pt idx="715">
                  <c:v>2444.4</c:v>
                </c:pt>
                <c:pt idx="716">
                  <c:v>2441.65</c:v>
                </c:pt>
                <c:pt idx="717">
                  <c:v>2447.5500000000002</c:v>
                </c:pt>
                <c:pt idx="718">
                  <c:v>2447.1999999999998</c:v>
                </c:pt>
                <c:pt idx="719">
                  <c:v>2447.65</c:v>
                </c:pt>
                <c:pt idx="720">
                  <c:v>2445.36</c:v>
                </c:pt>
                <c:pt idx="721">
                  <c:v>2440.7600000000002</c:v>
                </c:pt>
                <c:pt idx="722">
                  <c:v>2438.5300000000002</c:v>
                </c:pt>
                <c:pt idx="723">
                  <c:v>2440.5500000000002</c:v>
                </c:pt>
                <c:pt idx="724">
                  <c:v>2440</c:v>
                </c:pt>
                <c:pt idx="725">
                  <c:v>2435</c:v>
                </c:pt>
                <c:pt idx="726">
                  <c:v>2431.84</c:v>
                </c:pt>
                <c:pt idx="727">
                  <c:v>2430.5300000000002</c:v>
                </c:pt>
                <c:pt idx="728">
                  <c:v>2427.65</c:v>
                </c:pt>
                <c:pt idx="729">
                  <c:v>2426.04</c:v>
                </c:pt>
                <c:pt idx="730">
                  <c:v>2426.37</c:v>
                </c:pt>
                <c:pt idx="731">
                  <c:v>2423.86</c:v>
                </c:pt>
                <c:pt idx="732">
                  <c:v>2421.3200000000002</c:v>
                </c:pt>
                <c:pt idx="733">
                  <c:v>2419.1999999999998</c:v>
                </c:pt>
                <c:pt idx="734">
                  <c:v>2416.37</c:v>
                </c:pt>
                <c:pt idx="735">
                  <c:v>2414.9</c:v>
                </c:pt>
                <c:pt idx="736">
                  <c:v>2416.2399999999998</c:v>
                </c:pt>
                <c:pt idx="737">
                  <c:v>2417.5500000000002</c:v>
                </c:pt>
                <c:pt idx="738">
                  <c:v>2423.02</c:v>
                </c:pt>
                <c:pt idx="739">
                  <c:v>2421.44</c:v>
                </c:pt>
                <c:pt idx="740">
                  <c:v>2422.09</c:v>
                </c:pt>
                <c:pt idx="741">
                  <c:v>2418.46</c:v>
                </c:pt>
                <c:pt idx="742">
                  <c:v>2418.8000000000002</c:v>
                </c:pt>
                <c:pt idx="743">
                  <c:v>2418.3000000000002</c:v>
                </c:pt>
                <c:pt idx="744">
                  <c:v>2420.54</c:v>
                </c:pt>
                <c:pt idx="745">
                  <c:v>2417.84</c:v>
                </c:pt>
                <c:pt idx="746">
                  <c:v>2417.16</c:v>
                </c:pt>
                <c:pt idx="747">
                  <c:v>2415.0100000000002</c:v>
                </c:pt>
                <c:pt idx="748">
                  <c:v>2410.2800000000002</c:v>
                </c:pt>
                <c:pt idx="749">
                  <c:v>2413.25</c:v>
                </c:pt>
                <c:pt idx="750">
                  <c:v>2413.34</c:v>
                </c:pt>
                <c:pt idx="751">
                  <c:v>2406.2600000000002</c:v>
                </c:pt>
                <c:pt idx="752">
                  <c:v>2414.2600000000002</c:v>
                </c:pt>
                <c:pt idx="753">
                  <c:v>2404.66</c:v>
                </c:pt>
                <c:pt idx="754">
                  <c:v>2405.46</c:v>
                </c:pt>
                <c:pt idx="755">
                  <c:v>2408.56</c:v>
                </c:pt>
                <c:pt idx="756">
                  <c:v>2416.14</c:v>
                </c:pt>
                <c:pt idx="757">
                  <c:v>2412.8000000000002</c:v>
                </c:pt>
                <c:pt idx="758">
                  <c:v>2412.29</c:v>
                </c:pt>
                <c:pt idx="759">
                  <c:v>2422.08</c:v>
                </c:pt>
                <c:pt idx="760">
                  <c:v>2424.81</c:v>
                </c:pt>
                <c:pt idx="761">
                  <c:v>2428.4499999999998</c:v>
                </c:pt>
                <c:pt idx="762">
                  <c:v>2429.13</c:v>
                </c:pt>
                <c:pt idx="763">
                  <c:v>2432.7399999999998</c:v>
                </c:pt>
                <c:pt idx="764">
                  <c:v>2431.5</c:v>
                </c:pt>
                <c:pt idx="765">
                  <c:v>2426.5</c:v>
                </c:pt>
                <c:pt idx="766">
                  <c:v>2427.36</c:v>
                </c:pt>
                <c:pt idx="767">
                  <c:v>2434.62</c:v>
                </c:pt>
                <c:pt idx="768">
                  <c:v>2426.63</c:v>
                </c:pt>
                <c:pt idx="769">
                  <c:v>2425.04</c:v>
                </c:pt>
                <c:pt idx="770">
                  <c:v>2425.2199999999998</c:v>
                </c:pt>
                <c:pt idx="771">
                  <c:v>2425.37</c:v>
                </c:pt>
                <c:pt idx="772">
                  <c:v>2429.17</c:v>
                </c:pt>
                <c:pt idx="773">
                  <c:v>2420.12</c:v>
                </c:pt>
                <c:pt idx="774">
                  <c:v>2427.1799999999998</c:v>
                </c:pt>
                <c:pt idx="775">
                  <c:v>2428.56</c:v>
                </c:pt>
                <c:pt idx="776">
                  <c:v>2426.88</c:v>
                </c:pt>
                <c:pt idx="777">
                  <c:v>2416.7399999999998</c:v>
                </c:pt>
                <c:pt idx="778">
                  <c:v>2421.5500000000002</c:v>
                </c:pt>
                <c:pt idx="779">
                  <c:v>2421.3200000000002</c:v>
                </c:pt>
                <c:pt idx="780">
                  <c:v>2420.14</c:v>
                </c:pt>
                <c:pt idx="781">
                  <c:v>2421.66</c:v>
                </c:pt>
                <c:pt idx="782">
                  <c:v>2423.4699999999998</c:v>
                </c:pt>
                <c:pt idx="783">
                  <c:v>2423.73</c:v>
                </c:pt>
                <c:pt idx="784">
                  <c:v>2421.42</c:v>
                </c:pt>
                <c:pt idx="785">
                  <c:v>2423.2600000000002</c:v>
                </c:pt>
                <c:pt idx="786">
                  <c:v>2423.9699999999998</c:v>
                </c:pt>
                <c:pt idx="787">
                  <c:v>2420.12</c:v>
                </c:pt>
                <c:pt idx="788">
                  <c:v>2416.14</c:v>
                </c:pt>
                <c:pt idx="789">
                  <c:v>2418.6999999999998</c:v>
                </c:pt>
                <c:pt idx="790">
                  <c:v>2418.98</c:v>
                </c:pt>
                <c:pt idx="791">
                  <c:v>2417.6799999999998</c:v>
                </c:pt>
                <c:pt idx="792">
                  <c:v>2415.77</c:v>
                </c:pt>
                <c:pt idx="793">
                  <c:v>2416.4499999999998</c:v>
                </c:pt>
                <c:pt idx="794">
                  <c:v>2412.89</c:v>
                </c:pt>
                <c:pt idx="795">
                  <c:v>2413.5500000000002</c:v>
                </c:pt>
                <c:pt idx="796">
                  <c:v>2410.59</c:v>
                </c:pt>
                <c:pt idx="797">
                  <c:v>2409.71</c:v>
                </c:pt>
                <c:pt idx="798">
                  <c:v>2409.3000000000002</c:v>
                </c:pt>
                <c:pt idx="799">
                  <c:v>2407.71</c:v>
                </c:pt>
                <c:pt idx="800">
                  <c:v>2396</c:v>
                </c:pt>
                <c:pt idx="801">
                  <c:v>2393.83</c:v>
                </c:pt>
                <c:pt idx="802">
                  <c:v>2397.37</c:v>
                </c:pt>
                <c:pt idx="803">
                  <c:v>2398.75</c:v>
                </c:pt>
                <c:pt idx="804">
                  <c:v>2392.5500000000002</c:v>
                </c:pt>
                <c:pt idx="805">
                  <c:v>2391.9499999999998</c:v>
                </c:pt>
                <c:pt idx="806">
                  <c:v>2380.7399999999998</c:v>
                </c:pt>
                <c:pt idx="807">
                  <c:v>2377.5100000000002</c:v>
                </c:pt>
                <c:pt idx="808">
                  <c:v>2371.5700000000002</c:v>
                </c:pt>
                <c:pt idx="809">
                  <c:v>2367.37</c:v>
                </c:pt>
                <c:pt idx="810">
                  <c:v>2368.7800000000002</c:v>
                </c:pt>
                <c:pt idx="811">
                  <c:v>2366.39</c:v>
                </c:pt>
                <c:pt idx="812">
                  <c:v>2365.0700000000002</c:v>
                </c:pt>
                <c:pt idx="813">
                  <c:v>2365.89</c:v>
                </c:pt>
                <c:pt idx="814">
                  <c:v>2370.6799999999998</c:v>
                </c:pt>
                <c:pt idx="815">
                  <c:v>2370.21</c:v>
                </c:pt>
                <c:pt idx="816">
                  <c:v>2368.62</c:v>
                </c:pt>
                <c:pt idx="817">
                  <c:v>2367.44</c:v>
                </c:pt>
                <c:pt idx="818">
                  <c:v>2368.5300000000002</c:v>
                </c:pt>
                <c:pt idx="819">
                  <c:v>2368.0100000000002</c:v>
                </c:pt>
                <c:pt idx="820">
                  <c:v>2363.38</c:v>
                </c:pt>
                <c:pt idx="821">
                  <c:v>2360.6999999999998</c:v>
                </c:pt>
                <c:pt idx="822">
                  <c:v>2361.46</c:v>
                </c:pt>
                <c:pt idx="823">
                  <c:v>2362.62</c:v>
                </c:pt>
                <c:pt idx="824">
                  <c:v>2362.0700000000002</c:v>
                </c:pt>
                <c:pt idx="825">
                  <c:v>2362.33</c:v>
                </c:pt>
                <c:pt idx="826">
                  <c:v>2361.86</c:v>
                </c:pt>
                <c:pt idx="827">
                  <c:v>2359.1799999999998</c:v>
                </c:pt>
                <c:pt idx="828">
                  <c:v>2357.6</c:v>
                </c:pt>
                <c:pt idx="829">
                  <c:v>2356.6</c:v>
                </c:pt>
                <c:pt idx="830">
                  <c:v>2356.6999999999998</c:v>
                </c:pt>
                <c:pt idx="831">
                  <c:v>2358.11</c:v>
                </c:pt>
                <c:pt idx="832">
                  <c:v>2361.61</c:v>
                </c:pt>
                <c:pt idx="833">
                  <c:v>2360.5100000000002</c:v>
                </c:pt>
                <c:pt idx="834">
                  <c:v>2359.98</c:v>
                </c:pt>
                <c:pt idx="835">
                  <c:v>2358.41</c:v>
                </c:pt>
                <c:pt idx="836">
                  <c:v>2354.8000000000002</c:v>
                </c:pt>
                <c:pt idx="837">
                  <c:v>2360.7399999999998</c:v>
                </c:pt>
                <c:pt idx="838">
                  <c:v>2360.38</c:v>
                </c:pt>
                <c:pt idx="839">
                  <c:v>2359.14</c:v>
                </c:pt>
                <c:pt idx="840">
                  <c:v>2359.96</c:v>
                </c:pt>
                <c:pt idx="841">
                  <c:v>2358.19</c:v>
                </c:pt>
                <c:pt idx="842">
                  <c:v>2358.35</c:v>
                </c:pt>
                <c:pt idx="843">
                  <c:v>2356.83</c:v>
                </c:pt>
                <c:pt idx="844">
                  <c:v>2356.0100000000002</c:v>
                </c:pt>
                <c:pt idx="845">
                  <c:v>2355.54</c:v>
                </c:pt>
                <c:pt idx="846">
                  <c:v>2355.44</c:v>
                </c:pt>
                <c:pt idx="847">
                  <c:v>2355.37</c:v>
                </c:pt>
                <c:pt idx="848">
                  <c:v>2360.5100000000002</c:v>
                </c:pt>
                <c:pt idx="849">
                  <c:v>2360.79</c:v>
                </c:pt>
                <c:pt idx="850">
                  <c:v>2358.7399999999998</c:v>
                </c:pt>
                <c:pt idx="851">
                  <c:v>2363.39</c:v>
                </c:pt>
                <c:pt idx="852">
                  <c:v>2364.6</c:v>
                </c:pt>
                <c:pt idx="853">
                  <c:v>2365.09</c:v>
                </c:pt>
                <c:pt idx="854">
                  <c:v>2364.5</c:v>
                </c:pt>
                <c:pt idx="855">
                  <c:v>2365.11</c:v>
                </c:pt>
                <c:pt idx="856">
                  <c:v>2364.89</c:v>
                </c:pt>
                <c:pt idx="857">
                  <c:v>2364.7800000000002</c:v>
                </c:pt>
                <c:pt idx="858">
                  <c:v>2365.5</c:v>
                </c:pt>
                <c:pt idx="859">
                  <c:v>2364.66</c:v>
                </c:pt>
                <c:pt idx="860">
                  <c:v>2361.38</c:v>
                </c:pt>
                <c:pt idx="861">
                  <c:v>2361.31</c:v>
                </c:pt>
                <c:pt idx="862">
                  <c:v>2360.84</c:v>
                </c:pt>
                <c:pt idx="863">
                  <c:v>2361.2399999999998</c:v>
                </c:pt>
                <c:pt idx="864">
                  <c:v>2360.6999999999998</c:v>
                </c:pt>
                <c:pt idx="865">
                  <c:v>2359.02</c:v>
                </c:pt>
                <c:pt idx="866">
                  <c:v>2358.5300000000002</c:v>
                </c:pt>
                <c:pt idx="867">
                  <c:v>2358.52</c:v>
                </c:pt>
                <c:pt idx="868">
                  <c:v>2359.06</c:v>
                </c:pt>
                <c:pt idx="869">
                  <c:v>2358.88</c:v>
                </c:pt>
                <c:pt idx="870">
                  <c:v>2358.17</c:v>
                </c:pt>
                <c:pt idx="871">
                  <c:v>2357.56</c:v>
                </c:pt>
                <c:pt idx="872">
                  <c:v>2360.04</c:v>
                </c:pt>
                <c:pt idx="873">
                  <c:v>2360.37</c:v>
                </c:pt>
                <c:pt idx="874">
                  <c:v>2358.08</c:v>
                </c:pt>
                <c:pt idx="875">
                  <c:v>2355.6</c:v>
                </c:pt>
                <c:pt idx="876">
                  <c:v>2357.25</c:v>
                </c:pt>
                <c:pt idx="877">
                  <c:v>2356.89</c:v>
                </c:pt>
                <c:pt idx="878">
                  <c:v>2357.0500000000002</c:v>
                </c:pt>
                <c:pt idx="879">
                  <c:v>2357.34</c:v>
                </c:pt>
                <c:pt idx="880">
                  <c:v>2355.16</c:v>
                </c:pt>
                <c:pt idx="881">
                  <c:v>2353.52</c:v>
                </c:pt>
                <c:pt idx="882">
                  <c:v>2352.87</c:v>
                </c:pt>
                <c:pt idx="883">
                  <c:v>2350.7600000000002</c:v>
                </c:pt>
                <c:pt idx="884">
                  <c:v>2355.08</c:v>
                </c:pt>
                <c:pt idx="885">
                  <c:v>2352.5700000000002</c:v>
                </c:pt>
                <c:pt idx="886">
                  <c:v>2354.7199999999998</c:v>
                </c:pt>
                <c:pt idx="887">
                  <c:v>2352.9299999999998</c:v>
                </c:pt>
                <c:pt idx="888">
                  <c:v>2354.4499999999998</c:v>
                </c:pt>
                <c:pt idx="889">
                  <c:v>2353.29</c:v>
                </c:pt>
                <c:pt idx="890">
                  <c:v>2352.63</c:v>
                </c:pt>
                <c:pt idx="891">
                  <c:v>2351.86</c:v>
                </c:pt>
                <c:pt idx="892">
                  <c:v>2353.63</c:v>
                </c:pt>
                <c:pt idx="893">
                  <c:v>2352.0100000000002</c:v>
                </c:pt>
                <c:pt idx="894">
                  <c:v>2357.42</c:v>
                </c:pt>
                <c:pt idx="895">
                  <c:v>2357</c:v>
                </c:pt>
                <c:pt idx="896">
                  <c:v>2355.54</c:v>
                </c:pt>
                <c:pt idx="897">
                  <c:v>2352.66</c:v>
                </c:pt>
                <c:pt idx="898">
                  <c:v>2350.35</c:v>
                </c:pt>
                <c:pt idx="899">
                  <c:v>2348.92</c:v>
                </c:pt>
                <c:pt idx="900">
                  <c:v>2347.34</c:v>
                </c:pt>
                <c:pt idx="901">
                  <c:v>2346.25</c:v>
                </c:pt>
                <c:pt idx="902">
                  <c:v>2345.1999999999998</c:v>
                </c:pt>
                <c:pt idx="903">
                  <c:v>2341.88</c:v>
                </c:pt>
                <c:pt idx="904">
                  <c:v>2338.1999999999998</c:v>
                </c:pt>
                <c:pt idx="905">
                  <c:v>2333.7199999999998</c:v>
                </c:pt>
                <c:pt idx="906">
                  <c:v>2334.9899999999998</c:v>
                </c:pt>
                <c:pt idx="907">
                  <c:v>2333.96</c:v>
                </c:pt>
                <c:pt idx="908">
                  <c:v>2335.29</c:v>
                </c:pt>
                <c:pt idx="909">
                  <c:v>2338.8000000000002</c:v>
                </c:pt>
                <c:pt idx="910">
                  <c:v>2338.02</c:v>
                </c:pt>
                <c:pt idx="911">
                  <c:v>2339.35</c:v>
                </c:pt>
                <c:pt idx="912">
                  <c:v>2338</c:v>
                </c:pt>
                <c:pt idx="913">
                  <c:v>2339.27</c:v>
                </c:pt>
                <c:pt idx="914">
                  <c:v>2335.7399999999998</c:v>
                </c:pt>
                <c:pt idx="915">
                  <c:v>2331.9299999999998</c:v>
                </c:pt>
                <c:pt idx="916">
                  <c:v>2329.98</c:v>
                </c:pt>
                <c:pt idx="917">
                  <c:v>2328.58</c:v>
                </c:pt>
                <c:pt idx="918">
                  <c:v>2328.38</c:v>
                </c:pt>
                <c:pt idx="919">
                  <c:v>2328.13</c:v>
                </c:pt>
                <c:pt idx="920">
                  <c:v>2326.19</c:v>
                </c:pt>
                <c:pt idx="921">
                  <c:v>2324.7600000000002</c:v>
                </c:pt>
                <c:pt idx="922">
                  <c:v>2324.2800000000002</c:v>
                </c:pt>
                <c:pt idx="923">
                  <c:v>2323.85</c:v>
                </c:pt>
                <c:pt idx="924">
                  <c:v>2322.63</c:v>
                </c:pt>
                <c:pt idx="925">
                  <c:v>2318.79</c:v>
                </c:pt>
                <c:pt idx="926">
                  <c:v>2319.35</c:v>
                </c:pt>
                <c:pt idx="927">
                  <c:v>2318.9</c:v>
                </c:pt>
                <c:pt idx="928">
                  <c:v>2318.35</c:v>
                </c:pt>
                <c:pt idx="929">
                  <c:v>2318.41</c:v>
                </c:pt>
                <c:pt idx="930">
                  <c:v>2316.87</c:v>
                </c:pt>
                <c:pt idx="931">
                  <c:v>2318.36</c:v>
                </c:pt>
                <c:pt idx="932">
                  <c:v>2317.0300000000002</c:v>
                </c:pt>
                <c:pt idx="933">
                  <c:v>2316.56</c:v>
                </c:pt>
                <c:pt idx="934">
                  <c:v>2313.89</c:v>
                </c:pt>
                <c:pt idx="935">
                  <c:v>2314.46</c:v>
                </c:pt>
                <c:pt idx="936">
                  <c:v>2312.7399999999998</c:v>
                </c:pt>
                <c:pt idx="937">
                  <c:v>2310.5100000000002</c:v>
                </c:pt>
                <c:pt idx="938">
                  <c:v>2311.5700000000002</c:v>
                </c:pt>
                <c:pt idx="939">
                  <c:v>2313.67</c:v>
                </c:pt>
                <c:pt idx="940">
                  <c:v>2315.11</c:v>
                </c:pt>
                <c:pt idx="941">
                  <c:v>2313.12</c:v>
                </c:pt>
                <c:pt idx="942">
                  <c:v>2313.67</c:v>
                </c:pt>
                <c:pt idx="943">
                  <c:v>2313.0300000000002</c:v>
                </c:pt>
                <c:pt idx="944">
                  <c:v>2312.71</c:v>
                </c:pt>
                <c:pt idx="945">
                  <c:v>2316.86</c:v>
                </c:pt>
                <c:pt idx="946">
                  <c:v>2314.34</c:v>
                </c:pt>
                <c:pt idx="947">
                  <c:v>2314.11</c:v>
                </c:pt>
                <c:pt idx="948">
                  <c:v>2315.04</c:v>
                </c:pt>
                <c:pt idx="949">
                  <c:v>2313.17</c:v>
                </c:pt>
                <c:pt idx="950">
                  <c:v>2311.0500000000002</c:v>
                </c:pt>
                <c:pt idx="951">
                  <c:v>2312.29</c:v>
                </c:pt>
                <c:pt idx="952">
                  <c:v>2315.13</c:v>
                </c:pt>
                <c:pt idx="953">
                  <c:v>2313.52</c:v>
                </c:pt>
                <c:pt idx="954">
                  <c:v>2311.87</c:v>
                </c:pt>
                <c:pt idx="955">
                  <c:v>2309.31</c:v>
                </c:pt>
                <c:pt idx="956">
                  <c:v>2308.9899999999998</c:v>
                </c:pt>
                <c:pt idx="957">
                  <c:v>2307.87</c:v>
                </c:pt>
                <c:pt idx="958">
                  <c:v>2307.3000000000002</c:v>
                </c:pt>
                <c:pt idx="959">
                  <c:v>2307.13</c:v>
                </c:pt>
                <c:pt idx="960">
                  <c:v>2304.91</c:v>
                </c:pt>
                <c:pt idx="961">
                  <c:v>2305.29</c:v>
                </c:pt>
                <c:pt idx="962">
                  <c:v>2305.58</c:v>
                </c:pt>
                <c:pt idx="963">
                  <c:v>2303.9899999999998</c:v>
                </c:pt>
                <c:pt idx="964">
                  <c:v>2302.7199999999998</c:v>
                </c:pt>
                <c:pt idx="965">
                  <c:v>2302.09</c:v>
                </c:pt>
                <c:pt idx="966">
                  <c:v>2296.35</c:v>
                </c:pt>
                <c:pt idx="967">
                  <c:v>2296.4499999999998</c:v>
                </c:pt>
                <c:pt idx="968">
                  <c:v>2294.37</c:v>
                </c:pt>
                <c:pt idx="969">
                  <c:v>2290.77</c:v>
                </c:pt>
                <c:pt idx="970">
                  <c:v>2289.9299999999998</c:v>
                </c:pt>
                <c:pt idx="971">
                  <c:v>2287.0300000000002</c:v>
                </c:pt>
                <c:pt idx="972">
                  <c:v>2284.0100000000002</c:v>
                </c:pt>
                <c:pt idx="973">
                  <c:v>2282.87</c:v>
                </c:pt>
                <c:pt idx="974">
                  <c:v>2281.8000000000002</c:v>
                </c:pt>
                <c:pt idx="975">
                  <c:v>2283.04</c:v>
                </c:pt>
                <c:pt idx="976">
                  <c:v>2280.33</c:v>
                </c:pt>
                <c:pt idx="977">
                  <c:v>2276.12</c:v>
                </c:pt>
                <c:pt idx="978">
                  <c:v>2273.94</c:v>
                </c:pt>
                <c:pt idx="979">
                  <c:v>2275.35</c:v>
                </c:pt>
                <c:pt idx="980">
                  <c:v>2273.7399999999998</c:v>
                </c:pt>
                <c:pt idx="981">
                  <c:v>2274.1999999999998</c:v>
                </c:pt>
                <c:pt idx="982">
                  <c:v>2273.4299999999998</c:v>
                </c:pt>
                <c:pt idx="983">
                  <c:v>2271.34</c:v>
                </c:pt>
                <c:pt idx="984">
                  <c:v>2270.1799999999998</c:v>
                </c:pt>
                <c:pt idx="985">
                  <c:v>2267.39</c:v>
                </c:pt>
                <c:pt idx="986">
                  <c:v>2263.6799999999998</c:v>
                </c:pt>
                <c:pt idx="987">
                  <c:v>2264.6999999999998</c:v>
                </c:pt>
                <c:pt idx="988">
                  <c:v>2261.5</c:v>
                </c:pt>
                <c:pt idx="989">
                  <c:v>2261.1999999999998</c:v>
                </c:pt>
                <c:pt idx="990">
                  <c:v>2257.9699999999998</c:v>
                </c:pt>
                <c:pt idx="991">
                  <c:v>2254.13</c:v>
                </c:pt>
                <c:pt idx="992">
                  <c:v>2253.37</c:v>
                </c:pt>
                <c:pt idx="993">
                  <c:v>2252.61</c:v>
                </c:pt>
                <c:pt idx="994">
                  <c:v>2250.6</c:v>
                </c:pt>
                <c:pt idx="995">
                  <c:v>2250.06</c:v>
                </c:pt>
                <c:pt idx="996">
                  <c:v>2249.7399999999998</c:v>
                </c:pt>
                <c:pt idx="997">
                  <c:v>2247.1</c:v>
                </c:pt>
                <c:pt idx="998">
                  <c:v>2248.0700000000002</c:v>
                </c:pt>
                <c:pt idx="999">
                  <c:v>2245.89</c:v>
                </c:pt>
                <c:pt idx="1000">
                  <c:v>2244.5700000000002</c:v>
                </c:pt>
                <c:pt idx="1001">
                  <c:v>2241.52</c:v>
                </c:pt>
                <c:pt idx="1002">
                  <c:v>2240.83</c:v>
                </c:pt>
                <c:pt idx="1003">
                  <c:v>2239.29</c:v>
                </c:pt>
                <c:pt idx="1004">
                  <c:v>2239.41</c:v>
                </c:pt>
                <c:pt idx="1005">
                  <c:v>2237.4499999999998</c:v>
                </c:pt>
                <c:pt idx="1006">
                  <c:v>2236.83</c:v>
                </c:pt>
                <c:pt idx="1007">
                  <c:v>2236.1</c:v>
                </c:pt>
                <c:pt idx="1008">
                  <c:v>2234.5700000000002</c:v>
                </c:pt>
                <c:pt idx="1009">
                  <c:v>2231.36</c:v>
                </c:pt>
                <c:pt idx="1010">
                  <c:v>2230.41</c:v>
                </c:pt>
                <c:pt idx="1011">
                  <c:v>2229.56</c:v>
                </c:pt>
                <c:pt idx="1012">
                  <c:v>2226.31</c:v>
                </c:pt>
                <c:pt idx="1013">
                  <c:v>2223.19</c:v>
                </c:pt>
                <c:pt idx="1014">
                  <c:v>2224.7399999999998</c:v>
                </c:pt>
                <c:pt idx="1015">
                  <c:v>2221.14</c:v>
                </c:pt>
                <c:pt idx="1016">
                  <c:v>2217.1799999999998</c:v>
                </c:pt>
                <c:pt idx="1017">
                  <c:v>2218.4899999999998</c:v>
                </c:pt>
                <c:pt idx="1018">
                  <c:v>2213.35</c:v>
                </c:pt>
                <c:pt idx="1019">
                  <c:v>2211.0500000000002</c:v>
                </c:pt>
                <c:pt idx="1020">
                  <c:v>2212.31</c:v>
                </c:pt>
                <c:pt idx="1021">
                  <c:v>2211.13</c:v>
                </c:pt>
                <c:pt idx="1022">
                  <c:v>2210.6999999999998</c:v>
                </c:pt>
                <c:pt idx="1023">
                  <c:v>2209.58</c:v>
                </c:pt>
                <c:pt idx="1024">
                  <c:v>2209.61</c:v>
                </c:pt>
                <c:pt idx="1025">
                  <c:v>2209.73</c:v>
                </c:pt>
                <c:pt idx="1026">
                  <c:v>2204.4499999999998</c:v>
                </c:pt>
                <c:pt idx="1027">
                  <c:v>2203</c:v>
                </c:pt>
                <c:pt idx="1028">
                  <c:v>2201.46</c:v>
                </c:pt>
                <c:pt idx="1029">
                  <c:v>2202.6</c:v>
                </c:pt>
                <c:pt idx="1030">
                  <c:v>2204.3000000000002</c:v>
                </c:pt>
                <c:pt idx="1031">
                  <c:v>2202.3200000000002</c:v>
                </c:pt>
                <c:pt idx="1032">
                  <c:v>2202.89</c:v>
                </c:pt>
                <c:pt idx="1033">
                  <c:v>2203.7399999999998</c:v>
                </c:pt>
                <c:pt idx="1034">
                  <c:v>2203.7399999999998</c:v>
                </c:pt>
                <c:pt idx="1035">
                  <c:v>2208.06</c:v>
                </c:pt>
                <c:pt idx="1036">
                  <c:v>2208.0100000000002</c:v>
                </c:pt>
                <c:pt idx="1037">
                  <c:v>2208.5700000000002</c:v>
                </c:pt>
                <c:pt idx="1038">
                  <c:v>2207.44</c:v>
                </c:pt>
                <c:pt idx="1039">
                  <c:v>2204.63</c:v>
                </c:pt>
                <c:pt idx="1040">
                  <c:v>2200.27</c:v>
                </c:pt>
                <c:pt idx="1041">
                  <c:v>2195.21</c:v>
                </c:pt>
                <c:pt idx="1042">
                  <c:v>2193.98</c:v>
                </c:pt>
                <c:pt idx="1043">
                  <c:v>2193.0300000000002</c:v>
                </c:pt>
                <c:pt idx="1044">
                  <c:v>2192.6799999999998</c:v>
                </c:pt>
                <c:pt idx="1045">
                  <c:v>2190.5300000000002</c:v>
                </c:pt>
                <c:pt idx="1046">
                  <c:v>2190.73</c:v>
                </c:pt>
                <c:pt idx="1047">
                  <c:v>2189.87</c:v>
                </c:pt>
                <c:pt idx="1048">
                  <c:v>2188.08</c:v>
                </c:pt>
                <c:pt idx="1049">
                  <c:v>2186.7199999999998</c:v>
                </c:pt>
                <c:pt idx="1050">
                  <c:v>2185.2399999999998</c:v>
                </c:pt>
                <c:pt idx="1051">
                  <c:v>2176.54</c:v>
                </c:pt>
                <c:pt idx="1052">
                  <c:v>2176.7399999999998</c:v>
                </c:pt>
                <c:pt idx="1053">
                  <c:v>2175.39</c:v>
                </c:pt>
                <c:pt idx="1054">
                  <c:v>2170.17</c:v>
                </c:pt>
                <c:pt idx="1055">
                  <c:v>2171.66</c:v>
                </c:pt>
                <c:pt idx="1056">
                  <c:v>2169.38</c:v>
                </c:pt>
                <c:pt idx="1057">
                  <c:v>2159.75</c:v>
                </c:pt>
                <c:pt idx="1058">
                  <c:v>2159.91</c:v>
                </c:pt>
                <c:pt idx="1059">
                  <c:v>2158.94</c:v>
                </c:pt>
                <c:pt idx="1060">
                  <c:v>2156.86</c:v>
                </c:pt>
                <c:pt idx="1061">
                  <c:v>2155.6799999999998</c:v>
                </c:pt>
                <c:pt idx="1062">
                  <c:v>2154.19</c:v>
                </c:pt>
                <c:pt idx="1063">
                  <c:v>2150.83</c:v>
                </c:pt>
                <c:pt idx="1064">
                  <c:v>2150.79</c:v>
                </c:pt>
                <c:pt idx="1065">
                  <c:v>2149.5</c:v>
                </c:pt>
                <c:pt idx="1066">
                  <c:v>2143.44</c:v>
                </c:pt>
                <c:pt idx="1067">
                  <c:v>2140.0500000000002</c:v>
                </c:pt>
                <c:pt idx="1068">
                  <c:v>2139.7199999999998</c:v>
                </c:pt>
                <c:pt idx="1069">
                  <c:v>2141.86</c:v>
                </c:pt>
                <c:pt idx="1070">
                  <c:v>2140.44</c:v>
                </c:pt>
                <c:pt idx="1071">
                  <c:v>2139.69</c:v>
                </c:pt>
                <c:pt idx="1072">
                  <c:v>2138.2199999999998</c:v>
                </c:pt>
                <c:pt idx="1073">
                  <c:v>2137.69</c:v>
                </c:pt>
                <c:pt idx="1074">
                  <c:v>2132.36</c:v>
                </c:pt>
                <c:pt idx="1075">
                  <c:v>2132.1799999999998</c:v>
                </c:pt>
                <c:pt idx="1076">
                  <c:v>2131.44</c:v>
                </c:pt>
                <c:pt idx="1077">
                  <c:v>2118.0100000000002</c:v>
                </c:pt>
                <c:pt idx="1078">
                  <c:v>2117.13</c:v>
                </c:pt>
                <c:pt idx="1079">
                  <c:v>2116.88</c:v>
                </c:pt>
                <c:pt idx="1080">
                  <c:v>2113.0700000000002</c:v>
                </c:pt>
                <c:pt idx="1081">
                  <c:v>2115.1</c:v>
                </c:pt>
                <c:pt idx="1082">
                  <c:v>2110.4299999999998</c:v>
                </c:pt>
                <c:pt idx="1083">
                  <c:v>2110.31</c:v>
                </c:pt>
                <c:pt idx="1084">
                  <c:v>2109.7399999999998</c:v>
                </c:pt>
                <c:pt idx="1085">
                  <c:v>2109.08</c:v>
                </c:pt>
                <c:pt idx="1086">
                  <c:v>2107.5300000000002</c:v>
                </c:pt>
                <c:pt idx="1087">
                  <c:v>2106.16</c:v>
                </c:pt>
                <c:pt idx="1088">
                  <c:v>2106.77</c:v>
                </c:pt>
                <c:pt idx="1089">
                  <c:v>2106.92</c:v>
                </c:pt>
                <c:pt idx="1090">
                  <c:v>2104.2600000000002</c:v>
                </c:pt>
                <c:pt idx="1091">
                  <c:v>2102.17</c:v>
                </c:pt>
                <c:pt idx="1092">
                  <c:v>2107.2199999999998</c:v>
                </c:pt>
                <c:pt idx="1093">
                  <c:v>2107.48</c:v>
                </c:pt>
                <c:pt idx="1094">
                  <c:v>2106.4699999999998</c:v>
                </c:pt>
                <c:pt idx="1095">
                  <c:v>2106.71</c:v>
                </c:pt>
                <c:pt idx="1096">
                  <c:v>2100.61</c:v>
                </c:pt>
                <c:pt idx="1097">
                  <c:v>2099.88</c:v>
                </c:pt>
                <c:pt idx="1098">
                  <c:v>2099.0100000000002</c:v>
                </c:pt>
                <c:pt idx="1099">
                  <c:v>2097.71</c:v>
                </c:pt>
                <c:pt idx="1100">
                  <c:v>2098.1</c:v>
                </c:pt>
                <c:pt idx="1101">
                  <c:v>2096.14</c:v>
                </c:pt>
                <c:pt idx="1102">
                  <c:v>2095.3200000000002</c:v>
                </c:pt>
                <c:pt idx="1103">
                  <c:v>2095.27</c:v>
                </c:pt>
                <c:pt idx="1104">
                  <c:v>2093.8000000000002</c:v>
                </c:pt>
                <c:pt idx="1105">
                  <c:v>2092.92</c:v>
                </c:pt>
                <c:pt idx="1106">
                  <c:v>2091.89</c:v>
                </c:pt>
                <c:pt idx="1107">
                  <c:v>2092.0500000000002</c:v>
                </c:pt>
                <c:pt idx="1108">
                  <c:v>2091.36</c:v>
                </c:pt>
                <c:pt idx="1109">
                  <c:v>2088.91</c:v>
                </c:pt>
                <c:pt idx="1110">
                  <c:v>2088.1</c:v>
                </c:pt>
                <c:pt idx="1111">
                  <c:v>2086.92</c:v>
                </c:pt>
                <c:pt idx="1112">
                  <c:v>2088.84</c:v>
                </c:pt>
                <c:pt idx="1113">
                  <c:v>2088.2800000000002</c:v>
                </c:pt>
                <c:pt idx="1114">
                  <c:v>2088.4</c:v>
                </c:pt>
                <c:pt idx="1115">
                  <c:v>2088.42</c:v>
                </c:pt>
                <c:pt idx="1116">
                  <c:v>2087.19</c:v>
                </c:pt>
                <c:pt idx="1117">
                  <c:v>2086.52</c:v>
                </c:pt>
                <c:pt idx="1118">
                  <c:v>2084.98</c:v>
                </c:pt>
                <c:pt idx="1119">
                  <c:v>2087.56</c:v>
                </c:pt>
                <c:pt idx="1120">
                  <c:v>2091.8200000000002</c:v>
                </c:pt>
                <c:pt idx="1121">
                  <c:v>2089.98</c:v>
                </c:pt>
                <c:pt idx="1122">
                  <c:v>2089.77</c:v>
                </c:pt>
                <c:pt idx="1123">
                  <c:v>2086.89</c:v>
                </c:pt>
                <c:pt idx="1124">
                  <c:v>2087.36</c:v>
                </c:pt>
                <c:pt idx="1125">
                  <c:v>2086.2399999999998</c:v>
                </c:pt>
                <c:pt idx="1126">
                  <c:v>2085.36</c:v>
                </c:pt>
                <c:pt idx="1127">
                  <c:v>2084.23</c:v>
                </c:pt>
                <c:pt idx="1128">
                  <c:v>2084.02</c:v>
                </c:pt>
                <c:pt idx="1129">
                  <c:v>2083.96</c:v>
                </c:pt>
                <c:pt idx="1130">
                  <c:v>2083.59</c:v>
                </c:pt>
                <c:pt idx="1131">
                  <c:v>2082.2800000000002</c:v>
                </c:pt>
                <c:pt idx="1132">
                  <c:v>2081.13</c:v>
                </c:pt>
                <c:pt idx="1133">
                  <c:v>2081.1999999999998</c:v>
                </c:pt>
                <c:pt idx="1134">
                  <c:v>2076.5500000000002</c:v>
                </c:pt>
                <c:pt idx="1135">
                  <c:v>2075.04</c:v>
                </c:pt>
                <c:pt idx="1136">
                  <c:v>2073.29</c:v>
                </c:pt>
                <c:pt idx="1137">
                  <c:v>2073.0100000000002</c:v>
                </c:pt>
                <c:pt idx="1138">
                  <c:v>2073.36</c:v>
                </c:pt>
                <c:pt idx="1139">
                  <c:v>2072.8000000000002</c:v>
                </c:pt>
                <c:pt idx="1140">
                  <c:v>2072.06</c:v>
                </c:pt>
                <c:pt idx="1141">
                  <c:v>2070.96</c:v>
                </c:pt>
                <c:pt idx="1142">
                  <c:v>2072.4499999999998</c:v>
                </c:pt>
                <c:pt idx="1143">
                  <c:v>2071.9299999999998</c:v>
                </c:pt>
                <c:pt idx="1144">
                  <c:v>2071.06</c:v>
                </c:pt>
                <c:pt idx="1145">
                  <c:v>2070.4699999999998</c:v>
                </c:pt>
                <c:pt idx="1146">
                  <c:v>2069.41</c:v>
                </c:pt>
                <c:pt idx="1147">
                  <c:v>2069</c:v>
                </c:pt>
                <c:pt idx="1148">
                  <c:v>2068.92</c:v>
                </c:pt>
                <c:pt idx="1149">
                  <c:v>2070</c:v>
                </c:pt>
                <c:pt idx="1150">
                  <c:v>2069.91</c:v>
                </c:pt>
                <c:pt idx="1151">
                  <c:v>2069.33</c:v>
                </c:pt>
                <c:pt idx="1152">
                  <c:v>2068.9899999999998</c:v>
                </c:pt>
                <c:pt idx="1153">
                  <c:v>2066.08</c:v>
                </c:pt>
                <c:pt idx="1154">
                  <c:v>2065.14</c:v>
                </c:pt>
                <c:pt idx="1155">
                  <c:v>2064.88</c:v>
                </c:pt>
                <c:pt idx="1156">
                  <c:v>2063.8200000000002</c:v>
                </c:pt>
                <c:pt idx="1157">
                  <c:v>2063.34</c:v>
                </c:pt>
                <c:pt idx="1158">
                  <c:v>2062.77</c:v>
                </c:pt>
                <c:pt idx="1159">
                  <c:v>2061.91</c:v>
                </c:pt>
                <c:pt idx="1160">
                  <c:v>2060.29</c:v>
                </c:pt>
                <c:pt idx="1161">
                  <c:v>2059.3200000000002</c:v>
                </c:pt>
                <c:pt idx="1162">
                  <c:v>2058.9499999999998</c:v>
                </c:pt>
                <c:pt idx="1163">
                  <c:v>2057.14</c:v>
                </c:pt>
                <c:pt idx="1164">
                  <c:v>2055.87</c:v>
                </c:pt>
                <c:pt idx="1165">
                  <c:v>2056.61</c:v>
                </c:pt>
                <c:pt idx="1166">
                  <c:v>2055.9699999999998</c:v>
                </c:pt>
                <c:pt idx="1167">
                  <c:v>2055.34</c:v>
                </c:pt>
                <c:pt idx="1168">
                  <c:v>2053.92</c:v>
                </c:pt>
                <c:pt idx="1169">
                  <c:v>2053.5100000000002</c:v>
                </c:pt>
                <c:pt idx="1170">
                  <c:v>2053.46</c:v>
                </c:pt>
                <c:pt idx="1171">
                  <c:v>2051.2399999999998</c:v>
                </c:pt>
                <c:pt idx="1172">
                  <c:v>2053.87</c:v>
                </c:pt>
                <c:pt idx="1173">
                  <c:v>2053.04</c:v>
                </c:pt>
                <c:pt idx="1174">
                  <c:v>2052.38</c:v>
                </c:pt>
                <c:pt idx="1175">
                  <c:v>2051.7399999999998</c:v>
                </c:pt>
                <c:pt idx="1176">
                  <c:v>2050.96</c:v>
                </c:pt>
                <c:pt idx="1177">
                  <c:v>2052.2199999999998</c:v>
                </c:pt>
                <c:pt idx="1178">
                  <c:v>2051.31</c:v>
                </c:pt>
                <c:pt idx="1179">
                  <c:v>2049.67</c:v>
                </c:pt>
                <c:pt idx="1180">
                  <c:v>2048.42</c:v>
                </c:pt>
                <c:pt idx="1181">
                  <c:v>2047.2</c:v>
                </c:pt>
                <c:pt idx="1182">
                  <c:v>2046.64</c:v>
                </c:pt>
                <c:pt idx="1183">
                  <c:v>2040.65</c:v>
                </c:pt>
                <c:pt idx="1184">
                  <c:v>2040.82</c:v>
                </c:pt>
                <c:pt idx="1185">
                  <c:v>2040.71</c:v>
                </c:pt>
                <c:pt idx="1186">
                  <c:v>2039.37</c:v>
                </c:pt>
                <c:pt idx="1187">
                  <c:v>2039.28</c:v>
                </c:pt>
                <c:pt idx="1188">
                  <c:v>2038.23</c:v>
                </c:pt>
                <c:pt idx="1189">
                  <c:v>2038.04</c:v>
                </c:pt>
                <c:pt idx="1190">
                  <c:v>2037.78</c:v>
                </c:pt>
                <c:pt idx="1191">
                  <c:v>2036.68</c:v>
                </c:pt>
                <c:pt idx="1192">
                  <c:v>2037.78</c:v>
                </c:pt>
                <c:pt idx="1193">
                  <c:v>2037.27</c:v>
                </c:pt>
                <c:pt idx="1194">
                  <c:v>2034.51</c:v>
                </c:pt>
                <c:pt idx="1195">
                  <c:v>2033.32</c:v>
                </c:pt>
                <c:pt idx="1196">
                  <c:v>2032.18</c:v>
                </c:pt>
                <c:pt idx="1197">
                  <c:v>2033.81</c:v>
                </c:pt>
                <c:pt idx="1198">
                  <c:v>2033.62</c:v>
                </c:pt>
                <c:pt idx="1199">
                  <c:v>2034.02</c:v>
                </c:pt>
                <c:pt idx="1200">
                  <c:v>2032.32</c:v>
                </c:pt>
                <c:pt idx="1201">
                  <c:v>2032.8</c:v>
                </c:pt>
                <c:pt idx="1202">
                  <c:v>2030.29</c:v>
                </c:pt>
                <c:pt idx="1203">
                  <c:v>2029.26</c:v>
                </c:pt>
                <c:pt idx="1204">
                  <c:v>2028.66</c:v>
                </c:pt>
                <c:pt idx="1205">
                  <c:v>2029.9</c:v>
                </c:pt>
                <c:pt idx="1206">
                  <c:v>2035.51</c:v>
                </c:pt>
                <c:pt idx="1207">
                  <c:v>2035.28</c:v>
                </c:pt>
                <c:pt idx="1208">
                  <c:v>2035.29</c:v>
                </c:pt>
                <c:pt idx="1209">
                  <c:v>2034.66</c:v>
                </c:pt>
                <c:pt idx="1210">
                  <c:v>2033.67</c:v>
                </c:pt>
                <c:pt idx="1211">
                  <c:v>2037.19</c:v>
                </c:pt>
                <c:pt idx="1212">
                  <c:v>2039.34</c:v>
                </c:pt>
                <c:pt idx="1213">
                  <c:v>2040.63</c:v>
                </c:pt>
                <c:pt idx="1214">
                  <c:v>2041.59</c:v>
                </c:pt>
                <c:pt idx="1215">
                  <c:v>2041.39</c:v>
                </c:pt>
                <c:pt idx="1216">
                  <c:v>2043.86</c:v>
                </c:pt>
                <c:pt idx="1217">
                  <c:v>2043.28</c:v>
                </c:pt>
                <c:pt idx="1218">
                  <c:v>2041.9</c:v>
                </c:pt>
                <c:pt idx="1219">
                  <c:v>2041.71</c:v>
                </c:pt>
                <c:pt idx="1220">
                  <c:v>2040.5</c:v>
                </c:pt>
                <c:pt idx="1221">
                  <c:v>2040.04</c:v>
                </c:pt>
                <c:pt idx="1222">
                  <c:v>2040.24</c:v>
                </c:pt>
                <c:pt idx="1223">
                  <c:v>2037.37</c:v>
                </c:pt>
                <c:pt idx="1224">
                  <c:v>2036.28</c:v>
                </c:pt>
                <c:pt idx="1225">
                  <c:v>2038.89</c:v>
                </c:pt>
                <c:pt idx="1226">
                  <c:v>2038.24</c:v>
                </c:pt>
                <c:pt idx="1227">
                  <c:v>2038.9</c:v>
                </c:pt>
                <c:pt idx="1228">
                  <c:v>2038.7</c:v>
                </c:pt>
                <c:pt idx="1229">
                  <c:v>2037.05</c:v>
                </c:pt>
                <c:pt idx="1230">
                  <c:v>2034.57</c:v>
                </c:pt>
                <c:pt idx="1231">
                  <c:v>2034.69</c:v>
                </c:pt>
                <c:pt idx="1232">
                  <c:v>2034.16</c:v>
                </c:pt>
                <c:pt idx="1233">
                  <c:v>2032.9</c:v>
                </c:pt>
                <c:pt idx="1234">
                  <c:v>2032.25</c:v>
                </c:pt>
                <c:pt idx="1235">
                  <c:v>2031.27</c:v>
                </c:pt>
                <c:pt idx="1236">
                  <c:v>2032.37</c:v>
                </c:pt>
                <c:pt idx="1237">
                  <c:v>2031.06</c:v>
                </c:pt>
                <c:pt idx="1238">
                  <c:v>2030.27</c:v>
                </c:pt>
                <c:pt idx="1239">
                  <c:v>2030</c:v>
                </c:pt>
                <c:pt idx="1240">
                  <c:v>2029.14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129256"/>
        <c:axId val="622124160"/>
      </c:scatterChart>
      <c:scatterChart>
        <c:scatterStyle val="smoothMarker"/>
        <c:varyColors val="0"/>
        <c:ser>
          <c:idx val="1"/>
          <c:order val="0"/>
          <c:tx>
            <c:v>Вес паттерна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данные'!$G$2:$G$1242</c:f>
              <c:numCache>
                <c:formatCode>#\ ##0.0000</c:formatCode>
                <c:ptCount val="1241"/>
                <c:pt idx="0">
                  <c:v>1</c:v>
                </c:pt>
                <c:pt idx="1">
                  <c:v>0.99720895392295616</c:v>
                </c:pt>
                <c:pt idx="2">
                  <c:v>0.99442569778411649</c:v>
                </c:pt>
                <c:pt idx="3">
                  <c:v>0.99165020984140462</c:v>
                </c:pt>
                <c:pt idx="4">
                  <c:v>0.98888246841342708</c:v>
                </c:pt>
                <c:pt idx="5">
                  <c:v>0.98612245187930447</c:v>
                </c:pt>
                <c:pt idx="6">
                  <c:v>0.98337013867850176</c:v>
                </c:pt>
                <c:pt idx="7">
                  <c:v>0.98062550731066123</c:v>
                </c:pt>
                <c:pt idx="8">
                  <c:v>0.97788853633543282</c:v>
                </c:pt>
                <c:pt idx="9">
                  <c:v>0.97515920437230752</c:v>
                </c:pt>
                <c:pt idx="10">
                  <c:v>0.972437490100451</c:v>
                </c:pt>
                <c:pt idx="11">
                  <c:v>0.96972337225853589</c:v>
                </c:pt>
                <c:pt idx="12">
                  <c:v>0.96701682964457603</c:v>
                </c:pt>
                <c:pt idx="13">
                  <c:v>0.96431784111576113</c:v>
                </c:pt>
                <c:pt idx="14">
                  <c:v>0.96162638558829183</c:v>
                </c:pt>
                <c:pt idx="15">
                  <c:v>0.95894244203721368</c:v>
                </c:pt>
                <c:pt idx="16">
                  <c:v>0.95626598949625496</c:v>
                </c:pt>
                <c:pt idx="17">
                  <c:v>0.95359700705766104</c:v>
                </c:pt>
                <c:pt idx="18">
                  <c:v>0.95093547387203192</c:v>
                </c:pt>
                <c:pt idx="19">
                  <c:v>0.94828136914815975</c:v>
                </c:pt>
                <c:pt idx="20">
                  <c:v>0.9456346721528649</c:v>
                </c:pt>
                <c:pt idx="21">
                  <c:v>0.94299536221083613</c:v>
                </c:pt>
                <c:pt idx="22">
                  <c:v>0.94036341870446694</c:v>
                </c:pt>
                <c:pt idx="23">
                  <c:v>0.93773882107369655</c:v>
                </c:pt>
                <c:pt idx="24">
                  <c:v>0.93512154881584697</c:v>
                </c:pt>
                <c:pt idx="25">
                  <c:v>0.93251158148546542</c:v>
                </c:pt>
                <c:pt idx="26">
                  <c:v>0.92990889869416249</c:v>
                </c:pt>
                <c:pt idx="27">
                  <c:v>0.92731348011045389</c:v>
                </c:pt>
                <c:pt idx="28">
                  <c:v>0.92472530545960185</c:v>
                </c:pt>
                <c:pt idx="29">
                  <c:v>0.92214435452345578</c:v>
                </c:pt>
                <c:pt idx="30">
                  <c:v>0.91957060714029504</c:v>
                </c:pt>
                <c:pt idx="31">
                  <c:v>0.91700404320467122</c:v>
                </c:pt>
                <c:pt idx="32">
                  <c:v>0.91444464266725156</c:v>
                </c:pt>
                <c:pt idx="33">
                  <c:v>0.91189238553466134</c:v>
                </c:pt>
                <c:pt idx="34">
                  <c:v>0.90934725186932863</c:v>
                </c:pt>
                <c:pt idx="35">
                  <c:v>0.90680922178932821</c:v>
                </c:pt>
                <c:pt idx="36">
                  <c:v>0.90427827546822614</c:v>
                </c:pt>
                <c:pt idx="37">
                  <c:v>0.90175439313492456</c:v>
                </c:pt>
                <c:pt idx="38">
                  <c:v>0.89923755507350822</c:v>
                </c:pt>
                <c:pt idx="39">
                  <c:v>0.89672774162308988</c:v>
                </c:pt>
                <c:pt idx="40">
                  <c:v>0.89422493317765628</c:v>
                </c:pt>
                <c:pt idx="41">
                  <c:v>0.89172911018591616</c:v>
                </c:pt>
                <c:pt idx="42">
                  <c:v>0.88924025315114597</c:v>
                </c:pt>
                <c:pt idx="43">
                  <c:v>0.88675834263103903</c:v>
                </c:pt>
                <c:pt idx="44">
                  <c:v>0.88428335923755275</c:v>
                </c:pt>
                <c:pt idx="45">
                  <c:v>0.88181528363675776</c:v>
                </c:pt>
                <c:pt idx="46">
                  <c:v>0.87935409654868602</c:v>
                </c:pt>
                <c:pt idx="47">
                  <c:v>0.8768997787471815</c:v>
                </c:pt>
                <c:pt idx="48">
                  <c:v>0.87445231105974852</c:v>
                </c:pt>
                <c:pt idx="49">
                  <c:v>0.87201167436740323</c:v>
                </c:pt>
                <c:pt idx="50">
                  <c:v>0.86957784960452389</c:v>
                </c:pt>
                <c:pt idx="51">
                  <c:v>0.86715081775870095</c:v>
                </c:pt>
                <c:pt idx="52">
                  <c:v>0.86473055987059022</c:v>
                </c:pt>
                <c:pt idx="53">
                  <c:v>0.86231705703376349</c:v>
                </c:pt>
                <c:pt idx="54">
                  <c:v>0.85991029039456135</c:v>
                </c:pt>
                <c:pt idx="55">
                  <c:v>0.85751024115194607</c:v>
                </c:pt>
                <c:pt idx="56">
                  <c:v>0.85511689055735396</c:v>
                </c:pt>
                <c:pt idx="57">
                  <c:v>0.85273021991455</c:v>
                </c:pt>
                <c:pt idx="58">
                  <c:v>0.8503502105794809</c:v>
                </c:pt>
                <c:pt idx="59">
                  <c:v>0.84797684396012962</c:v>
                </c:pt>
                <c:pt idx="60">
                  <c:v>0.84561010151637073</c:v>
                </c:pt>
                <c:pt idx="61">
                  <c:v>0.84324996475982483</c:v>
                </c:pt>
                <c:pt idx="62">
                  <c:v>0.84089641525371461</c:v>
                </c:pt>
                <c:pt idx="63">
                  <c:v>0.83854943461272047</c:v>
                </c:pt>
                <c:pt idx="64">
                  <c:v>0.83620900450283731</c:v>
                </c:pt>
                <c:pt idx="65">
                  <c:v>0.83387510664123099</c:v>
                </c:pt>
                <c:pt idx="66">
                  <c:v>0.83154772279609546</c:v>
                </c:pt>
                <c:pt idx="67">
                  <c:v>0.82922683478651071</c:v>
                </c:pt>
                <c:pt idx="68">
                  <c:v>0.82691242448230051</c:v>
                </c:pt>
                <c:pt idx="69">
                  <c:v>0.82460447380389035</c:v>
                </c:pt>
                <c:pt idx="70">
                  <c:v>0.82230296472216713</c:v>
                </c:pt>
                <c:pt idx="71">
                  <c:v>0.82000787925833785</c:v>
                </c:pt>
                <c:pt idx="72">
                  <c:v>0.81771919948378879</c:v>
                </c:pt>
                <c:pt idx="73">
                  <c:v>0.81543690751994624</c:v>
                </c:pt>
                <c:pt idx="74">
                  <c:v>0.81316098553813598</c:v>
                </c:pt>
                <c:pt idx="75">
                  <c:v>0.81089141575944457</c:v>
                </c:pt>
                <c:pt idx="76">
                  <c:v>0.80862818045458085</c:v>
                </c:pt>
                <c:pt idx="77">
                  <c:v>0.80637126194373587</c:v>
                </c:pt>
                <c:pt idx="78">
                  <c:v>0.80412064259644689</c:v>
                </c:pt>
                <c:pt idx="79">
                  <c:v>0.80187630483145822</c:v>
                </c:pt>
                <c:pt idx="80">
                  <c:v>0.79963823111658405</c:v>
                </c:pt>
                <c:pt idx="81">
                  <c:v>0.79740640396857188</c:v>
                </c:pt>
                <c:pt idx="82">
                  <c:v>0.79518080595296581</c:v>
                </c:pt>
                <c:pt idx="83">
                  <c:v>0.79296141968397016</c:v>
                </c:pt>
                <c:pt idx="84">
                  <c:v>0.7907482278243142</c:v>
                </c:pt>
                <c:pt idx="85">
                  <c:v>0.78854121308511582</c:v>
                </c:pt>
                <c:pt idx="86">
                  <c:v>0.78634035822574722</c:v>
                </c:pt>
                <c:pt idx="87">
                  <c:v>0.78414564605369996</c:v>
                </c:pt>
                <c:pt idx="88">
                  <c:v>0.78195705942445082</c:v>
                </c:pt>
                <c:pt idx="89">
                  <c:v>0.77977458124132759</c:v>
                </c:pt>
                <c:pt idx="90">
                  <c:v>0.77759819445537548</c:v>
                </c:pt>
                <c:pt idx="91">
                  <c:v>0.77542788206522428</c:v>
                </c:pt>
                <c:pt idx="92">
                  <c:v>0.77326362711695584</c:v>
                </c:pt>
                <c:pt idx="93">
                  <c:v>0.77110541270397037</c:v>
                </c:pt>
                <c:pt idx="94">
                  <c:v>0.76895322196685567</c:v>
                </c:pt>
                <c:pt idx="95">
                  <c:v>0.7668070380932549</c:v>
                </c:pt>
                <c:pt idx="96">
                  <c:v>0.76466684431773524</c:v>
                </c:pt>
                <c:pt idx="97">
                  <c:v>0.76253262392165666</c:v>
                </c:pt>
                <c:pt idx="98">
                  <c:v>0.76040436023304225</c:v>
                </c:pt>
                <c:pt idx="99">
                  <c:v>0.75828203662644678</c:v>
                </c:pt>
                <c:pt idx="100">
                  <c:v>0.75616563652282787</c:v>
                </c:pt>
                <c:pt idx="101">
                  <c:v>0.75405514338941548</c:v>
                </c:pt>
                <c:pt idx="102">
                  <c:v>0.75195054073958367</c:v>
                </c:pt>
                <c:pt idx="103">
                  <c:v>0.74985181213272156</c:v>
                </c:pt>
                <c:pt idx="104">
                  <c:v>0.74775894117410424</c:v>
                </c:pt>
                <c:pt idx="105">
                  <c:v>0.74567191151476586</c:v>
                </c:pt>
                <c:pt idx="106">
                  <c:v>0.74359070685137085</c:v>
                </c:pt>
                <c:pt idx="107">
                  <c:v>0.74151531092608702</c:v>
                </c:pt>
                <c:pt idx="108">
                  <c:v>0.73944570752645888</c:v>
                </c:pt>
                <c:pt idx="109">
                  <c:v>0.73738188048528019</c:v>
                </c:pt>
                <c:pt idx="110">
                  <c:v>0.73532381368046862</c:v>
                </c:pt>
                <c:pt idx="111">
                  <c:v>0.73327149103493894</c:v>
                </c:pt>
                <c:pt idx="112">
                  <c:v>0.73122489651647782</c:v>
                </c:pt>
                <c:pt idx="113">
                  <c:v>0.72918401413761869</c:v>
                </c:pt>
                <c:pt idx="114">
                  <c:v>0.72714882795551694</c:v>
                </c:pt>
                <c:pt idx="115">
                  <c:v>0.72511932207182461</c:v>
                </c:pt>
                <c:pt idx="116">
                  <c:v>0.72309548063256746</c:v>
                </c:pt>
                <c:pt idx="117">
                  <c:v>0.72107728782801972</c:v>
                </c:pt>
                <c:pt idx="118">
                  <c:v>0.71906472789258202</c:v>
                </c:pt>
                <c:pt idx="119">
                  <c:v>0.71705778510465679</c:v>
                </c:pt>
                <c:pt idx="120">
                  <c:v>0.71505644378652666</c:v>
                </c:pt>
                <c:pt idx="121">
                  <c:v>0.71306068830423142</c:v>
                </c:pt>
                <c:pt idx="122">
                  <c:v>0.71107050306744579</c:v>
                </c:pt>
                <c:pt idx="123">
                  <c:v>0.70908587252935784</c:v>
                </c:pt>
                <c:pt idx="124">
                  <c:v>0.70710678118654746</c:v>
                </c:pt>
                <c:pt idx="125">
                  <c:v>0.70513321357886583</c:v>
                </c:pt>
                <c:pt idx="126">
                  <c:v>0.70316515428931314</c:v>
                </c:pt>
                <c:pt idx="127">
                  <c:v>0.7012025879439201</c:v>
                </c:pt>
                <c:pt idx="128">
                  <c:v>0.69924549921162626</c:v>
                </c:pt>
                <c:pt idx="129">
                  <c:v>0.69729387280416111</c:v>
                </c:pt>
                <c:pt idx="130">
                  <c:v>0.6953476934759244</c:v>
                </c:pt>
                <c:pt idx="131">
                  <c:v>0.69340694602386688</c:v>
                </c:pt>
                <c:pt idx="132">
                  <c:v>0.69147161528737211</c:v>
                </c:pt>
                <c:pt idx="133">
                  <c:v>0.68954168614813716</c:v>
                </c:pt>
                <c:pt idx="134">
                  <c:v>0.68761714353005521</c:v>
                </c:pt>
                <c:pt idx="135">
                  <c:v>0.68569797239909758</c:v>
                </c:pt>
                <c:pt idx="136">
                  <c:v>0.68378415776319623</c:v>
                </c:pt>
                <c:pt idx="137">
                  <c:v>0.68187568467212656</c:v>
                </c:pt>
                <c:pt idx="138">
                  <c:v>0.67997253821739079</c:v>
                </c:pt>
                <c:pt idx="139">
                  <c:v>0.67807470353210153</c:v>
                </c:pt>
                <c:pt idx="140">
                  <c:v>0.67618216579086565</c:v>
                </c:pt>
                <c:pt idx="141">
                  <c:v>0.67429491020966803</c:v>
                </c:pt>
                <c:pt idx="142">
                  <c:v>0.67241292204575676</c:v>
                </c:pt>
                <c:pt idx="143">
                  <c:v>0.67053618659752745</c:v>
                </c:pt>
                <c:pt idx="144">
                  <c:v>0.66866468920440847</c:v>
                </c:pt>
                <c:pt idx="145">
                  <c:v>0.66679841524674677</c:v>
                </c:pt>
                <c:pt idx="146">
                  <c:v>0.66493735014569333</c:v>
                </c:pt>
                <c:pt idx="147">
                  <c:v>0.66308147936308937</c:v>
                </c:pt>
                <c:pt idx="148">
                  <c:v>0.66123078840135252</c:v>
                </c:pt>
                <c:pt idx="149">
                  <c:v>0.6593852628033644</c:v>
                </c:pt>
                <c:pt idx="150">
                  <c:v>0.65754488815235657</c:v>
                </c:pt>
                <c:pt idx="151">
                  <c:v>0.6557096500717986</c:v>
                </c:pt>
                <c:pt idx="152">
                  <c:v>0.65387953422528611</c:v>
                </c:pt>
                <c:pt idx="153">
                  <c:v>0.65205452631642735</c:v>
                </c:pt>
                <c:pt idx="154">
                  <c:v>0.65023461208873312</c:v>
                </c:pt>
                <c:pt idx="155">
                  <c:v>0.64841977732550482</c:v>
                </c:pt>
                <c:pt idx="156">
                  <c:v>0.64661000784972289</c:v>
                </c:pt>
                <c:pt idx="157">
                  <c:v>0.64480528952393668</c:v>
                </c:pt>
                <c:pt idx="158">
                  <c:v>0.64300560825015374</c:v>
                </c:pt>
                <c:pt idx="159">
                  <c:v>0.64121094996973005</c:v>
                </c:pt>
                <c:pt idx="160">
                  <c:v>0.63942130066325942</c:v>
                </c:pt>
                <c:pt idx="161">
                  <c:v>0.63763664635046502</c:v>
                </c:pt>
                <c:pt idx="162">
                  <c:v>0.63585697309008926</c:v>
                </c:pt>
                <c:pt idx="163">
                  <c:v>0.6340822669797852</c:v>
                </c:pt>
                <c:pt idx="164">
                  <c:v>0.6323125141560082</c:v>
                </c:pt>
                <c:pt idx="165">
                  <c:v>0.63054770079390732</c:v>
                </c:pt>
                <c:pt idx="166">
                  <c:v>0.62878781310721754</c:v>
                </c:pt>
                <c:pt idx="167">
                  <c:v>0.62703283734815174</c:v>
                </c:pt>
                <c:pt idx="168">
                  <c:v>0.62528275980729353</c:v>
                </c:pt>
                <c:pt idx="169">
                  <c:v>0.62353756681349015</c:v>
                </c:pt>
                <c:pt idx="170">
                  <c:v>0.62179724473374598</c:v>
                </c:pt>
                <c:pt idx="171">
                  <c:v>0.62006177997311507</c:v>
                </c:pt>
                <c:pt idx="172">
                  <c:v>0.61833115897459645</c:v>
                </c:pt>
                <c:pt idx="173">
                  <c:v>0.61660536821902634</c:v>
                </c:pt>
                <c:pt idx="174">
                  <c:v>0.61488439422497454</c:v>
                </c:pt>
                <c:pt idx="175">
                  <c:v>0.61316822354863743</c:v>
                </c:pt>
                <c:pt idx="176">
                  <c:v>0.61145684278373413</c:v>
                </c:pt>
                <c:pt idx="177">
                  <c:v>0.60975023856140098</c:v>
                </c:pt>
                <c:pt idx="178">
                  <c:v>0.60804839755008766</c:v>
                </c:pt>
                <c:pt idx="179">
                  <c:v>0.60635130645545277</c:v>
                </c:pt>
                <c:pt idx="180">
                  <c:v>0.60465895202025977</c:v>
                </c:pt>
                <c:pt idx="181">
                  <c:v>0.60297132102427431</c:v>
                </c:pt>
                <c:pt idx="182">
                  <c:v>0.60128840028415953</c:v>
                </c:pt>
                <c:pt idx="183">
                  <c:v>0.59961017665337446</c:v>
                </c:pt>
                <c:pt idx="184">
                  <c:v>0.59793663702207056</c:v>
                </c:pt>
                <c:pt idx="185">
                  <c:v>0.59626776831698935</c:v>
                </c:pt>
                <c:pt idx="186">
                  <c:v>0.59460355750136051</c:v>
                </c:pt>
                <c:pt idx="187">
                  <c:v>0.59294399157480004</c:v>
                </c:pt>
                <c:pt idx="188">
                  <c:v>0.5912890575732086</c:v>
                </c:pt>
                <c:pt idx="189">
                  <c:v>0.58963874256866988</c:v>
                </c:pt>
                <c:pt idx="190">
                  <c:v>0.58799303366935063</c:v>
                </c:pt>
                <c:pt idx="191">
                  <c:v>0.58635191801939868</c:v>
                </c:pt>
                <c:pt idx="192">
                  <c:v>0.5847153827988435</c:v>
                </c:pt>
                <c:pt idx="193">
                  <c:v>0.5830834152234956</c:v>
                </c:pt>
                <c:pt idx="194">
                  <c:v>0.58145600254484675</c:v>
                </c:pt>
                <c:pt idx="195">
                  <c:v>0.57983313204997045</c:v>
                </c:pt>
                <c:pt idx="196">
                  <c:v>0.57821479106142226</c:v>
                </c:pt>
                <c:pt idx="197">
                  <c:v>0.57660096693714169</c:v>
                </c:pt>
                <c:pt idx="198">
                  <c:v>0.574991647070352</c:v>
                </c:pt>
                <c:pt idx="199">
                  <c:v>0.57338681888946341</c:v>
                </c:pt>
                <c:pt idx="200">
                  <c:v>0.57178646985797332</c:v>
                </c:pt>
                <c:pt idx="201">
                  <c:v>0.57019058747436946</c:v>
                </c:pt>
                <c:pt idx="202">
                  <c:v>0.56859915927203186</c:v>
                </c:pt>
                <c:pt idx="203">
                  <c:v>0.56701217281913519</c:v>
                </c:pt>
                <c:pt idx="204">
                  <c:v>0.56542961571855233</c:v>
                </c:pt>
                <c:pt idx="205">
                  <c:v>0.56385147560775661</c:v>
                </c:pt>
                <c:pt idx="206">
                  <c:v>0.56227774015872622</c:v>
                </c:pt>
                <c:pt idx="207">
                  <c:v>0.56070839707784714</c:v>
                </c:pt>
                <c:pt idx="208">
                  <c:v>0.55914343410581757</c:v>
                </c:pt>
                <c:pt idx="209">
                  <c:v>0.55758283901755168</c:v>
                </c:pt>
                <c:pt idx="210">
                  <c:v>0.55602659962208478</c:v>
                </c:pt>
                <c:pt idx="211">
                  <c:v>0.55447470376247754</c:v>
                </c:pt>
                <c:pt idx="212">
                  <c:v>0.55292713931572124</c:v>
                </c:pt>
                <c:pt idx="213">
                  <c:v>0.55138389419264311</c:v>
                </c:pt>
                <c:pt idx="214">
                  <c:v>0.54984495633781161</c:v>
                </c:pt>
                <c:pt idx="215">
                  <c:v>0.54831031372944261</c:v>
                </c:pt>
                <c:pt idx="216">
                  <c:v>0.54677995437930538</c:v>
                </c:pt>
                <c:pt idx="217">
                  <c:v>0.54525386633262884</c:v>
                </c:pt>
                <c:pt idx="218">
                  <c:v>0.54373203766800815</c:v>
                </c:pt>
                <c:pt idx="219">
                  <c:v>0.54221445649731193</c:v>
                </c:pt>
                <c:pt idx="220">
                  <c:v>0.54070111096558859</c:v>
                </c:pt>
                <c:pt idx="221">
                  <c:v>0.53919198925097489</c:v>
                </c:pt>
                <c:pt idx="222">
                  <c:v>0.53768707956460249</c:v>
                </c:pt>
                <c:pt idx="223">
                  <c:v>0.53618637015050663</c:v>
                </c:pt>
                <c:pt idx="224">
                  <c:v>0.53468984928553365</c:v>
                </c:pt>
                <c:pt idx="225">
                  <c:v>0.53319750527925014</c:v>
                </c:pt>
                <c:pt idx="226">
                  <c:v>0.53170932647385083</c:v>
                </c:pt>
                <c:pt idx="227">
                  <c:v>0.53022530124406853</c:v>
                </c:pt>
                <c:pt idx="228">
                  <c:v>0.52874541799708186</c:v>
                </c:pt>
                <c:pt idx="229">
                  <c:v>0.52726966517242613</c:v>
                </c:pt>
                <c:pt idx="230">
                  <c:v>0.5257980312419025</c:v>
                </c:pt>
                <c:pt idx="231">
                  <c:v>0.52433050470948739</c:v>
                </c:pt>
                <c:pt idx="232">
                  <c:v>0.52286707411124367</c:v>
                </c:pt>
                <c:pt idx="233">
                  <c:v>0.52140772801523005</c:v>
                </c:pt>
                <c:pt idx="234">
                  <c:v>0.51995245502141274</c:v>
                </c:pt>
                <c:pt idx="235">
                  <c:v>0.51850124376157591</c:v>
                </c:pt>
                <c:pt idx="236">
                  <c:v>0.51705408289923294</c:v>
                </c:pt>
                <c:pt idx="237">
                  <c:v>0.51561096112953753</c:v>
                </c:pt>
                <c:pt idx="238">
                  <c:v>0.51417186717919616</c:v>
                </c:pt>
                <c:pt idx="239">
                  <c:v>0.51273678980637938</c:v>
                </c:pt>
                <c:pt idx="240">
                  <c:v>0.51130571780063427</c:v>
                </c:pt>
                <c:pt idx="241">
                  <c:v>0.5098786399827967</c:v>
                </c:pt>
                <c:pt idx="242">
                  <c:v>0.50845554520490432</c:v>
                </c:pt>
                <c:pt idx="243">
                  <c:v>0.50703642235010893</c:v>
                </c:pt>
                <c:pt idx="244">
                  <c:v>0.50562126033259036</c:v>
                </c:pt>
                <c:pt idx="245">
                  <c:v>0.50421004809746917</c:v>
                </c:pt>
                <c:pt idx="246">
                  <c:v>0.50280277462072065</c:v>
                </c:pt>
                <c:pt idx="247">
                  <c:v>0.50139942890908873</c:v>
                </c:pt>
                <c:pt idx="248">
                  <c:v>0.5</c:v>
                </c:pt>
                <c:pt idx="249">
                  <c:v>0.49860447696147808</c:v>
                </c:pt>
                <c:pt idx="250">
                  <c:v>0.49721284889205825</c:v>
                </c:pt>
                <c:pt idx="251">
                  <c:v>0.49582510492070231</c:v>
                </c:pt>
                <c:pt idx="252">
                  <c:v>0.49444123420671354</c:v>
                </c:pt>
                <c:pt idx="253">
                  <c:v>0.49306122593965213</c:v>
                </c:pt>
                <c:pt idx="254">
                  <c:v>0.49168506933925099</c:v>
                </c:pt>
                <c:pt idx="255">
                  <c:v>0.49031275365533061</c:v>
                </c:pt>
                <c:pt idx="256">
                  <c:v>0.48894426816771641</c:v>
                </c:pt>
                <c:pt idx="257">
                  <c:v>0.48757960218615376</c:v>
                </c:pt>
                <c:pt idx="258">
                  <c:v>0.4862187450502255</c:v>
                </c:pt>
                <c:pt idx="259">
                  <c:v>0.48486168612926794</c:v>
                </c:pt>
                <c:pt idx="260">
                  <c:v>0.48350841482228801</c:v>
                </c:pt>
                <c:pt idx="261">
                  <c:v>0.48215892055788057</c:v>
                </c:pt>
                <c:pt idx="262">
                  <c:v>0.48081319279414592</c:v>
                </c:pt>
                <c:pt idx="263">
                  <c:v>0.47947122101860684</c:v>
                </c:pt>
                <c:pt idx="264">
                  <c:v>0.47813299474812748</c:v>
                </c:pt>
                <c:pt idx="265">
                  <c:v>0.47679850352883052</c:v>
                </c:pt>
                <c:pt idx="266">
                  <c:v>0.47546773693601607</c:v>
                </c:pt>
                <c:pt idx="267">
                  <c:v>0.47414068457407987</c:v>
                </c:pt>
                <c:pt idx="268">
                  <c:v>0.47281733607643256</c:v>
                </c:pt>
                <c:pt idx="269">
                  <c:v>0.47149768110541806</c:v>
                </c:pt>
                <c:pt idx="270">
                  <c:v>0.47018170935223358</c:v>
                </c:pt>
                <c:pt idx="271">
                  <c:v>0.46886941053684816</c:v>
                </c:pt>
                <c:pt idx="272">
                  <c:v>0.4675607744079236</c:v>
                </c:pt>
                <c:pt idx="273">
                  <c:v>0.46625579074273271</c:v>
                </c:pt>
                <c:pt idx="274">
                  <c:v>0.4649544493470813</c:v>
                </c:pt>
                <c:pt idx="275">
                  <c:v>0.46365674005522706</c:v>
                </c:pt>
                <c:pt idx="276">
                  <c:v>0.46236265272980104</c:v>
                </c:pt>
                <c:pt idx="277">
                  <c:v>0.46107217726172789</c:v>
                </c:pt>
                <c:pt idx="278">
                  <c:v>0.45978530357014752</c:v>
                </c:pt>
                <c:pt idx="279">
                  <c:v>0.45850202160233561</c:v>
                </c:pt>
                <c:pt idx="280">
                  <c:v>0.45722232133362578</c:v>
                </c:pt>
                <c:pt idx="281">
                  <c:v>0.45594619276733067</c:v>
                </c:pt>
                <c:pt idx="282">
                  <c:v>0.45467362593466432</c:v>
                </c:pt>
                <c:pt idx="283">
                  <c:v>0.45340461089466422</c:v>
                </c:pt>
                <c:pt idx="284">
                  <c:v>0.45213913773411296</c:v>
                </c:pt>
                <c:pt idx="285">
                  <c:v>0.45087719656746228</c:v>
                </c:pt>
                <c:pt idx="286">
                  <c:v>0.44961877753675411</c:v>
                </c:pt>
                <c:pt idx="287">
                  <c:v>0.44836387081154494</c:v>
                </c:pt>
                <c:pt idx="288">
                  <c:v>0.44711246658882814</c:v>
                </c:pt>
                <c:pt idx="289">
                  <c:v>0.44586455509295808</c:v>
                </c:pt>
                <c:pt idx="290">
                  <c:v>0.44462012657557298</c:v>
                </c:pt>
                <c:pt idx="291">
                  <c:v>0.44337917131551952</c:v>
                </c:pt>
                <c:pt idx="292">
                  <c:v>0.44214167961877637</c:v>
                </c:pt>
                <c:pt idx="293">
                  <c:v>0.44090764181837888</c:v>
                </c:pt>
                <c:pt idx="294">
                  <c:v>0.43967704827434301</c:v>
                </c:pt>
                <c:pt idx="295">
                  <c:v>0.43844988937359075</c:v>
                </c:pt>
                <c:pt idx="296">
                  <c:v>0.43722615552987426</c:v>
                </c:pt>
                <c:pt idx="297">
                  <c:v>0.43600583718370173</c:v>
                </c:pt>
                <c:pt idx="298">
                  <c:v>0.43478892480226194</c:v>
                </c:pt>
                <c:pt idx="299">
                  <c:v>0.43357540887935048</c:v>
                </c:pt>
                <c:pt idx="300">
                  <c:v>0.43236527993529511</c:v>
                </c:pt>
                <c:pt idx="301">
                  <c:v>0.43115852851688174</c:v>
                </c:pt>
                <c:pt idx="302">
                  <c:v>0.42995514519728067</c:v>
                </c:pt>
                <c:pt idx="303">
                  <c:v>0.42875512057597309</c:v>
                </c:pt>
                <c:pt idx="304">
                  <c:v>0.42755844527867698</c:v>
                </c:pt>
                <c:pt idx="305">
                  <c:v>0.42636510995727506</c:v>
                </c:pt>
                <c:pt idx="306">
                  <c:v>0.42517510528974045</c:v>
                </c:pt>
                <c:pt idx="307">
                  <c:v>0.42398842198006481</c:v>
                </c:pt>
                <c:pt idx="308">
                  <c:v>0.42280505075818536</c:v>
                </c:pt>
                <c:pt idx="309">
                  <c:v>0.42162498237991242</c:v>
                </c:pt>
                <c:pt idx="310">
                  <c:v>0.42044820762685731</c:v>
                </c:pt>
                <c:pt idx="311">
                  <c:v>0.41927471730636023</c:v>
                </c:pt>
                <c:pt idx="312">
                  <c:v>0.41810450225141865</c:v>
                </c:pt>
                <c:pt idx="313">
                  <c:v>0.41693755332061544</c:v>
                </c:pt>
                <c:pt idx="314">
                  <c:v>0.41577386139804773</c:v>
                </c:pt>
                <c:pt idx="315">
                  <c:v>0.41461341739325536</c:v>
                </c:pt>
                <c:pt idx="316">
                  <c:v>0.41345621224115026</c:v>
                </c:pt>
                <c:pt idx="317">
                  <c:v>0.41230223690194512</c:v>
                </c:pt>
                <c:pt idx="318">
                  <c:v>0.41115148236108356</c:v>
                </c:pt>
                <c:pt idx="319">
                  <c:v>0.41000393962916892</c:v>
                </c:pt>
                <c:pt idx="320">
                  <c:v>0.4088595997418944</c:v>
                </c:pt>
                <c:pt idx="321">
                  <c:v>0.40771845375997307</c:v>
                </c:pt>
                <c:pt idx="322">
                  <c:v>0.40658049276906805</c:v>
                </c:pt>
                <c:pt idx="323">
                  <c:v>0.40544570787972228</c:v>
                </c:pt>
                <c:pt idx="324">
                  <c:v>0.40431409022729042</c:v>
                </c:pt>
                <c:pt idx="325">
                  <c:v>0.40318563097186794</c:v>
                </c:pt>
                <c:pt idx="326">
                  <c:v>0.40206032129822356</c:v>
                </c:pt>
                <c:pt idx="327">
                  <c:v>0.40093815241572911</c:v>
                </c:pt>
                <c:pt idx="328">
                  <c:v>0.39981911555829203</c:v>
                </c:pt>
                <c:pt idx="329">
                  <c:v>0.39870320198428594</c:v>
                </c:pt>
                <c:pt idx="330">
                  <c:v>0.3975904029764829</c:v>
                </c:pt>
                <c:pt idx="331">
                  <c:v>0.39648070984198508</c:v>
                </c:pt>
                <c:pt idx="332">
                  <c:v>0.3953741139121571</c:v>
                </c:pt>
                <c:pt idx="333">
                  <c:v>0.39427060654255791</c:v>
                </c:pt>
                <c:pt idx="334">
                  <c:v>0.39317017911287361</c:v>
                </c:pt>
                <c:pt idx="335">
                  <c:v>0.39207282302684998</c:v>
                </c:pt>
                <c:pt idx="336">
                  <c:v>0.39097852971222541</c:v>
                </c:pt>
                <c:pt idx="337">
                  <c:v>0.3898872906206638</c:v>
                </c:pt>
                <c:pt idx="338">
                  <c:v>0.38879909722768774</c:v>
                </c:pt>
                <c:pt idx="339">
                  <c:v>0.38771394103261214</c:v>
                </c:pt>
                <c:pt idx="340">
                  <c:v>0.38663181355847798</c:v>
                </c:pt>
                <c:pt idx="341">
                  <c:v>0.38555270635198519</c:v>
                </c:pt>
                <c:pt idx="342">
                  <c:v>0.38447661098342784</c:v>
                </c:pt>
                <c:pt idx="343">
                  <c:v>0.38340351904662751</c:v>
                </c:pt>
                <c:pt idx="344">
                  <c:v>0.38233342215886762</c:v>
                </c:pt>
                <c:pt idx="345">
                  <c:v>0.38126631196082839</c:v>
                </c:pt>
                <c:pt idx="346">
                  <c:v>0.38020218011652113</c:v>
                </c:pt>
                <c:pt idx="347">
                  <c:v>0.37914101831322344</c:v>
                </c:pt>
                <c:pt idx="348">
                  <c:v>0.37808281826141393</c:v>
                </c:pt>
                <c:pt idx="349">
                  <c:v>0.37702757169470774</c:v>
                </c:pt>
                <c:pt idx="350">
                  <c:v>0.37597527036979184</c:v>
                </c:pt>
                <c:pt idx="351">
                  <c:v>0.37492590606636078</c:v>
                </c:pt>
                <c:pt idx="352">
                  <c:v>0.37387947058705212</c:v>
                </c:pt>
                <c:pt idx="353">
                  <c:v>0.37283595575738299</c:v>
                </c:pt>
                <c:pt idx="354">
                  <c:v>0.37179535342568543</c:v>
                </c:pt>
                <c:pt idx="355">
                  <c:v>0.37075765546304357</c:v>
                </c:pt>
                <c:pt idx="356">
                  <c:v>0.36972285376322944</c:v>
                </c:pt>
                <c:pt idx="357">
                  <c:v>0.36869094024264015</c:v>
                </c:pt>
                <c:pt idx="358">
                  <c:v>0.36766190684023436</c:v>
                </c:pt>
                <c:pt idx="359">
                  <c:v>0.36663574551746947</c:v>
                </c:pt>
                <c:pt idx="360">
                  <c:v>0.36561244825823891</c:v>
                </c:pt>
                <c:pt idx="361">
                  <c:v>0.3645920070688094</c:v>
                </c:pt>
                <c:pt idx="362">
                  <c:v>0.36357441397775847</c:v>
                </c:pt>
                <c:pt idx="363">
                  <c:v>0.36255966103591231</c:v>
                </c:pt>
                <c:pt idx="364">
                  <c:v>0.36154774031628367</c:v>
                </c:pt>
                <c:pt idx="365">
                  <c:v>0.36053864391400986</c:v>
                </c:pt>
                <c:pt idx="366">
                  <c:v>0.35953236394629101</c:v>
                </c:pt>
                <c:pt idx="367">
                  <c:v>0.3585288925523285</c:v>
                </c:pt>
                <c:pt idx="368">
                  <c:v>0.35752822189326339</c:v>
                </c:pt>
                <c:pt idx="369">
                  <c:v>0.35653034415211576</c:v>
                </c:pt>
                <c:pt idx="370">
                  <c:v>0.3555352515337229</c:v>
                </c:pt>
                <c:pt idx="371">
                  <c:v>0.35454293626467898</c:v>
                </c:pt>
                <c:pt idx="372">
                  <c:v>0.35355339059327379</c:v>
                </c:pt>
                <c:pt idx="373">
                  <c:v>0.35256660678943291</c:v>
                </c:pt>
                <c:pt idx="374">
                  <c:v>0.35158257714465657</c:v>
                </c:pt>
                <c:pt idx="375">
                  <c:v>0.35060129397195999</c:v>
                </c:pt>
                <c:pt idx="376">
                  <c:v>0.34962274960581313</c:v>
                </c:pt>
                <c:pt idx="377">
                  <c:v>0.34864693640208055</c:v>
                </c:pt>
                <c:pt idx="378">
                  <c:v>0.34767384673796226</c:v>
                </c:pt>
                <c:pt idx="379">
                  <c:v>0.34670347301193349</c:v>
                </c:pt>
                <c:pt idx="380">
                  <c:v>0.34573580764368606</c:v>
                </c:pt>
                <c:pt idx="381">
                  <c:v>0.34477084307406852</c:v>
                </c:pt>
                <c:pt idx="382">
                  <c:v>0.3438085717650276</c:v>
                </c:pt>
                <c:pt idx="383">
                  <c:v>0.34284898619954879</c:v>
                </c:pt>
                <c:pt idx="384">
                  <c:v>0.34189207888159806</c:v>
                </c:pt>
                <c:pt idx="385">
                  <c:v>0.34093784233606322</c:v>
                </c:pt>
                <c:pt idx="386">
                  <c:v>0.33998626910869539</c:v>
                </c:pt>
                <c:pt idx="387">
                  <c:v>0.33903735176605077</c:v>
                </c:pt>
                <c:pt idx="388">
                  <c:v>0.33809108289543288</c:v>
                </c:pt>
                <c:pt idx="389">
                  <c:v>0.33714745510483407</c:v>
                </c:pt>
                <c:pt idx="390">
                  <c:v>0.33620646102287843</c:v>
                </c:pt>
                <c:pt idx="391">
                  <c:v>0.33526809329876373</c:v>
                </c:pt>
                <c:pt idx="392">
                  <c:v>0.33433234460220429</c:v>
                </c:pt>
                <c:pt idx="393">
                  <c:v>0.33339920762337344</c:v>
                </c:pt>
                <c:pt idx="394">
                  <c:v>0.33246867507284666</c:v>
                </c:pt>
                <c:pt idx="395">
                  <c:v>0.33154073968154463</c:v>
                </c:pt>
                <c:pt idx="396">
                  <c:v>0.33061539420067626</c:v>
                </c:pt>
                <c:pt idx="397">
                  <c:v>0.3296926314016822</c:v>
                </c:pt>
                <c:pt idx="398">
                  <c:v>0.32877244407617834</c:v>
                </c:pt>
                <c:pt idx="399">
                  <c:v>0.32785482503589936</c:v>
                </c:pt>
                <c:pt idx="400">
                  <c:v>0.32693976711264305</c:v>
                </c:pt>
                <c:pt idx="401">
                  <c:v>0.32602726315821362</c:v>
                </c:pt>
                <c:pt idx="402">
                  <c:v>0.32511730604436662</c:v>
                </c:pt>
                <c:pt idx="403">
                  <c:v>0.32420988866275241</c:v>
                </c:pt>
                <c:pt idx="404">
                  <c:v>0.32330500392486144</c:v>
                </c:pt>
                <c:pt idx="405">
                  <c:v>0.32240264476196834</c:v>
                </c:pt>
                <c:pt idx="406">
                  <c:v>0.32150280412507687</c:v>
                </c:pt>
                <c:pt idx="407">
                  <c:v>0.32060547498486502</c:v>
                </c:pt>
                <c:pt idx="408">
                  <c:v>0.31971065033162971</c:v>
                </c:pt>
                <c:pt idx="409">
                  <c:v>0.31881832317523257</c:v>
                </c:pt>
                <c:pt idx="410">
                  <c:v>0.31792848654504463</c:v>
                </c:pt>
                <c:pt idx="411">
                  <c:v>0.3170411334898926</c:v>
                </c:pt>
                <c:pt idx="412">
                  <c:v>0.31615625707800404</c:v>
                </c:pt>
                <c:pt idx="413">
                  <c:v>0.31527385039695366</c:v>
                </c:pt>
                <c:pt idx="414">
                  <c:v>0.31439390655360877</c:v>
                </c:pt>
                <c:pt idx="415">
                  <c:v>0.31351641867407581</c:v>
                </c:pt>
                <c:pt idx="416">
                  <c:v>0.31264137990364671</c:v>
                </c:pt>
                <c:pt idx="417">
                  <c:v>0.31176878340674508</c:v>
                </c:pt>
                <c:pt idx="418">
                  <c:v>0.31089862236687299</c:v>
                </c:pt>
                <c:pt idx="419">
                  <c:v>0.31003088998655765</c:v>
                </c:pt>
                <c:pt idx="420">
                  <c:v>0.30916557948729823</c:v>
                </c:pt>
                <c:pt idx="421">
                  <c:v>0.30830268410951317</c:v>
                </c:pt>
                <c:pt idx="422">
                  <c:v>0.30744219711248727</c:v>
                </c:pt>
                <c:pt idx="423">
                  <c:v>0.30658411177431877</c:v>
                </c:pt>
                <c:pt idx="424">
                  <c:v>0.30572842139186707</c:v>
                </c:pt>
                <c:pt idx="425">
                  <c:v>0.30487511928070049</c:v>
                </c:pt>
                <c:pt idx="426">
                  <c:v>0.30402419877504377</c:v>
                </c:pt>
                <c:pt idx="427">
                  <c:v>0.30317565322772638</c:v>
                </c:pt>
                <c:pt idx="428">
                  <c:v>0.30232947601012988</c:v>
                </c:pt>
                <c:pt idx="429">
                  <c:v>0.30148566051213715</c:v>
                </c:pt>
                <c:pt idx="430">
                  <c:v>0.30064420014207982</c:v>
                </c:pt>
                <c:pt idx="431">
                  <c:v>0.29980508832668723</c:v>
                </c:pt>
                <c:pt idx="432">
                  <c:v>0.29896831851103528</c:v>
                </c:pt>
                <c:pt idx="433">
                  <c:v>0.29813388415849468</c:v>
                </c:pt>
                <c:pt idx="434">
                  <c:v>0.29730177875068026</c:v>
                </c:pt>
                <c:pt idx="435">
                  <c:v>0.29647199578740002</c:v>
                </c:pt>
                <c:pt idx="436">
                  <c:v>0.29564452878660424</c:v>
                </c:pt>
                <c:pt idx="437">
                  <c:v>0.29481937128433494</c:v>
                </c:pt>
                <c:pt idx="438">
                  <c:v>0.29399651683467531</c:v>
                </c:pt>
                <c:pt idx="439">
                  <c:v>0.29317595900969934</c:v>
                </c:pt>
                <c:pt idx="440">
                  <c:v>0.29235769139942175</c:v>
                </c:pt>
                <c:pt idx="441">
                  <c:v>0.2915417076117478</c:v>
                </c:pt>
                <c:pt idx="442">
                  <c:v>0.29072800127242338</c:v>
                </c:pt>
                <c:pt idx="443">
                  <c:v>0.28991656602498517</c:v>
                </c:pt>
                <c:pt idx="444">
                  <c:v>0.28910739553071113</c:v>
                </c:pt>
                <c:pt idx="445">
                  <c:v>0.28830048346857085</c:v>
                </c:pt>
                <c:pt idx="446">
                  <c:v>0.28749582353517605</c:v>
                </c:pt>
                <c:pt idx="447">
                  <c:v>0.28669340944473165</c:v>
                </c:pt>
                <c:pt idx="448">
                  <c:v>0.28589323492898666</c:v>
                </c:pt>
                <c:pt idx="449">
                  <c:v>0.28509529373718473</c:v>
                </c:pt>
                <c:pt idx="450">
                  <c:v>0.28429957963601599</c:v>
                </c:pt>
                <c:pt idx="451">
                  <c:v>0.28350608640956765</c:v>
                </c:pt>
                <c:pt idx="452">
                  <c:v>0.28271480785927616</c:v>
                </c:pt>
                <c:pt idx="453">
                  <c:v>0.28192573780387831</c:v>
                </c:pt>
                <c:pt idx="454">
                  <c:v>0.28113887007936317</c:v>
                </c:pt>
                <c:pt idx="455">
                  <c:v>0.28035419853892363</c:v>
                </c:pt>
                <c:pt idx="456">
                  <c:v>0.27957171705290884</c:v>
                </c:pt>
                <c:pt idx="457">
                  <c:v>0.2787914195087759</c:v>
                </c:pt>
                <c:pt idx="458">
                  <c:v>0.27801329981104239</c:v>
                </c:pt>
                <c:pt idx="459">
                  <c:v>0.27723735188123882</c:v>
                </c:pt>
                <c:pt idx="460">
                  <c:v>0.27646356965786067</c:v>
                </c:pt>
                <c:pt idx="461">
                  <c:v>0.27569194709632155</c:v>
                </c:pt>
                <c:pt idx="462">
                  <c:v>0.2749224781689058</c:v>
                </c:pt>
                <c:pt idx="463">
                  <c:v>0.27415515686472131</c:v>
                </c:pt>
                <c:pt idx="464">
                  <c:v>0.27338997718965269</c:v>
                </c:pt>
                <c:pt idx="465">
                  <c:v>0.27262693316631442</c:v>
                </c:pt>
                <c:pt idx="466">
                  <c:v>0.27186601883400408</c:v>
                </c:pt>
                <c:pt idx="467">
                  <c:v>0.27110722824865596</c:v>
                </c:pt>
                <c:pt idx="468">
                  <c:v>0.2703505554827943</c:v>
                </c:pt>
                <c:pt idx="469">
                  <c:v>0.26959599462548745</c:v>
                </c:pt>
                <c:pt idx="470">
                  <c:v>0.26884353978230124</c:v>
                </c:pt>
                <c:pt idx="471">
                  <c:v>0.26809318507525332</c:v>
                </c:pt>
                <c:pt idx="472">
                  <c:v>0.26734492464276682</c:v>
                </c:pt>
                <c:pt idx="473">
                  <c:v>0.26659875263962501</c:v>
                </c:pt>
                <c:pt idx="474">
                  <c:v>0.26585466323692541</c:v>
                </c:pt>
                <c:pt idx="475">
                  <c:v>0.26511265062203426</c:v>
                </c:pt>
                <c:pt idx="476">
                  <c:v>0.26437270899854093</c:v>
                </c:pt>
                <c:pt idx="477">
                  <c:v>0.26363483258621312</c:v>
                </c:pt>
                <c:pt idx="478">
                  <c:v>0.26289901562095125</c:v>
                </c:pt>
                <c:pt idx="479">
                  <c:v>0.26216525235474369</c:v>
                </c:pt>
                <c:pt idx="480">
                  <c:v>0.26143353705562178</c:v>
                </c:pt>
                <c:pt idx="481">
                  <c:v>0.26070386400761503</c:v>
                </c:pt>
                <c:pt idx="482">
                  <c:v>0.25997622751070643</c:v>
                </c:pt>
                <c:pt idx="483">
                  <c:v>0.25925062188078796</c:v>
                </c:pt>
                <c:pt idx="484">
                  <c:v>0.25852704144961641</c:v>
                </c:pt>
                <c:pt idx="485">
                  <c:v>0.25780548056476882</c:v>
                </c:pt>
                <c:pt idx="486">
                  <c:v>0.25708593358959808</c:v>
                </c:pt>
                <c:pt idx="487">
                  <c:v>0.25636839490318974</c:v>
                </c:pt>
                <c:pt idx="488">
                  <c:v>0.25565285890031714</c:v>
                </c:pt>
                <c:pt idx="489">
                  <c:v>0.25493931999139835</c:v>
                </c:pt>
                <c:pt idx="490">
                  <c:v>0.25422777260245216</c:v>
                </c:pt>
                <c:pt idx="491">
                  <c:v>0.25351821117505452</c:v>
                </c:pt>
                <c:pt idx="492">
                  <c:v>0.25281063016629518</c:v>
                </c:pt>
                <c:pt idx="493">
                  <c:v>0.25210502404873458</c:v>
                </c:pt>
                <c:pt idx="494">
                  <c:v>0.25140138731036032</c:v>
                </c:pt>
                <c:pt idx="495">
                  <c:v>0.25069971445454442</c:v>
                </c:pt>
                <c:pt idx="496">
                  <c:v>0.25</c:v>
                </c:pt>
                <c:pt idx="497">
                  <c:v>0.2493022384807391</c:v>
                </c:pt>
                <c:pt idx="498">
                  <c:v>0.24860642444602912</c:v>
                </c:pt>
                <c:pt idx="499">
                  <c:v>0.24791255246035121</c:v>
                </c:pt>
                <c:pt idx="500">
                  <c:v>0.24722061710335677</c:v>
                </c:pt>
                <c:pt idx="501">
                  <c:v>0.24653061296982617</c:v>
                </c:pt>
                <c:pt idx="502">
                  <c:v>0.24584253466962544</c:v>
                </c:pt>
                <c:pt idx="503">
                  <c:v>0.24515637682766531</c:v>
                </c:pt>
                <c:pt idx="504">
                  <c:v>0.24447213408385815</c:v>
                </c:pt>
                <c:pt idx="505">
                  <c:v>0.24378980109307694</c:v>
                </c:pt>
                <c:pt idx="506">
                  <c:v>0.24310937252511275</c:v>
                </c:pt>
                <c:pt idx="507">
                  <c:v>0.24243084306463397</c:v>
                </c:pt>
                <c:pt idx="508">
                  <c:v>0.24175420741114403</c:v>
                </c:pt>
                <c:pt idx="509">
                  <c:v>0.24107946027894034</c:v>
                </c:pt>
                <c:pt idx="510">
                  <c:v>0.24040659639707296</c:v>
                </c:pt>
                <c:pt idx="511">
                  <c:v>0.23973561050930342</c:v>
                </c:pt>
                <c:pt idx="512">
                  <c:v>0.23906649737406374</c:v>
                </c:pt>
                <c:pt idx="513">
                  <c:v>0.23839925176441529</c:v>
                </c:pt>
                <c:pt idx="514">
                  <c:v>0.23773386846800798</c:v>
                </c:pt>
                <c:pt idx="515">
                  <c:v>0.23707034228703988</c:v>
                </c:pt>
                <c:pt idx="516">
                  <c:v>0.23640866803821628</c:v>
                </c:pt>
                <c:pt idx="517">
                  <c:v>0.23574884055270909</c:v>
                </c:pt>
                <c:pt idx="518">
                  <c:v>0.23509085467611673</c:v>
                </c:pt>
                <c:pt idx="519">
                  <c:v>0.23443470526842414</c:v>
                </c:pt>
                <c:pt idx="520">
                  <c:v>0.23378038720396174</c:v>
                </c:pt>
                <c:pt idx="521">
                  <c:v>0.23312789537136641</c:v>
                </c:pt>
                <c:pt idx="522">
                  <c:v>0.23247722467354062</c:v>
                </c:pt>
                <c:pt idx="523">
                  <c:v>0.23182837002761353</c:v>
                </c:pt>
                <c:pt idx="524">
                  <c:v>0.23118132636490046</c:v>
                </c:pt>
                <c:pt idx="525">
                  <c:v>0.230536088630864</c:v>
                </c:pt>
                <c:pt idx="526">
                  <c:v>0.2298926517850737</c:v>
                </c:pt>
                <c:pt idx="527">
                  <c:v>0.2292510108011678</c:v>
                </c:pt>
                <c:pt idx="528">
                  <c:v>0.22861116066681292</c:v>
                </c:pt>
                <c:pt idx="529">
                  <c:v>0.22797309638366534</c:v>
                </c:pt>
                <c:pt idx="530">
                  <c:v>0.22733681296733221</c:v>
                </c:pt>
                <c:pt idx="531">
                  <c:v>0.22670230544733205</c:v>
                </c:pt>
                <c:pt idx="532">
                  <c:v>0.22606956886705654</c:v>
                </c:pt>
                <c:pt idx="533">
                  <c:v>0.22543859828373108</c:v>
                </c:pt>
                <c:pt idx="534">
                  <c:v>0.22480938876837706</c:v>
                </c:pt>
                <c:pt idx="535">
                  <c:v>0.22418193540577247</c:v>
                </c:pt>
                <c:pt idx="536">
                  <c:v>0.22355623329441413</c:v>
                </c:pt>
                <c:pt idx="537">
                  <c:v>0.22293227754647901</c:v>
                </c:pt>
                <c:pt idx="538">
                  <c:v>0.22231006328778649</c:v>
                </c:pt>
                <c:pt idx="539">
                  <c:v>0.22168958565775976</c:v>
                </c:pt>
                <c:pt idx="540">
                  <c:v>0.22107083980938821</c:v>
                </c:pt>
                <c:pt idx="541">
                  <c:v>0.22045382090918944</c:v>
                </c:pt>
                <c:pt idx="542">
                  <c:v>0.2198385241371715</c:v>
                </c:pt>
                <c:pt idx="543">
                  <c:v>0.21922494468679538</c:v>
                </c:pt>
                <c:pt idx="544">
                  <c:v>0.21861307776493721</c:v>
                </c:pt>
                <c:pt idx="545">
                  <c:v>0.21800291859185081</c:v>
                </c:pt>
                <c:pt idx="546">
                  <c:v>0.21739446240113092</c:v>
                </c:pt>
                <c:pt idx="547">
                  <c:v>0.21678770443967524</c:v>
                </c:pt>
                <c:pt idx="548">
                  <c:v>0.21618263996764758</c:v>
                </c:pt>
                <c:pt idx="549">
                  <c:v>0.21557926425844084</c:v>
                </c:pt>
                <c:pt idx="550">
                  <c:v>0.21497757259864034</c:v>
                </c:pt>
                <c:pt idx="551">
                  <c:v>0.21437756028798652</c:v>
                </c:pt>
                <c:pt idx="552">
                  <c:v>0.21377922263933855</c:v>
                </c:pt>
                <c:pt idx="553">
                  <c:v>0.2131825549786375</c:v>
                </c:pt>
                <c:pt idx="554">
                  <c:v>0.21258755264487023</c:v>
                </c:pt>
                <c:pt idx="555">
                  <c:v>0.21199421099003243</c:v>
                </c:pt>
                <c:pt idx="556">
                  <c:v>0.21140252537909268</c:v>
                </c:pt>
                <c:pt idx="557">
                  <c:v>0.21081249118995615</c:v>
                </c:pt>
                <c:pt idx="558">
                  <c:v>0.21022410381342865</c:v>
                </c:pt>
                <c:pt idx="559">
                  <c:v>0.20963735865318014</c:v>
                </c:pt>
                <c:pt idx="560">
                  <c:v>0.20905225112570933</c:v>
                </c:pt>
                <c:pt idx="561">
                  <c:v>0.20846877666030775</c:v>
                </c:pt>
                <c:pt idx="562">
                  <c:v>0.20788693069902386</c:v>
                </c:pt>
                <c:pt idx="563">
                  <c:v>0.20730670869662771</c:v>
                </c:pt>
                <c:pt idx="564">
                  <c:v>0.20672810612057507</c:v>
                </c:pt>
                <c:pt idx="565">
                  <c:v>0.20615111845097259</c:v>
                </c:pt>
                <c:pt idx="566">
                  <c:v>0.20557574118054184</c:v>
                </c:pt>
                <c:pt idx="567">
                  <c:v>0.20500196981458449</c:v>
                </c:pt>
                <c:pt idx="568">
                  <c:v>0.20442979987094717</c:v>
                </c:pt>
                <c:pt idx="569">
                  <c:v>0.20385922687998656</c:v>
                </c:pt>
                <c:pt idx="570">
                  <c:v>0.20329024638453402</c:v>
                </c:pt>
                <c:pt idx="571">
                  <c:v>0.2027228539398612</c:v>
                </c:pt>
                <c:pt idx="572">
                  <c:v>0.20215704511364521</c:v>
                </c:pt>
                <c:pt idx="573">
                  <c:v>0.20159281548593397</c:v>
                </c:pt>
                <c:pt idx="574">
                  <c:v>0.20103016064911178</c:v>
                </c:pt>
                <c:pt idx="575">
                  <c:v>0.20046907620786461</c:v>
                </c:pt>
                <c:pt idx="576">
                  <c:v>0.19990955777914601</c:v>
                </c:pt>
                <c:pt idx="577">
                  <c:v>0.199351600992143</c:v>
                </c:pt>
                <c:pt idx="578">
                  <c:v>0.19879520148824145</c:v>
                </c:pt>
                <c:pt idx="579">
                  <c:v>0.19824035492099257</c:v>
                </c:pt>
                <c:pt idx="580">
                  <c:v>0.19768705695607852</c:v>
                </c:pt>
                <c:pt idx="581">
                  <c:v>0.19713530327127896</c:v>
                </c:pt>
                <c:pt idx="582">
                  <c:v>0.1965850895564368</c:v>
                </c:pt>
                <c:pt idx="583">
                  <c:v>0.19603641151342502</c:v>
                </c:pt>
                <c:pt idx="584">
                  <c:v>0.19548926485611268</c:v>
                </c:pt>
                <c:pt idx="585">
                  <c:v>0.1949436453103319</c:v>
                </c:pt>
                <c:pt idx="586">
                  <c:v>0.1943995486138439</c:v>
                </c:pt>
                <c:pt idx="587">
                  <c:v>0.19385697051630613</c:v>
                </c:pt>
                <c:pt idx="588">
                  <c:v>0.19331590677923899</c:v>
                </c:pt>
                <c:pt idx="589">
                  <c:v>0.19277635317599259</c:v>
                </c:pt>
                <c:pt idx="590">
                  <c:v>0.19223830549171395</c:v>
                </c:pt>
                <c:pt idx="591">
                  <c:v>0.19170175952331373</c:v>
                </c:pt>
                <c:pt idx="592">
                  <c:v>0.19116671107943381</c:v>
                </c:pt>
                <c:pt idx="593">
                  <c:v>0.19063315598041417</c:v>
                </c:pt>
                <c:pt idx="594">
                  <c:v>0.19010109005826059</c:v>
                </c:pt>
                <c:pt idx="595">
                  <c:v>0.18957050915661167</c:v>
                </c:pt>
                <c:pt idx="596">
                  <c:v>0.18904140913070697</c:v>
                </c:pt>
                <c:pt idx="597">
                  <c:v>0.1885137858473539</c:v>
                </c:pt>
                <c:pt idx="598">
                  <c:v>0.18798763518489592</c:v>
                </c:pt>
                <c:pt idx="599">
                  <c:v>0.18746295303318039</c:v>
                </c:pt>
                <c:pt idx="600">
                  <c:v>0.18693973529352606</c:v>
                </c:pt>
                <c:pt idx="601">
                  <c:v>0.18641797787869149</c:v>
                </c:pt>
                <c:pt idx="602">
                  <c:v>0.18589767671284271</c:v>
                </c:pt>
                <c:pt idx="603">
                  <c:v>0.18537882773152176</c:v>
                </c:pt>
                <c:pt idx="604">
                  <c:v>0.18486142688161469</c:v>
                </c:pt>
                <c:pt idx="605">
                  <c:v>0.18434547012132008</c:v>
                </c:pt>
                <c:pt idx="606">
                  <c:v>0.18383095342011721</c:v>
                </c:pt>
                <c:pt idx="607">
                  <c:v>0.18331787275873473</c:v>
                </c:pt>
                <c:pt idx="608">
                  <c:v>0.18280622412911948</c:v>
                </c:pt>
                <c:pt idx="609">
                  <c:v>0.1822960035344047</c:v>
                </c:pt>
                <c:pt idx="610">
                  <c:v>0.18178720698887926</c:v>
                </c:pt>
                <c:pt idx="611">
                  <c:v>0.18127983051795613</c:v>
                </c:pt>
                <c:pt idx="612">
                  <c:v>0.18077387015814186</c:v>
                </c:pt>
                <c:pt idx="613">
                  <c:v>0.18026932195700493</c:v>
                </c:pt>
                <c:pt idx="614">
                  <c:v>0.17976618197314553</c:v>
                </c:pt>
                <c:pt idx="615">
                  <c:v>0.1792644462761642</c:v>
                </c:pt>
                <c:pt idx="616">
                  <c:v>0.17876411094663169</c:v>
                </c:pt>
                <c:pt idx="617">
                  <c:v>0.17826517207605791</c:v>
                </c:pt>
                <c:pt idx="618">
                  <c:v>0.17776762576686148</c:v>
                </c:pt>
                <c:pt idx="619">
                  <c:v>0.17727146813233946</c:v>
                </c:pt>
                <c:pt idx="620">
                  <c:v>0.17677669529663687</c:v>
                </c:pt>
                <c:pt idx="621">
                  <c:v>0.17628330339471648</c:v>
                </c:pt>
                <c:pt idx="622">
                  <c:v>0.17579128857232829</c:v>
                </c:pt>
                <c:pt idx="623">
                  <c:v>0.17530064698598002</c:v>
                </c:pt>
                <c:pt idx="624">
                  <c:v>0.17481137480290654</c:v>
                </c:pt>
                <c:pt idx="625">
                  <c:v>0.17432346820104028</c:v>
                </c:pt>
                <c:pt idx="626">
                  <c:v>0.17383692336898107</c:v>
                </c:pt>
                <c:pt idx="627">
                  <c:v>0.17335173650596672</c:v>
                </c:pt>
                <c:pt idx="628">
                  <c:v>0.17286790382184303</c:v>
                </c:pt>
                <c:pt idx="629">
                  <c:v>0.17238542153703429</c:v>
                </c:pt>
                <c:pt idx="630">
                  <c:v>0.1719042858825138</c:v>
                </c:pt>
                <c:pt idx="631">
                  <c:v>0.17142449309977439</c:v>
                </c:pt>
                <c:pt idx="632">
                  <c:v>0.17094603944079906</c:v>
                </c:pt>
                <c:pt idx="633">
                  <c:v>0.17046892116803167</c:v>
                </c:pt>
                <c:pt idx="634">
                  <c:v>0.1699931345543477</c:v>
                </c:pt>
                <c:pt idx="635">
                  <c:v>0.16951867588302538</c:v>
                </c:pt>
                <c:pt idx="636">
                  <c:v>0.16904554144771641</c:v>
                </c:pt>
                <c:pt idx="637">
                  <c:v>0.16857372755241706</c:v>
                </c:pt>
                <c:pt idx="638">
                  <c:v>0.16810323051143919</c:v>
                </c:pt>
                <c:pt idx="639">
                  <c:v>0.16763404664938189</c:v>
                </c:pt>
                <c:pt idx="640">
                  <c:v>0.16716617230110212</c:v>
                </c:pt>
                <c:pt idx="641">
                  <c:v>0.16669960381168675</c:v>
                </c:pt>
                <c:pt idx="642">
                  <c:v>0.1662343375364233</c:v>
                </c:pt>
                <c:pt idx="643">
                  <c:v>0.16577036984077234</c:v>
                </c:pt>
                <c:pt idx="644">
                  <c:v>0.16530769710033816</c:v>
                </c:pt>
                <c:pt idx="645">
                  <c:v>0.16484631570084113</c:v>
                </c:pt>
                <c:pt idx="646">
                  <c:v>0.16438622203808911</c:v>
                </c:pt>
                <c:pt idx="647">
                  <c:v>0.16392741251794968</c:v>
                </c:pt>
                <c:pt idx="648">
                  <c:v>0.16346988355632155</c:v>
                </c:pt>
                <c:pt idx="649">
                  <c:v>0.16301363157910684</c:v>
                </c:pt>
                <c:pt idx="650">
                  <c:v>0.16255865302218331</c:v>
                </c:pt>
                <c:pt idx="651">
                  <c:v>0.16210494433137621</c:v>
                </c:pt>
                <c:pt idx="652">
                  <c:v>0.16165250196243075</c:v>
                </c:pt>
                <c:pt idx="653">
                  <c:v>0.16120132238098414</c:v>
                </c:pt>
                <c:pt idx="654">
                  <c:v>0.16075140206253843</c:v>
                </c:pt>
                <c:pt idx="655">
                  <c:v>0.16030273749243251</c:v>
                </c:pt>
                <c:pt idx="656">
                  <c:v>0.15985532516581488</c:v>
                </c:pt>
                <c:pt idx="657">
                  <c:v>0.15940916158761623</c:v>
                </c:pt>
                <c:pt idx="658">
                  <c:v>0.15896424327252229</c:v>
                </c:pt>
                <c:pt idx="659">
                  <c:v>0.1585205667449463</c:v>
                </c:pt>
                <c:pt idx="660">
                  <c:v>0.15807812853900205</c:v>
                </c:pt>
                <c:pt idx="661">
                  <c:v>0.15763692519847683</c:v>
                </c:pt>
                <c:pt idx="662">
                  <c:v>0.15719695327680436</c:v>
                </c:pt>
                <c:pt idx="663">
                  <c:v>0.15675820933703793</c:v>
                </c:pt>
                <c:pt idx="664">
                  <c:v>0.15632068995182338</c:v>
                </c:pt>
                <c:pt idx="665">
                  <c:v>0.15588439170337254</c:v>
                </c:pt>
                <c:pt idx="666">
                  <c:v>0.15544931118343649</c:v>
                </c:pt>
                <c:pt idx="667">
                  <c:v>0.15501544499327879</c:v>
                </c:pt>
                <c:pt idx="668">
                  <c:v>0.15458278974364911</c:v>
                </c:pt>
                <c:pt idx="669">
                  <c:v>0.15415134205475658</c:v>
                </c:pt>
                <c:pt idx="670">
                  <c:v>0.15372109855624363</c:v>
                </c:pt>
                <c:pt idx="671">
                  <c:v>0.15329205588715936</c:v>
                </c:pt>
                <c:pt idx="672">
                  <c:v>0.15286421069593356</c:v>
                </c:pt>
                <c:pt idx="673">
                  <c:v>0.15243755964035022</c:v>
                </c:pt>
                <c:pt idx="674">
                  <c:v>0.15201209938752192</c:v>
                </c:pt>
                <c:pt idx="675">
                  <c:v>0.15158782661386322</c:v>
                </c:pt>
                <c:pt idx="676">
                  <c:v>0.15116473800506497</c:v>
                </c:pt>
                <c:pt idx="677">
                  <c:v>0.15074283025606858</c:v>
                </c:pt>
                <c:pt idx="678">
                  <c:v>0.15032210007103988</c:v>
                </c:pt>
                <c:pt idx="679">
                  <c:v>0.14990254416334364</c:v>
                </c:pt>
                <c:pt idx="680">
                  <c:v>0.14948415925551767</c:v>
                </c:pt>
                <c:pt idx="681">
                  <c:v>0.14906694207924734</c:v>
                </c:pt>
                <c:pt idx="682">
                  <c:v>0.14865088937534013</c:v>
                </c:pt>
                <c:pt idx="683">
                  <c:v>0.14823599789370004</c:v>
                </c:pt>
                <c:pt idx="684">
                  <c:v>0.14782226439330209</c:v>
                </c:pt>
                <c:pt idx="685">
                  <c:v>0.14740968564216747</c:v>
                </c:pt>
                <c:pt idx="686">
                  <c:v>0.14699825841733766</c:v>
                </c:pt>
                <c:pt idx="687">
                  <c:v>0.14658797950484967</c:v>
                </c:pt>
                <c:pt idx="688">
                  <c:v>0.14617884569971087</c:v>
                </c:pt>
                <c:pt idx="689">
                  <c:v>0.1457708538058739</c:v>
                </c:pt>
                <c:pt idx="690">
                  <c:v>0.14536400063621172</c:v>
                </c:pt>
                <c:pt idx="691">
                  <c:v>0.14495828301249261</c:v>
                </c:pt>
                <c:pt idx="692">
                  <c:v>0.14455369776535557</c:v>
                </c:pt>
                <c:pt idx="693">
                  <c:v>0.14415024173428539</c:v>
                </c:pt>
                <c:pt idx="694">
                  <c:v>0.14374791176758803</c:v>
                </c:pt>
                <c:pt idx="695">
                  <c:v>0.14334670472236588</c:v>
                </c:pt>
                <c:pt idx="696">
                  <c:v>0.14294661746449333</c:v>
                </c:pt>
                <c:pt idx="697">
                  <c:v>0.14254764686859239</c:v>
                </c:pt>
                <c:pt idx="698">
                  <c:v>0.14214978981800797</c:v>
                </c:pt>
                <c:pt idx="699">
                  <c:v>0.14175304320478382</c:v>
                </c:pt>
                <c:pt idx="700">
                  <c:v>0.14135740392963805</c:v>
                </c:pt>
                <c:pt idx="701">
                  <c:v>0.14096286890193918</c:v>
                </c:pt>
                <c:pt idx="702">
                  <c:v>0.14056943503968156</c:v>
                </c:pt>
                <c:pt idx="703">
                  <c:v>0.14017709926946181</c:v>
                </c:pt>
                <c:pt idx="704">
                  <c:v>0.13978585852645437</c:v>
                </c:pt>
                <c:pt idx="705">
                  <c:v>0.13939570975438795</c:v>
                </c:pt>
                <c:pt idx="706">
                  <c:v>0.13900664990552122</c:v>
                </c:pt>
                <c:pt idx="707">
                  <c:v>0.13861867594061941</c:v>
                </c:pt>
                <c:pt idx="708">
                  <c:v>0.13823178482893034</c:v>
                </c:pt>
                <c:pt idx="709">
                  <c:v>0.13784597354816078</c:v>
                </c:pt>
                <c:pt idx="710">
                  <c:v>0.1374612390844529</c:v>
                </c:pt>
                <c:pt idx="711">
                  <c:v>0.13707757843236068</c:v>
                </c:pt>
                <c:pt idx="712">
                  <c:v>0.13669498859482634</c:v>
                </c:pt>
                <c:pt idx="713">
                  <c:v>0.13631346658315721</c:v>
                </c:pt>
                <c:pt idx="714">
                  <c:v>0.13593300941700207</c:v>
                </c:pt>
                <c:pt idx="715">
                  <c:v>0.13555361412432793</c:v>
                </c:pt>
                <c:pt idx="716">
                  <c:v>0.13517527774139718</c:v>
                </c:pt>
                <c:pt idx="717">
                  <c:v>0.13479799731274372</c:v>
                </c:pt>
                <c:pt idx="718">
                  <c:v>0.13442176989115062</c:v>
                </c:pt>
                <c:pt idx="719">
                  <c:v>0.13404659253762663</c:v>
                </c:pt>
                <c:pt idx="720">
                  <c:v>0.13367246232138338</c:v>
                </c:pt>
                <c:pt idx="721">
                  <c:v>0.13329937631981251</c:v>
                </c:pt>
                <c:pt idx="722">
                  <c:v>0.13292733161846276</c:v>
                </c:pt>
                <c:pt idx="723">
                  <c:v>0.13255632531101708</c:v>
                </c:pt>
                <c:pt idx="724">
                  <c:v>0.13218635449927046</c:v>
                </c:pt>
                <c:pt idx="725">
                  <c:v>0.13181741629310656</c:v>
                </c:pt>
                <c:pt idx="726">
                  <c:v>0.13144950781047562</c:v>
                </c:pt>
                <c:pt idx="727">
                  <c:v>0.13108262617737185</c:v>
                </c:pt>
                <c:pt idx="728">
                  <c:v>0.13071676852781086</c:v>
                </c:pt>
                <c:pt idx="729">
                  <c:v>0.13035193200380754</c:v>
                </c:pt>
                <c:pt idx="730">
                  <c:v>0.12998811375535321</c:v>
                </c:pt>
                <c:pt idx="731">
                  <c:v>0.12962531094039401</c:v>
                </c:pt>
                <c:pt idx="732">
                  <c:v>0.12926352072480823</c:v>
                </c:pt>
                <c:pt idx="733">
                  <c:v>0.12890274028238438</c:v>
                </c:pt>
                <c:pt idx="734">
                  <c:v>0.12854296679479907</c:v>
                </c:pt>
                <c:pt idx="735">
                  <c:v>0.12818419745159482</c:v>
                </c:pt>
                <c:pt idx="736">
                  <c:v>0.1278264294501586</c:v>
                </c:pt>
                <c:pt idx="737">
                  <c:v>0.1274696599956992</c:v>
                </c:pt>
                <c:pt idx="738">
                  <c:v>0.12711388630122608</c:v>
                </c:pt>
                <c:pt idx="739">
                  <c:v>0.12675910558752726</c:v>
                </c:pt>
                <c:pt idx="740">
                  <c:v>0.12640531508314759</c:v>
                </c:pt>
                <c:pt idx="741">
                  <c:v>0.12605251202436726</c:v>
                </c:pt>
                <c:pt idx="742">
                  <c:v>0.12570069365518019</c:v>
                </c:pt>
                <c:pt idx="743">
                  <c:v>0.12534985722727215</c:v>
                </c:pt>
                <c:pt idx="744">
                  <c:v>0.125</c:v>
                </c:pt>
                <c:pt idx="745">
                  <c:v>0.12465111924036955</c:v>
                </c:pt>
                <c:pt idx="746">
                  <c:v>0.12430321222301456</c:v>
                </c:pt>
                <c:pt idx="747">
                  <c:v>0.12395627623017558</c:v>
                </c:pt>
                <c:pt idx="748">
                  <c:v>0.12361030855167839</c:v>
                </c:pt>
                <c:pt idx="749">
                  <c:v>0.12326530648491309</c:v>
                </c:pt>
                <c:pt idx="750">
                  <c:v>0.12292126733481272</c:v>
                </c:pt>
                <c:pt idx="751">
                  <c:v>0.12257818841383268</c:v>
                </c:pt>
                <c:pt idx="752">
                  <c:v>0.1222360670419291</c:v>
                </c:pt>
                <c:pt idx="753">
                  <c:v>0.12189490054653844</c:v>
                </c:pt>
                <c:pt idx="754">
                  <c:v>0.12155468626255637</c:v>
                </c:pt>
                <c:pt idx="755">
                  <c:v>0.12121542153231699</c:v>
                </c:pt>
                <c:pt idx="756">
                  <c:v>0.12087710370557204</c:v>
                </c:pt>
                <c:pt idx="757">
                  <c:v>0.12053973013947017</c:v>
                </c:pt>
                <c:pt idx="758">
                  <c:v>0.12020329819853648</c:v>
                </c:pt>
                <c:pt idx="759">
                  <c:v>0.11986780525465172</c:v>
                </c:pt>
                <c:pt idx="760">
                  <c:v>0.11953324868703187</c:v>
                </c:pt>
                <c:pt idx="761">
                  <c:v>0.11919962588220767</c:v>
                </c:pt>
                <c:pt idx="762">
                  <c:v>0.11886693423400399</c:v>
                </c:pt>
                <c:pt idx="763">
                  <c:v>0.11853517114351994</c:v>
                </c:pt>
                <c:pt idx="764">
                  <c:v>0.11820433401910814</c:v>
                </c:pt>
                <c:pt idx="765">
                  <c:v>0.11787442027635452</c:v>
                </c:pt>
                <c:pt idx="766">
                  <c:v>0.11754542733805839</c:v>
                </c:pt>
                <c:pt idx="767">
                  <c:v>0.11721735263421207</c:v>
                </c:pt>
                <c:pt idx="768">
                  <c:v>0.11689019360198087</c:v>
                </c:pt>
                <c:pt idx="769">
                  <c:v>0.11656394768568321</c:v>
                </c:pt>
                <c:pt idx="770">
                  <c:v>0.11623861233677028</c:v>
                </c:pt>
                <c:pt idx="771">
                  <c:v>0.11591418501380676</c:v>
                </c:pt>
                <c:pt idx="772">
                  <c:v>0.11559066318245026</c:v>
                </c:pt>
                <c:pt idx="773">
                  <c:v>0.11526804431543197</c:v>
                </c:pt>
                <c:pt idx="774">
                  <c:v>0.11494632589253688</c:v>
                </c:pt>
                <c:pt idx="775">
                  <c:v>0.1146255054005839</c:v>
                </c:pt>
                <c:pt idx="776">
                  <c:v>0.11430558033340649</c:v>
                </c:pt>
                <c:pt idx="777">
                  <c:v>0.11398654819183264</c:v>
                </c:pt>
                <c:pt idx="778">
                  <c:v>0.11366840648366611</c:v>
                </c:pt>
                <c:pt idx="779">
                  <c:v>0.11335115272366605</c:v>
                </c:pt>
                <c:pt idx="780">
                  <c:v>0.11303478443352827</c:v>
                </c:pt>
                <c:pt idx="781">
                  <c:v>0.11271929914186557</c:v>
                </c:pt>
                <c:pt idx="782">
                  <c:v>0.11240469438418851</c:v>
                </c:pt>
                <c:pt idx="783">
                  <c:v>0.11209096770288621</c:v>
                </c:pt>
                <c:pt idx="784">
                  <c:v>0.11177811664720709</c:v>
                </c:pt>
                <c:pt idx="785">
                  <c:v>0.11146613877323948</c:v>
                </c:pt>
                <c:pt idx="786">
                  <c:v>0.11115503164389325</c:v>
                </c:pt>
                <c:pt idx="787">
                  <c:v>0.11084479282887988</c:v>
                </c:pt>
                <c:pt idx="788">
                  <c:v>0.11053541990469409</c:v>
                </c:pt>
                <c:pt idx="789">
                  <c:v>0.11022691045459469</c:v>
                </c:pt>
                <c:pt idx="790">
                  <c:v>0.10991926206858575</c:v>
                </c:pt>
                <c:pt idx="791">
                  <c:v>0.1096124723433977</c:v>
                </c:pt>
                <c:pt idx="792">
                  <c:v>0.10930653888246858</c:v>
                </c:pt>
                <c:pt idx="793">
                  <c:v>0.10900145929592543</c:v>
                </c:pt>
                <c:pt idx="794">
                  <c:v>0.10869723120056549</c:v>
                </c:pt>
                <c:pt idx="795">
                  <c:v>0.10839385221983762</c:v>
                </c:pt>
                <c:pt idx="796">
                  <c:v>0.10809131998382382</c:v>
                </c:pt>
                <c:pt idx="797">
                  <c:v>0.10778963212922042</c:v>
                </c:pt>
                <c:pt idx="798">
                  <c:v>0.1074887862993202</c:v>
                </c:pt>
                <c:pt idx="799">
                  <c:v>0.10718878014399327</c:v>
                </c:pt>
                <c:pt idx="800">
                  <c:v>0.10688961131966927</c:v>
                </c:pt>
                <c:pt idx="801">
                  <c:v>0.10659127748931876</c:v>
                </c:pt>
                <c:pt idx="802">
                  <c:v>0.10629377632243509</c:v>
                </c:pt>
                <c:pt idx="803">
                  <c:v>0.10599710549501624</c:v>
                </c:pt>
                <c:pt idx="804">
                  <c:v>0.10570126268954635</c:v>
                </c:pt>
                <c:pt idx="805">
                  <c:v>0.10540624559497808</c:v>
                </c:pt>
                <c:pt idx="806">
                  <c:v>0.10511205190671434</c:v>
                </c:pt>
                <c:pt idx="807">
                  <c:v>0.10481867932659007</c:v>
                </c:pt>
                <c:pt idx="808">
                  <c:v>0.10452612556285466</c:v>
                </c:pt>
                <c:pt idx="809">
                  <c:v>0.10423438833015387</c:v>
                </c:pt>
                <c:pt idx="810">
                  <c:v>0.10394346534951192</c:v>
                </c:pt>
                <c:pt idx="811">
                  <c:v>0.10365335434831387</c:v>
                </c:pt>
                <c:pt idx="812">
                  <c:v>0.10336405306028752</c:v>
                </c:pt>
                <c:pt idx="813">
                  <c:v>0.10307555922548629</c:v>
                </c:pt>
                <c:pt idx="814">
                  <c:v>0.10278787059027089</c:v>
                </c:pt>
                <c:pt idx="815">
                  <c:v>0.10250098490729223</c:v>
                </c:pt>
                <c:pt idx="816">
                  <c:v>0.1022148999354736</c:v>
                </c:pt>
                <c:pt idx="817">
                  <c:v>0.10192961343999327</c:v>
                </c:pt>
                <c:pt idx="818">
                  <c:v>0.10164512319226703</c:v>
                </c:pt>
                <c:pt idx="819">
                  <c:v>0.10136142696993061</c:v>
                </c:pt>
                <c:pt idx="820">
                  <c:v>0.10107852255682261</c:v>
                </c:pt>
                <c:pt idx="821">
                  <c:v>0.10079640774296701</c:v>
                </c:pt>
                <c:pt idx="822">
                  <c:v>0.10051508032455589</c:v>
                </c:pt>
                <c:pt idx="823">
                  <c:v>0.10023453810393232</c:v>
                </c:pt>
                <c:pt idx="824">
                  <c:v>9.9954778889572993E-2</c:v>
                </c:pt>
                <c:pt idx="825">
                  <c:v>9.9675800496071498E-2</c:v>
                </c:pt>
                <c:pt idx="826">
                  <c:v>9.939760074412074E-2</c:v>
                </c:pt>
                <c:pt idx="827">
                  <c:v>9.9120177460496284E-2</c:v>
                </c:pt>
                <c:pt idx="828">
                  <c:v>9.8843528478039275E-2</c:v>
                </c:pt>
                <c:pt idx="829">
                  <c:v>9.8567651635639478E-2</c:v>
                </c:pt>
                <c:pt idx="830">
                  <c:v>9.8292544778218388E-2</c:v>
                </c:pt>
                <c:pt idx="831">
                  <c:v>9.8018205756712523E-2</c:v>
                </c:pt>
                <c:pt idx="832">
                  <c:v>9.7744632428056338E-2</c:v>
                </c:pt>
                <c:pt idx="833">
                  <c:v>9.7471822655165963E-2</c:v>
                </c:pt>
                <c:pt idx="834">
                  <c:v>9.7199774306921949E-2</c:v>
                </c:pt>
                <c:pt idx="835">
                  <c:v>9.6928485258153063E-2</c:v>
                </c:pt>
                <c:pt idx="836">
                  <c:v>9.665795338961948E-2</c:v>
                </c:pt>
                <c:pt idx="837">
                  <c:v>9.6388176587996283E-2</c:v>
                </c:pt>
                <c:pt idx="838">
                  <c:v>9.6119152745857001E-2</c:v>
                </c:pt>
                <c:pt idx="839">
                  <c:v>9.5850879761656849E-2</c:v>
                </c:pt>
                <c:pt idx="840">
                  <c:v>9.5583355539716919E-2</c:v>
                </c:pt>
                <c:pt idx="841">
                  <c:v>9.5316577990207096E-2</c:v>
                </c:pt>
                <c:pt idx="842">
                  <c:v>9.5050545029130296E-2</c:v>
                </c:pt>
                <c:pt idx="843">
                  <c:v>9.4785254578305847E-2</c:v>
                </c:pt>
                <c:pt idx="844">
                  <c:v>9.4520704565353456E-2</c:v>
                </c:pt>
                <c:pt idx="845">
                  <c:v>9.4256892923676949E-2</c:v>
                </c:pt>
                <c:pt idx="846">
                  <c:v>9.3993817592447973E-2</c:v>
                </c:pt>
                <c:pt idx="847">
                  <c:v>9.3731476516590209E-2</c:v>
                </c:pt>
                <c:pt idx="848">
                  <c:v>9.346986764676303E-2</c:v>
                </c:pt>
                <c:pt idx="849">
                  <c:v>9.3208988939345733E-2</c:v>
                </c:pt>
                <c:pt idx="850">
                  <c:v>9.2948838356421343E-2</c:v>
                </c:pt>
                <c:pt idx="851">
                  <c:v>9.2689413865760878E-2</c:v>
                </c:pt>
                <c:pt idx="852">
                  <c:v>9.2430713440807347E-2</c:v>
                </c:pt>
                <c:pt idx="853">
                  <c:v>9.2172735060660066E-2</c:v>
                </c:pt>
                <c:pt idx="854">
                  <c:v>9.1915476710058591E-2</c:v>
                </c:pt>
                <c:pt idx="855">
                  <c:v>9.1658936379367367E-2</c:v>
                </c:pt>
                <c:pt idx="856">
                  <c:v>9.1403112064559727E-2</c:v>
                </c:pt>
                <c:pt idx="857">
                  <c:v>9.1148001767202336E-2</c:v>
                </c:pt>
                <c:pt idx="858">
                  <c:v>9.0893603494439645E-2</c:v>
                </c:pt>
                <c:pt idx="859">
                  <c:v>9.0639915258978063E-2</c:v>
                </c:pt>
                <c:pt idx="860">
                  <c:v>9.0386935079070946E-2</c:v>
                </c:pt>
                <c:pt idx="861">
                  <c:v>9.0134660978502479E-2</c:v>
                </c:pt>
                <c:pt idx="862">
                  <c:v>8.9883090986572753E-2</c:v>
                </c:pt>
                <c:pt idx="863">
                  <c:v>8.9632223138082098E-2</c:v>
                </c:pt>
                <c:pt idx="864">
                  <c:v>8.9382055473315833E-2</c:v>
                </c:pt>
                <c:pt idx="865">
                  <c:v>8.9132586038028955E-2</c:v>
                </c:pt>
                <c:pt idx="866">
                  <c:v>8.8883812883430752E-2</c:v>
                </c:pt>
                <c:pt idx="867">
                  <c:v>8.8635734066169744E-2</c:v>
                </c:pt>
                <c:pt idx="868">
                  <c:v>8.8388347648318447E-2</c:v>
                </c:pt>
                <c:pt idx="869">
                  <c:v>8.8141651697358228E-2</c:v>
                </c:pt>
                <c:pt idx="870">
                  <c:v>8.7895644286164157E-2</c:v>
                </c:pt>
                <c:pt idx="871">
                  <c:v>8.7650323492990012E-2</c:v>
                </c:pt>
                <c:pt idx="872">
                  <c:v>8.7405687401453269E-2</c:v>
                </c:pt>
                <c:pt idx="873">
                  <c:v>8.7161734100520152E-2</c:v>
                </c:pt>
                <c:pt idx="874">
                  <c:v>8.6918461684490522E-2</c:v>
                </c:pt>
                <c:pt idx="875">
                  <c:v>8.6675868252983373E-2</c:v>
                </c:pt>
                <c:pt idx="876">
                  <c:v>8.6433951910921514E-2</c:v>
                </c:pt>
                <c:pt idx="877">
                  <c:v>8.6192710768517131E-2</c:v>
                </c:pt>
                <c:pt idx="878">
                  <c:v>8.5952142941256901E-2</c:v>
                </c:pt>
                <c:pt idx="879">
                  <c:v>8.5712246549887183E-2</c:v>
                </c:pt>
                <c:pt idx="880">
                  <c:v>8.5473019720399543E-2</c:v>
                </c:pt>
                <c:pt idx="881">
                  <c:v>8.5234460584015834E-2</c:v>
                </c:pt>
                <c:pt idx="882">
                  <c:v>8.4996567277173848E-2</c:v>
                </c:pt>
                <c:pt idx="883">
                  <c:v>8.4759337941512705E-2</c:v>
                </c:pt>
                <c:pt idx="884">
                  <c:v>8.4522770723858207E-2</c:v>
                </c:pt>
                <c:pt idx="885">
                  <c:v>8.4286863776208545E-2</c:v>
                </c:pt>
                <c:pt idx="886">
                  <c:v>8.4051615255719581E-2</c:v>
                </c:pt>
                <c:pt idx="887">
                  <c:v>8.3817023324690959E-2</c:v>
                </c:pt>
                <c:pt idx="888">
                  <c:v>8.3583086150551072E-2</c:v>
                </c:pt>
                <c:pt idx="889">
                  <c:v>8.334980190584336E-2</c:v>
                </c:pt>
                <c:pt idx="890">
                  <c:v>8.3117168768211666E-2</c:v>
                </c:pt>
                <c:pt idx="891">
                  <c:v>8.2885184920386157E-2</c:v>
                </c:pt>
                <c:pt idx="892">
                  <c:v>8.2653848550169093E-2</c:v>
                </c:pt>
                <c:pt idx="893">
                  <c:v>8.2423157850420578E-2</c:v>
                </c:pt>
                <c:pt idx="894">
                  <c:v>8.2193111019044543E-2</c:v>
                </c:pt>
                <c:pt idx="895">
                  <c:v>8.1963706258974853E-2</c:v>
                </c:pt>
                <c:pt idx="896">
                  <c:v>8.1734941778160763E-2</c:v>
                </c:pt>
                <c:pt idx="897">
                  <c:v>8.1506815789553419E-2</c:v>
                </c:pt>
                <c:pt idx="898">
                  <c:v>8.127932651109164E-2</c:v>
                </c:pt>
                <c:pt idx="899">
                  <c:v>8.1052472165688103E-2</c:v>
                </c:pt>
                <c:pt idx="900">
                  <c:v>8.0826250981215389E-2</c:v>
                </c:pt>
                <c:pt idx="901">
                  <c:v>8.0600661190492057E-2</c:v>
                </c:pt>
                <c:pt idx="902">
                  <c:v>8.0375701031269231E-2</c:v>
                </c:pt>
                <c:pt idx="903">
                  <c:v>8.0151368746216256E-2</c:v>
                </c:pt>
                <c:pt idx="904">
                  <c:v>7.9927662582907427E-2</c:v>
                </c:pt>
                <c:pt idx="905">
                  <c:v>7.9704580793808127E-2</c:v>
                </c:pt>
                <c:pt idx="906">
                  <c:v>7.9482121636261144E-2</c:v>
                </c:pt>
                <c:pt idx="907">
                  <c:v>7.9260283372473164E-2</c:v>
                </c:pt>
                <c:pt idx="908">
                  <c:v>7.9039064269501039E-2</c:v>
                </c:pt>
                <c:pt idx="909">
                  <c:v>7.8818462599238429E-2</c:v>
                </c:pt>
                <c:pt idx="910">
                  <c:v>7.8598476638402193E-2</c:v>
                </c:pt>
                <c:pt idx="911">
                  <c:v>7.8379104668518954E-2</c:v>
                </c:pt>
                <c:pt idx="912">
                  <c:v>7.8160344975911705E-2</c:v>
                </c:pt>
                <c:pt idx="913">
                  <c:v>7.7942195851686255E-2</c:v>
                </c:pt>
                <c:pt idx="914">
                  <c:v>7.7724655591718261E-2</c:v>
                </c:pt>
                <c:pt idx="915">
                  <c:v>7.7507722496639411E-2</c:v>
                </c:pt>
                <c:pt idx="916">
                  <c:v>7.7291394871824556E-2</c:v>
                </c:pt>
                <c:pt idx="917">
                  <c:v>7.7075671027378306E-2</c:v>
                </c:pt>
                <c:pt idx="918">
                  <c:v>7.6860549278121817E-2</c:v>
                </c:pt>
                <c:pt idx="919">
                  <c:v>7.6646027943579678E-2</c:v>
                </c:pt>
                <c:pt idx="920">
                  <c:v>7.6432105347966794E-2</c:v>
                </c:pt>
                <c:pt idx="921">
                  <c:v>7.6218779820175109E-2</c:v>
                </c:pt>
                <c:pt idx="922">
                  <c:v>7.6006049693760971E-2</c:v>
                </c:pt>
                <c:pt idx="923">
                  <c:v>7.579391330693161E-2</c:v>
                </c:pt>
                <c:pt idx="924">
                  <c:v>7.5582369002532485E-2</c:v>
                </c:pt>
                <c:pt idx="925">
                  <c:v>7.5371415128034289E-2</c:v>
                </c:pt>
                <c:pt idx="926">
                  <c:v>7.5161050035519941E-2</c:v>
                </c:pt>
                <c:pt idx="927">
                  <c:v>7.4951272081671835E-2</c:v>
                </c:pt>
                <c:pt idx="928">
                  <c:v>7.4742079627758834E-2</c:v>
                </c:pt>
                <c:pt idx="929">
                  <c:v>7.4533471039623669E-2</c:v>
                </c:pt>
                <c:pt idx="930">
                  <c:v>7.4325444687670064E-2</c:v>
                </c:pt>
                <c:pt idx="931">
                  <c:v>7.4117998946850019E-2</c:v>
                </c:pt>
                <c:pt idx="932">
                  <c:v>7.3911132196651061E-2</c:v>
                </c:pt>
                <c:pt idx="933">
                  <c:v>7.3704842821083735E-2</c:v>
                </c:pt>
                <c:pt idx="934">
                  <c:v>7.3499129208668842E-2</c:v>
                </c:pt>
                <c:pt idx="935">
                  <c:v>7.3293989752424848E-2</c:v>
                </c:pt>
                <c:pt idx="936">
                  <c:v>7.3089422849855451E-2</c:v>
                </c:pt>
                <c:pt idx="937">
                  <c:v>7.2885426902936951E-2</c:v>
                </c:pt>
                <c:pt idx="938">
                  <c:v>7.2682000318105844E-2</c:v>
                </c:pt>
                <c:pt idx="939">
                  <c:v>7.2479141506246292E-2</c:v>
                </c:pt>
                <c:pt idx="940">
                  <c:v>7.2276848882677783E-2</c:v>
                </c:pt>
                <c:pt idx="941">
                  <c:v>7.2075120867142684E-2</c:v>
                </c:pt>
                <c:pt idx="942">
                  <c:v>7.1873955883794027E-2</c:v>
                </c:pt>
                <c:pt idx="943">
                  <c:v>7.1673352361182927E-2</c:v>
                </c:pt>
                <c:pt idx="944">
                  <c:v>7.1473308732246679E-2</c:v>
                </c:pt>
                <c:pt idx="945">
                  <c:v>7.1273823434296182E-2</c:v>
                </c:pt>
                <c:pt idx="946">
                  <c:v>7.1074894909003969E-2</c:v>
                </c:pt>
                <c:pt idx="947">
                  <c:v>7.0876521602391926E-2</c:v>
                </c:pt>
                <c:pt idx="948">
                  <c:v>7.0678701964819027E-2</c:v>
                </c:pt>
                <c:pt idx="949">
                  <c:v>7.0481434450969591E-2</c:v>
                </c:pt>
                <c:pt idx="950">
                  <c:v>7.0284717519840792E-2</c:v>
                </c:pt>
                <c:pt idx="951">
                  <c:v>7.0088549634730907E-2</c:v>
                </c:pt>
                <c:pt idx="952">
                  <c:v>6.9892929263227196E-2</c:v>
                </c:pt>
                <c:pt idx="953">
                  <c:v>6.969785487719396E-2</c:v>
                </c:pt>
                <c:pt idx="954">
                  <c:v>6.9503324952760626E-2</c:v>
                </c:pt>
                <c:pt idx="955">
                  <c:v>6.930933797030972E-2</c:v>
                </c:pt>
                <c:pt idx="956">
                  <c:v>6.9115892414465183E-2</c:v>
                </c:pt>
                <c:pt idx="957">
                  <c:v>6.8922986774080403E-2</c:v>
                </c:pt>
                <c:pt idx="958">
                  <c:v>6.8730619542226451E-2</c:v>
                </c:pt>
                <c:pt idx="959">
                  <c:v>6.8538789216180354E-2</c:v>
                </c:pt>
                <c:pt idx="960">
                  <c:v>6.8347494297413172E-2</c:v>
                </c:pt>
                <c:pt idx="961">
                  <c:v>6.8156733291578592E-2</c:v>
                </c:pt>
                <c:pt idx="962">
                  <c:v>6.7966504708501047E-2</c:v>
                </c:pt>
                <c:pt idx="963">
                  <c:v>6.7776807062163963E-2</c:v>
                </c:pt>
                <c:pt idx="964">
                  <c:v>6.7587638870698588E-2</c:v>
                </c:pt>
                <c:pt idx="965">
                  <c:v>6.7398998656371861E-2</c:v>
                </c:pt>
                <c:pt idx="966">
                  <c:v>6.7210884945575311E-2</c:v>
                </c:pt>
                <c:pt idx="967">
                  <c:v>6.7023296268813315E-2</c:v>
                </c:pt>
                <c:pt idx="968">
                  <c:v>6.6836231160691692E-2</c:v>
                </c:pt>
                <c:pt idx="969">
                  <c:v>6.6649688159906281E-2</c:v>
                </c:pt>
                <c:pt idx="970">
                  <c:v>6.6463665809231381E-2</c:v>
                </c:pt>
                <c:pt idx="971">
                  <c:v>6.6278162655508566E-2</c:v>
                </c:pt>
                <c:pt idx="972">
                  <c:v>6.6093177249635232E-2</c:v>
                </c:pt>
                <c:pt idx="973">
                  <c:v>6.5908708146553266E-2</c:v>
                </c:pt>
                <c:pt idx="974">
                  <c:v>6.572475390523784E-2</c:v>
                </c:pt>
                <c:pt idx="975">
                  <c:v>6.554131308868591E-2</c:v>
                </c:pt>
                <c:pt idx="976">
                  <c:v>6.5358384263905459E-2</c:v>
                </c:pt>
                <c:pt idx="977">
                  <c:v>6.5175966001903757E-2</c:v>
                </c:pt>
                <c:pt idx="978">
                  <c:v>6.4994056877676606E-2</c:v>
                </c:pt>
                <c:pt idx="979">
                  <c:v>6.4812655470197003E-2</c:v>
                </c:pt>
                <c:pt idx="980">
                  <c:v>6.4631760362404117E-2</c:v>
                </c:pt>
                <c:pt idx="981">
                  <c:v>6.4451370141192219E-2</c:v>
                </c:pt>
                <c:pt idx="982">
                  <c:v>6.4271483397399534E-2</c:v>
                </c:pt>
                <c:pt idx="983">
                  <c:v>6.4092098725797408E-2</c:v>
                </c:pt>
                <c:pt idx="984">
                  <c:v>6.3913214725079284E-2</c:v>
                </c:pt>
                <c:pt idx="985">
                  <c:v>6.3734829997849587E-2</c:v>
                </c:pt>
                <c:pt idx="986">
                  <c:v>6.3556943150613041E-2</c:v>
                </c:pt>
                <c:pt idx="987">
                  <c:v>6.3379552793763616E-2</c:v>
                </c:pt>
                <c:pt idx="988">
                  <c:v>6.3202657541573795E-2</c:v>
                </c:pt>
                <c:pt idx="989">
                  <c:v>6.302625601218366E-2</c:v>
                </c:pt>
                <c:pt idx="990">
                  <c:v>6.2850346827590095E-2</c:v>
                </c:pt>
                <c:pt idx="991">
                  <c:v>6.2674928613636105E-2</c:v>
                </c:pt>
                <c:pt idx="992">
                  <c:v>6.25E-2</c:v>
                </c:pt>
                <c:pt idx="993">
                  <c:v>6.232555962018476E-2</c:v>
                </c:pt>
                <c:pt idx="994">
                  <c:v>6.2151606111507308E-2</c:v>
                </c:pt>
                <c:pt idx="995">
                  <c:v>6.1978138115087816E-2</c:v>
                </c:pt>
                <c:pt idx="996">
                  <c:v>6.1805154275839179E-2</c:v>
                </c:pt>
                <c:pt idx="997">
                  <c:v>6.1632653242456516E-2</c:v>
                </c:pt>
                <c:pt idx="998">
                  <c:v>6.1460633667406374E-2</c:v>
                </c:pt>
                <c:pt idx="999">
                  <c:v>6.1289094206916327E-2</c:v>
                </c:pt>
                <c:pt idx="1000">
                  <c:v>6.1118033520964551E-2</c:v>
                </c:pt>
                <c:pt idx="1001">
                  <c:v>6.0947450273269248E-2</c:v>
                </c:pt>
                <c:pt idx="1002">
                  <c:v>6.0777343131278215E-2</c:v>
                </c:pt>
                <c:pt idx="1003">
                  <c:v>6.0607710766158507E-2</c:v>
                </c:pt>
                <c:pt idx="1004">
                  <c:v>6.0438551852785988E-2</c:v>
                </c:pt>
                <c:pt idx="1005">
                  <c:v>6.0269865069735057E-2</c:v>
                </c:pt>
                <c:pt idx="1006">
                  <c:v>6.010164909926824E-2</c:v>
                </c:pt>
                <c:pt idx="1007">
                  <c:v>5.9933902627325855E-2</c:v>
                </c:pt>
                <c:pt idx="1008">
                  <c:v>5.9766624343515921E-2</c:v>
                </c:pt>
                <c:pt idx="1009">
                  <c:v>5.9599812941103822E-2</c:v>
                </c:pt>
                <c:pt idx="1010">
                  <c:v>5.9433467117002009E-2</c:v>
                </c:pt>
                <c:pt idx="1011">
                  <c:v>5.9267585571759998E-2</c:v>
                </c:pt>
                <c:pt idx="1012">
                  <c:v>5.9102167009554042E-2</c:v>
                </c:pt>
                <c:pt idx="1013">
                  <c:v>5.8937210138177258E-2</c:v>
                </c:pt>
                <c:pt idx="1014">
                  <c:v>5.8772713669029183E-2</c:v>
                </c:pt>
                <c:pt idx="1015">
                  <c:v>5.860867631710602E-2</c:v>
                </c:pt>
                <c:pt idx="1016">
                  <c:v>5.8445096800990456E-2</c:v>
                </c:pt>
                <c:pt idx="1017">
                  <c:v>5.8281973842841603E-2</c:v>
                </c:pt>
                <c:pt idx="1018">
                  <c:v>5.8119306168385163E-2</c:v>
                </c:pt>
                <c:pt idx="1019">
                  <c:v>5.795709250690341E-2</c:v>
                </c:pt>
                <c:pt idx="1020">
                  <c:v>5.7795331591225116E-2</c:v>
                </c:pt>
                <c:pt idx="1021">
                  <c:v>5.7634022157715986E-2</c:v>
                </c:pt>
                <c:pt idx="1022">
                  <c:v>5.7473162946268426E-2</c:v>
                </c:pt>
                <c:pt idx="1023">
                  <c:v>5.7312752700291972E-2</c:v>
                </c:pt>
                <c:pt idx="1024">
                  <c:v>5.715279016670323E-2</c:v>
                </c:pt>
                <c:pt idx="1025">
                  <c:v>5.6993274095916348E-2</c:v>
                </c:pt>
                <c:pt idx="1026">
                  <c:v>5.6834203241833074E-2</c:v>
                </c:pt>
                <c:pt idx="1027">
                  <c:v>5.6675576361832992E-2</c:v>
                </c:pt>
                <c:pt idx="1028">
                  <c:v>5.651739221676412E-2</c:v>
                </c:pt>
                <c:pt idx="1029">
                  <c:v>5.6359649570932771E-2</c:v>
                </c:pt>
                <c:pt idx="1030">
                  <c:v>5.6202347192094257E-2</c:v>
                </c:pt>
                <c:pt idx="1031">
                  <c:v>5.6045483851443131E-2</c:v>
                </c:pt>
                <c:pt idx="1032">
                  <c:v>5.5889058323603531E-2</c:v>
                </c:pt>
                <c:pt idx="1033">
                  <c:v>5.573306938661976E-2</c:v>
                </c:pt>
                <c:pt idx="1034">
                  <c:v>5.5577515821946644E-2</c:v>
                </c:pt>
                <c:pt idx="1035">
                  <c:v>5.5422396414439939E-2</c:v>
                </c:pt>
                <c:pt idx="1036">
                  <c:v>5.5267709952347047E-2</c:v>
                </c:pt>
                <c:pt idx="1037">
                  <c:v>5.5113455227297346E-2</c:v>
                </c:pt>
                <c:pt idx="1038">
                  <c:v>5.4959631034292883E-2</c:v>
                </c:pt>
                <c:pt idx="1039">
                  <c:v>5.4806236171698851E-2</c:v>
                </c:pt>
                <c:pt idx="1040">
                  <c:v>5.465326944123429E-2</c:v>
                </c:pt>
                <c:pt idx="1041">
                  <c:v>5.4500729647962737E-2</c:v>
                </c:pt>
                <c:pt idx="1042">
                  <c:v>5.4348615600282764E-2</c:v>
                </c:pt>
                <c:pt idx="1043">
                  <c:v>5.4196926109918796E-2</c:v>
                </c:pt>
                <c:pt idx="1044">
                  <c:v>5.4045659991911875E-2</c:v>
                </c:pt>
                <c:pt idx="1045">
                  <c:v>5.3894816064610232E-2</c:v>
                </c:pt>
                <c:pt idx="1046">
                  <c:v>5.3744393149660098E-2</c:v>
                </c:pt>
                <c:pt idx="1047">
                  <c:v>5.359439007199663E-2</c:v>
                </c:pt>
                <c:pt idx="1048">
                  <c:v>5.3444805659834622E-2</c:v>
                </c:pt>
                <c:pt idx="1049">
                  <c:v>5.3295638744659389E-2</c:v>
                </c:pt>
                <c:pt idx="1050">
                  <c:v>5.3146888161217563E-2</c:v>
                </c:pt>
                <c:pt idx="1051">
                  <c:v>5.2998552747508088E-2</c:v>
                </c:pt>
                <c:pt idx="1052">
                  <c:v>5.285063134477315E-2</c:v>
                </c:pt>
                <c:pt idx="1053">
                  <c:v>5.2703122797489059E-2</c:v>
                </c:pt>
                <c:pt idx="1054">
                  <c:v>5.2556025953357163E-2</c:v>
                </c:pt>
                <c:pt idx="1055">
                  <c:v>5.2409339663295029E-2</c:v>
                </c:pt>
                <c:pt idx="1056">
                  <c:v>5.2263062781427352E-2</c:v>
                </c:pt>
                <c:pt idx="1057">
                  <c:v>5.2117194165076951E-2</c:v>
                </c:pt>
                <c:pt idx="1058">
                  <c:v>5.1971732674755959E-2</c:v>
                </c:pt>
                <c:pt idx="1059">
                  <c:v>5.1826677174156906E-2</c:v>
                </c:pt>
                <c:pt idx="1060">
                  <c:v>5.1682026530143782E-2</c:v>
                </c:pt>
                <c:pt idx="1061">
                  <c:v>5.1537779612743147E-2</c:v>
                </c:pt>
                <c:pt idx="1062">
                  <c:v>5.1393935295135446E-2</c:v>
                </c:pt>
                <c:pt idx="1063">
                  <c:v>5.1250492453646136E-2</c:v>
                </c:pt>
                <c:pt idx="1064">
                  <c:v>5.110744996773682E-2</c:v>
                </c:pt>
                <c:pt idx="1065">
                  <c:v>5.0964806719996654E-2</c:v>
                </c:pt>
                <c:pt idx="1066">
                  <c:v>5.0822561596133485E-2</c:v>
                </c:pt>
                <c:pt idx="1067">
                  <c:v>5.0680713484965299E-2</c:v>
                </c:pt>
                <c:pt idx="1068">
                  <c:v>5.0539261278411303E-2</c:v>
                </c:pt>
                <c:pt idx="1069">
                  <c:v>5.0398203871483492E-2</c:v>
                </c:pt>
                <c:pt idx="1070">
                  <c:v>5.0257540162277931E-2</c:v>
                </c:pt>
                <c:pt idx="1071">
                  <c:v>5.011726905196616E-2</c:v>
                </c:pt>
                <c:pt idx="1072">
                  <c:v>4.997738944478651E-2</c:v>
                </c:pt>
                <c:pt idx="1073">
                  <c:v>4.9837900248035749E-2</c:v>
                </c:pt>
                <c:pt idx="1074">
                  <c:v>4.9698800372060349E-2</c:v>
                </c:pt>
                <c:pt idx="1075">
                  <c:v>4.9560088730248135E-2</c:v>
                </c:pt>
                <c:pt idx="1076">
                  <c:v>4.942176423901963E-2</c:v>
                </c:pt>
                <c:pt idx="1077">
                  <c:v>4.9283825817819732E-2</c:v>
                </c:pt>
                <c:pt idx="1078">
                  <c:v>4.9146272389109208E-2</c:v>
                </c:pt>
                <c:pt idx="1079">
                  <c:v>4.9009102878356255E-2</c:v>
                </c:pt>
                <c:pt idx="1080">
                  <c:v>4.887231621402819E-2</c:v>
                </c:pt>
                <c:pt idx="1081">
                  <c:v>4.8735911327582995E-2</c:v>
                </c:pt>
                <c:pt idx="1082">
                  <c:v>4.8599887153460967E-2</c:v>
                </c:pt>
                <c:pt idx="1083">
                  <c:v>4.8464242629076518E-2</c:v>
                </c:pt>
                <c:pt idx="1084">
                  <c:v>4.832897669480974E-2</c:v>
                </c:pt>
                <c:pt idx="1085">
                  <c:v>4.8194088293998169E-2</c:v>
                </c:pt>
                <c:pt idx="1086">
                  <c:v>4.80595763729285E-2</c:v>
                </c:pt>
                <c:pt idx="1087">
                  <c:v>4.7925439880828438E-2</c:v>
                </c:pt>
                <c:pt idx="1088">
                  <c:v>4.779167776985848E-2</c:v>
                </c:pt>
                <c:pt idx="1089">
                  <c:v>4.7658288995103541E-2</c:v>
                </c:pt>
                <c:pt idx="1090">
                  <c:v>4.7525272514565141E-2</c:v>
                </c:pt>
                <c:pt idx="1091">
                  <c:v>4.7392627289152923E-2</c:v>
                </c:pt>
                <c:pt idx="1092">
                  <c:v>4.7260352282676728E-2</c:v>
                </c:pt>
                <c:pt idx="1093">
                  <c:v>4.7128446461838475E-2</c:v>
                </c:pt>
                <c:pt idx="1094">
                  <c:v>4.6996908796223986E-2</c:v>
                </c:pt>
                <c:pt idx="1095">
                  <c:v>4.6865738258295098E-2</c:v>
                </c:pt>
                <c:pt idx="1096">
                  <c:v>4.6734933823381543E-2</c:v>
                </c:pt>
                <c:pt idx="1097">
                  <c:v>4.6604494469672866E-2</c:v>
                </c:pt>
                <c:pt idx="1098">
                  <c:v>4.6474419178210671E-2</c:v>
                </c:pt>
                <c:pt idx="1099">
                  <c:v>4.6344706932880432E-2</c:v>
                </c:pt>
                <c:pt idx="1100">
                  <c:v>4.6215356720403687E-2</c:v>
                </c:pt>
                <c:pt idx="1101">
                  <c:v>4.6086367530330019E-2</c:v>
                </c:pt>
                <c:pt idx="1102">
                  <c:v>4.5957738355029296E-2</c:v>
                </c:pt>
                <c:pt idx="1103">
                  <c:v>4.5829468189683704E-2</c:v>
                </c:pt>
                <c:pt idx="1104">
                  <c:v>4.5701556032279878E-2</c:v>
                </c:pt>
                <c:pt idx="1105">
                  <c:v>4.5574000883601168E-2</c:v>
                </c:pt>
                <c:pt idx="1106">
                  <c:v>4.5446801747219788E-2</c:v>
                </c:pt>
                <c:pt idx="1107">
                  <c:v>4.5319957629489045E-2</c:v>
                </c:pt>
                <c:pt idx="1108">
                  <c:v>4.5193467539535466E-2</c:v>
                </c:pt>
                <c:pt idx="1109">
                  <c:v>4.5067330489251232E-2</c:v>
                </c:pt>
                <c:pt idx="1110">
                  <c:v>4.494154549328639E-2</c:v>
                </c:pt>
                <c:pt idx="1111">
                  <c:v>4.481611156904107E-2</c:v>
                </c:pt>
                <c:pt idx="1112">
                  <c:v>4.469102773665793E-2</c:v>
                </c:pt>
                <c:pt idx="1113">
                  <c:v>4.4566293019014457E-2</c:v>
                </c:pt>
                <c:pt idx="1114">
                  <c:v>4.4441906441715348E-2</c:v>
                </c:pt>
                <c:pt idx="1115">
                  <c:v>4.4317867033084872E-2</c:v>
                </c:pt>
                <c:pt idx="1116">
                  <c:v>4.4194173824159223E-2</c:v>
                </c:pt>
                <c:pt idx="1117">
                  <c:v>4.4070825848679114E-2</c:v>
                </c:pt>
                <c:pt idx="1118">
                  <c:v>4.3947822143082092E-2</c:v>
                </c:pt>
                <c:pt idx="1119">
                  <c:v>4.382516174649502E-2</c:v>
                </c:pt>
                <c:pt idx="1120">
                  <c:v>4.3702843700726628E-2</c:v>
                </c:pt>
                <c:pt idx="1121">
                  <c:v>4.3580867050260055E-2</c:v>
                </c:pt>
                <c:pt idx="1122">
                  <c:v>4.3459230842245275E-2</c:v>
                </c:pt>
                <c:pt idx="1123">
                  <c:v>4.333793412649168E-2</c:v>
                </c:pt>
                <c:pt idx="1124">
                  <c:v>4.3216975955460757E-2</c:v>
                </c:pt>
                <c:pt idx="1125">
                  <c:v>4.3096355384258586E-2</c:v>
                </c:pt>
                <c:pt idx="1126">
                  <c:v>4.2976071470628457E-2</c:v>
                </c:pt>
                <c:pt idx="1127">
                  <c:v>4.2856123274943606E-2</c:v>
                </c:pt>
                <c:pt idx="1128">
                  <c:v>4.2736509860199751E-2</c:v>
                </c:pt>
                <c:pt idx="1129">
                  <c:v>4.261723029200791E-2</c:v>
                </c:pt>
                <c:pt idx="1130">
                  <c:v>4.2498283638586924E-2</c:v>
                </c:pt>
                <c:pt idx="1131">
                  <c:v>4.2379668970756346E-2</c:v>
                </c:pt>
                <c:pt idx="1132">
                  <c:v>4.2261385361929117E-2</c:v>
                </c:pt>
                <c:pt idx="1133">
                  <c:v>4.2143431888104266E-2</c:v>
                </c:pt>
                <c:pt idx="1134">
                  <c:v>4.2025807627859811E-2</c:v>
                </c:pt>
                <c:pt idx="1135">
                  <c:v>4.1908511662345486E-2</c:v>
                </c:pt>
                <c:pt idx="1136">
                  <c:v>4.1791543075275515E-2</c:v>
                </c:pt>
                <c:pt idx="1137">
                  <c:v>4.167490095292168E-2</c:v>
                </c:pt>
                <c:pt idx="1138">
                  <c:v>4.1558584384105833E-2</c:v>
                </c:pt>
                <c:pt idx="1139">
                  <c:v>4.1442592460193078E-2</c:v>
                </c:pt>
                <c:pt idx="1140">
                  <c:v>4.1326924275084546E-2</c:v>
                </c:pt>
                <c:pt idx="1141">
                  <c:v>4.1211578925210282E-2</c:v>
                </c:pt>
                <c:pt idx="1142">
                  <c:v>4.1096555509522292E-2</c:v>
                </c:pt>
                <c:pt idx="1143">
                  <c:v>4.098185312948744E-2</c:v>
                </c:pt>
                <c:pt idx="1144">
                  <c:v>4.0867470889080375E-2</c:v>
                </c:pt>
                <c:pt idx="1145">
                  <c:v>4.0753407894776703E-2</c:v>
                </c:pt>
                <c:pt idx="1146">
                  <c:v>4.063966325554582E-2</c:v>
                </c:pt>
                <c:pt idx="1147">
                  <c:v>4.0526236082844058E-2</c:v>
                </c:pt>
                <c:pt idx="1148">
                  <c:v>4.0413125490607688E-2</c:v>
                </c:pt>
                <c:pt idx="1149">
                  <c:v>4.0300330595246042E-2</c:v>
                </c:pt>
                <c:pt idx="1150">
                  <c:v>4.0187850515634629E-2</c:v>
                </c:pt>
                <c:pt idx="1151">
                  <c:v>4.0075684373108128E-2</c:v>
                </c:pt>
                <c:pt idx="1152">
                  <c:v>3.9963831291453714E-2</c:v>
                </c:pt>
                <c:pt idx="1153">
                  <c:v>3.9852290396904057E-2</c:v>
                </c:pt>
                <c:pt idx="1154">
                  <c:v>3.9741060818130586E-2</c:v>
                </c:pt>
                <c:pt idx="1155">
                  <c:v>3.9630141686236575E-2</c:v>
                </c:pt>
                <c:pt idx="1156">
                  <c:v>3.9519532134750512E-2</c:v>
                </c:pt>
                <c:pt idx="1157">
                  <c:v>3.9409231299619228E-2</c:v>
                </c:pt>
                <c:pt idx="1158">
                  <c:v>3.929923831920111E-2</c:v>
                </c:pt>
                <c:pt idx="1159">
                  <c:v>3.9189552334259477E-2</c:v>
                </c:pt>
                <c:pt idx="1160">
                  <c:v>3.9080172487955832E-2</c:v>
                </c:pt>
                <c:pt idx="1161">
                  <c:v>3.8971097925843128E-2</c:v>
                </c:pt>
                <c:pt idx="1162">
                  <c:v>3.8862327795859124E-2</c:v>
                </c:pt>
                <c:pt idx="1163">
                  <c:v>3.8753861248319699E-2</c:v>
                </c:pt>
                <c:pt idx="1164">
                  <c:v>3.8645697435912278E-2</c:v>
                </c:pt>
                <c:pt idx="1165">
                  <c:v>3.8537835513689167E-2</c:v>
                </c:pt>
                <c:pt idx="1166">
                  <c:v>3.8430274639060923E-2</c:v>
                </c:pt>
                <c:pt idx="1167">
                  <c:v>3.8323013971789832E-2</c:v>
                </c:pt>
                <c:pt idx="1168">
                  <c:v>3.8216052673983376E-2</c:v>
                </c:pt>
                <c:pt idx="1169">
                  <c:v>3.8109389910087568E-2</c:v>
                </c:pt>
                <c:pt idx="1170">
                  <c:v>3.8003024846880486E-2</c:v>
                </c:pt>
                <c:pt idx="1171">
                  <c:v>3.7896956653465798E-2</c:v>
                </c:pt>
                <c:pt idx="1172">
                  <c:v>3.7791184501266256E-2</c:v>
                </c:pt>
                <c:pt idx="1173">
                  <c:v>3.7685707564017151E-2</c:v>
                </c:pt>
                <c:pt idx="1174">
                  <c:v>3.7580525017759984E-2</c:v>
                </c:pt>
                <c:pt idx="1175">
                  <c:v>3.7475636040835897E-2</c:v>
                </c:pt>
                <c:pt idx="1176">
                  <c:v>3.7371039813879417E-2</c:v>
                </c:pt>
                <c:pt idx="1177">
                  <c:v>3.7266735519811835E-2</c:v>
                </c:pt>
                <c:pt idx="1178">
                  <c:v>3.7162722343835032E-2</c:v>
                </c:pt>
                <c:pt idx="1179">
                  <c:v>3.7058999473425024E-2</c:v>
                </c:pt>
                <c:pt idx="1180">
                  <c:v>3.6955566098325544E-2</c:v>
                </c:pt>
                <c:pt idx="1181">
                  <c:v>3.6852421410541882E-2</c:v>
                </c:pt>
                <c:pt idx="1182">
                  <c:v>3.67495646043344E-2</c:v>
                </c:pt>
                <c:pt idx="1183">
                  <c:v>3.6646994876212403E-2</c:v>
                </c:pt>
                <c:pt idx="1184">
                  <c:v>3.6544711424927719E-2</c:v>
                </c:pt>
                <c:pt idx="1185">
                  <c:v>3.6442713451468475E-2</c:v>
                </c:pt>
                <c:pt idx="1186">
                  <c:v>3.6341000159052922E-2</c:v>
                </c:pt>
                <c:pt idx="1187">
                  <c:v>3.623957075312316E-2</c:v>
                </c:pt>
                <c:pt idx="1188">
                  <c:v>3.6138424441338905E-2</c:v>
                </c:pt>
                <c:pt idx="1189">
                  <c:v>3.6037560433571356E-2</c:v>
                </c:pt>
                <c:pt idx="1190">
                  <c:v>3.5936977941896993E-2</c:v>
                </c:pt>
                <c:pt idx="1191">
                  <c:v>3.5836676180591463E-2</c:v>
                </c:pt>
                <c:pt idx="1192">
                  <c:v>3.5736654366123333E-2</c:v>
                </c:pt>
                <c:pt idx="1193">
                  <c:v>3.5636911717148091E-2</c:v>
                </c:pt>
                <c:pt idx="1194">
                  <c:v>3.5537447454501998E-2</c:v>
                </c:pt>
                <c:pt idx="1195">
                  <c:v>3.5438260801195963E-2</c:v>
                </c:pt>
                <c:pt idx="1196">
                  <c:v>3.5339350982409527E-2</c:v>
                </c:pt>
                <c:pt idx="1197">
                  <c:v>3.5240717225484809E-2</c:v>
                </c:pt>
                <c:pt idx="1198">
                  <c:v>3.5142358759920396E-2</c:v>
                </c:pt>
                <c:pt idx="1199">
                  <c:v>3.5044274817365446E-2</c:v>
                </c:pt>
                <c:pt idx="1200">
                  <c:v>3.4946464631613598E-2</c:v>
                </c:pt>
                <c:pt idx="1201">
                  <c:v>3.4848927438596994E-2</c:v>
                </c:pt>
                <c:pt idx="1202">
                  <c:v>3.4751662476380313E-2</c:v>
                </c:pt>
                <c:pt idx="1203">
                  <c:v>3.4654668985154853E-2</c:v>
                </c:pt>
                <c:pt idx="1204">
                  <c:v>3.4557946207232584E-2</c:v>
                </c:pt>
                <c:pt idx="1205">
                  <c:v>3.4461493387040215E-2</c:v>
                </c:pt>
                <c:pt idx="1206">
                  <c:v>3.4365309771113225E-2</c:v>
                </c:pt>
                <c:pt idx="1207">
                  <c:v>3.4269394608090156E-2</c:v>
                </c:pt>
                <c:pt idx="1208">
                  <c:v>3.4173747148706579E-2</c:v>
                </c:pt>
                <c:pt idx="1209">
                  <c:v>3.407836664578931E-2</c:v>
                </c:pt>
                <c:pt idx="1210">
                  <c:v>3.3983252354250516E-2</c:v>
                </c:pt>
                <c:pt idx="1211">
                  <c:v>3.3888403531081995E-2</c:v>
                </c:pt>
                <c:pt idx="1212">
                  <c:v>3.3793819435349301E-2</c:v>
                </c:pt>
                <c:pt idx="1213">
                  <c:v>3.3699499328185931E-2</c:v>
                </c:pt>
                <c:pt idx="1214">
                  <c:v>3.3605442472787649E-2</c:v>
                </c:pt>
                <c:pt idx="1215">
                  <c:v>3.3511648134406657E-2</c:v>
                </c:pt>
                <c:pt idx="1216">
                  <c:v>3.341811558034586E-2</c:v>
                </c:pt>
                <c:pt idx="1217">
                  <c:v>3.3324844079953134E-2</c:v>
                </c:pt>
                <c:pt idx="1218">
                  <c:v>3.3231832904615684E-2</c:v>
                </c:pt>
                <c:pt idx="1219">
                  <c:v>3.313908132775429E-2</c:v>
                </c:pt>
                <c:pt idx="1220">
                  <c:v>3.304658862481763E-2</c:v>
                </c:pt>
                <c:pt idx="1221">
                  <c:v>3.2954354073276633E-2</c:v>
                </c:pt>
                <c:pt idx="1222">
                  <c:v>3.2862376952618899E-2</c:v>
                </c:pt>
                <c:pt idx="1223">
                  <c:v>3.2770656544342955E-2</c:v>
                </c:pt>
                <c:pt idx="1224">
                  <c:v>3.2679192131952729E-2</c:v>
                </c:pt>
                <c:pt idx="1225">
                  <c:v>3.2587983000951878E-2</c:v>
                </c:pt>
                <c:pt idx="1226">
                  <c:v>3.2497028438838296E-2</c:v>
                </c:pt>
                <c:pt idx="1227">
                  <c:v>3.2406327735098515E-2</c:v>
                </c:pt>
                <c:pt idx="1228">
                  <c:v>3.2315880181202065E-2</c:v>
                </c:pt>
                <c:pt idx="1229">
                  <c:v>3.2225685070596088E-2</c:v>
                </c:pt>
                <c:pt idx="1230">
                  <c:v>3.2135741698699753E-2</c:v>
                </c:pt>
                <c:pt idx="1231">
                  <c:v>3.2046049362898718E-2</c:v>
                </c:pt>
                <c:pt idx="1232">
                  <c:v>3.1956607362539642E-2</c:v>
                </c:pt>
                <c:pt idx="1233">
                  <c:v>3.1867414998924794E-2</c:v>
                </c:pt>
                <c:pt idx="1234">
                  <c:v>3.1778471575306527E-2</c:v>
                </c:pt>
                <c:pt idx="1235">
                  <c:v>3.1689776396881822E-2</c:v>
                </c:pt>
                <c:pt idx="1236">
                  <c:v>3.1601328770786904E-2</c:v>
                </c:pt>
                <c:pt idx="1237">
                  <c:v>3.1513128006091809E-2</c:v>
                </c:pt>
                <c:pt idx="1238">
                  <c:v>3.1425173413795048E-2</c:v>
                </c:pt>
                <c:pt idx="1239">
                  <c:v>3.1337464306818046E-2</c:v>
                </c:pt>
                <c:pt idx="1240">
                  <c:v>3.125E-2</c:v>
                </c:pt>
              </c:numCache>
            </c:numRef>
          </c:yVal>
          <c:smooth val="1"/>
        </c:ser>
        <c:ser>
          <c:idx val="0"/>
          <c:order val="1"/>
          <c:tx>
            <c:v>Паттерн дисперсии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данные'!$M$2:$M$1242</c:f>
              <c:numCache>
                <c:formatCode>#\ ##0.0000</c:formatCode>
                <c:ptCount val="1241"/>
                <c:pt idx="0">
                  <c:v>1.0908876139430423E-3</c:v>
                </c:pt>
                <c:pt idx="1">
                  <c:v>1.0463614796324034E-3</c:v>
                </c:pt>
                <c:pt idx="2">
                  <c:v>1.4244701787655164E-3</c:v>
                </c:pt>
                <c:pt idx="3">
                  <c:v>1.0349831819185466E-3</c:v>
                </c:pt>
                <c:pt idx="4">
                  <c:v>1.0675120586760409E-3</c:v>
                </c:pt>
                <c:pt idx="5">
                  <c:v>1.0014381846630443E-3</c:v>
                </c:pt>
                <c:pt idx="6">
                  <c:v>9.7492980325546163E-4</c:v>
                </c:pt>
                <c:pt idx="7">
                  <c:v>1.0065638127444748E-3</c:v>
                </c:pt>
                <c:pt idx="8">
                  <c:v>1.0231742178602153E-3</c:v>
                </c:pt>
                <c:pt idx="9">
                  <c:v>1.038672440209166E-3</c:v>
                </c:pt>
                <c:pt idx="10">
                  <c:v>1.041571439269933E-3</c:v>
                </c:pt>
                <c:pt idx="11">
                  <c:v>1.0409278756156573E-3</c:v>
                </c:pt>
                <c:pt idx="12">
                  <c:v>9.9311263200050032E-4</c:v>
                </c:pt>
                <c:pt idx="13">
                  <c:v>1.0808451660963257E-3</c:v>
                </c:pt>
                <c:pt idx="14">
                  <c:v>1.0332773536659515E-3</c:v>
                </c:pt>
                <c:pt idx="15">
                  <c:v>1.0800590596846537E-3</c:v>
                </c:pt>
                <c:pt idx="16">
                  <c:v>1.060337191568998E-3</c:v>
                </c:pt>
                <c:pt idx="17">
                  <c:v>1.0165860242579356E-3</c:v>
                </c:pt>
                <c:pt idx="18">
                  <c:v>1.2366911411422564E-3</c:v>
                </c:pt>
                <c:pt idx="19">
                  <c:v>1.2713875353069616E-3</c:v>
                </c:pt>
                <c:pt idx="20">
                  <c:v>1.2741264967634329E-3</c:v>
                </c:pt>
                <c:pt idx="21">
                  <c:v>1.3196297810194248E-3</c:v>
                </c:pt>
                <c:pt idx="22">
                  <c:v>1.4221290786184801E-3</c:v>
                </c:pt>
                <c:pt idx="23">
                  <c:v>1.3313471167353094E-3</c:v>
                </c:pt>
                <c:pt idx="24">
                  <c:v>1.3420774221446087E-3</c:v>
                </c:pt>
                <c:pt idx="25">
                  <c:v>1.4779189341892799E-3</c:v>
                </c:pt>
                <c:pt idx="26">
                  <c:v>1.6564277117340836E-3</c:v>
                </c:pt>
                <c:pt idx="27">
                  <c:v>2.5523503998043677E-3</c:v>
                </c:pt>
                <c:pt idx="28">
                  <c:v>2.4435139883074541E-3</c:v>
                </c:pt>
                <c:pt idx="29">
                  <c:v>1.6898896395764625E-3</c:v>
                </c:pt>
                <c:pt idx="30">
                  <c:v>1.7233586797590799E-3</c:v>
                </c:pt>
                <c:pt idx="31">
                  <c:v>1.6257712709795956E-3</c:v>
                </c:pt>
                <c:pt idx="32">
                  <c:v>1.6073457086927428E-3</c:v>
                </c:pt>
                <c:pt idx="33">
                  <c:v>1.7703492657265495E-3</c:v>
                </c:pt>
                <c:pt idx="34">
                  <c:v>1.8418903643720797E-3</c:v>
                </c:pt>
                <c:pt idx="35">
                  <c:v>1.8475031348803455E-3</c:v>
                </c:pt>
                <c:pt idx="36">
                  <c:v>1.5341136209227754E-3</c:v>
                </c:pt>
                <c:pt idx="37">
                  <c:v>1.4390579446646402E-3</c:v>
                </c:pt>
                <c:pt idx="38">
                  <c:v>1.1425311587779749E-3</c:v>
                </c:pt>
                <c:pt idx="39">
                  <c:v>1.1861498326567151E-3</c:v>
                </c:pt>
                <c:pt idx="40">
                  <c:v>2.2785788329119745E-3</c:v>
                </c:pt>
                <c:pt idx="41">
                  <c:v>1.5840592334849819E-3</c:v>
                </c:pt>
                <c:pt idx="42">
                  <c:v>1.3431993662345629E-3</c:v>
                </c:pt>
                <c:pt idx="43">
                  <c:v>1.18320557613109E-3</c:v>
                </c:pt>
                <c:pt idx="44">
                  <c:v>2.1787666581162698E-3</c:v>
                </c:pt>
                <c:pt idx="45">
                  <c:v>2.5910486495842118E-3</c:v>
                </c:pt>
                <c:pt idx="46">
                  <c:v>1.4219562635954446E-3</c:v>
                </c:pt>
                <c:pt idx="47">
                  <c:v>1.5526355761573897E-3</c:v>
                </c:pt>
                <c:pt idx="48">
                  <c:v>9.6872972700991081E-4</c:v>
                </c:pt>
                <c:pt idx="49">
                  <c:v>1.0919625631687475E-3</c:v>
                </c:pt>
                <c:pt idx="50">
                  <c:v>1.6672537001252328E-3</c:v>
                </c:pt>
                <c:pt idx="51">
                  <c:v>1.3368293472869261E-3</c:v>
                </c:pt>
                <c:pt idx="52">
                  <c:v>1.5862464911560016E-3</c:v>
                </c:pt>
                <c:pt idx="53">
                  <c:v>1.3686898284941006E-3</c:v>
                </c:pt>
                <c:pt idx="54">
                  <c:v>1.3038023324492228E-3</c:v>
                </c:pt>
                <c:pt idx="55">
                  <c:v>2.1187916565292703E-3</c:v>
                </c:pt>
                <c:pt idx="56">
                  <c:v>2.3263343038169185E-3</c:v>
                </c:pt>
                <c:pt idx="57">
                  <c:v>2.2900610963572225E-3</c:v>
                </c:pt>
                <c:pt idx="58">
                  <c:v>2.3931133304141519E-3</c:v>
                </c:pt>
                <c:pt idx="59">
                  <c:v>2.4151580763054842E-3</c:v>
                </c:pt>
                <c:pt idx="60">
                  <c:v>2.912496490020846E-3</c:v>
                </c:pt>
                <c:pt idx="61">
                  <c:v>2.6008190834726028E-3</c:v>
                </c:pt>
                <c:pt idx="62">
                  <c:v>2.4092713462284831E-3</c:v>
                </c:pt>
                <c:pt idx="63">
                  <c:v>2.551888071208713E-3</c:v>
                </c:pt>
                <c:pt idx="64">
                  <c:v>2.6395317617817948E-3</c:v>
                </c:pt>
                <c:pt idx="65">
                  <c:v>2.7467879420210025E-3</c:v>
                </c:pt>
                <c:pt idx="66">
                  <c:v>3.173746664110565E-3</c:v>
                </c:pt>
                <c:pt idx="67">
                  <c:v>3.2964847198543876E-3</c:v>
                </c:pt>
                <c:pt idx="68">
                  <c:v>2.7456377731818683E-3</c:v>
                </c:pt>
                <c:pt idx="69">
                  <c:v>2.8275387402110662E-3</c:v>
                </c:pt>
                <c:pt idx="70">
                  <c:v>2.5792188653327103E-3</c:v>
                </c:pt>
                <c:pt idx="71">
                  <c:v>1.6373039453213842E-3</c:v>
                </c:pt>
                <c:pt idx="72">
                  <c:v>1.5846007509511628E-3</c:v>
                </c:pt>
                <c:pt idx="73">
                  <c:v>1.5737731523689715E-3</c:v>
                </c:pt>
                <c:pt idx="74">
                  <c:v>1.5712979224096848E-3</c:v>
                </c:pt>
                <c:pt idx="75">
                  <c:v>1.3737011058008021E-3</c:v>
                </c:pt>
                <c:pt idx="76">
                  <c:v>1.3559135974193833E-3</c:v>
                </c:pt>
                <c:pt idx="77">
                  <c:v>1.2653354874146967E-3</c:v>
                </c:pt>
                <c:pt idx="78">
                  <c:v>1.2698152520117735E-3</c:v>
                </c:pt>
                <c:pt idx="79">
                  <c:v>1.2934497945692538E-3</c:v>
                </c:pt>
                <c:pt idx="80">
                  <c:v>1.3228450932799925E-3</c:v>
                </c:pt>
                <c:pt idx="81">
                  <c:v>1.2744221177339481E-3</c:v>
                </c:pt>
                <c:pt idx="82">
                  <c:v>1.2544096922461265E-3</c:v>
                </c:pt>
                <c:pt idx="83">
                  <c:v>1.2425802086539076E-3</c:v>
                </c:pt>
                <c:pt idx="84">
                  <c:v>1.3065132116581366E-3</c:v>
                </c:pt>
                <c:pt idx="85">
                  <c:v>1.3503283455302479E-3</c:v>
                </c:pt>
                <c:pt idx="86">
                  <c:v>1.3448889632333067E-3</c:v>
                </c:pt>
                <c:pt idx="87">
                  <c:v>1.3560919510387192E-3</c:v>
                </c:pt>
                <c:pt idx="88">
                  <c:v>1.393952842622153E-3</c:v>
                </c:pt>
                <c:pt idx="89">
                  <c:v>1.2608085177355963E-3</c:v>
                </c:pt>
                <c:pt idx="90">
                  <c:v>1.3845298923368791E-3</c:v>
                </c:pt>
                <c:pt idx="91">
                  <c:v>1.3899771764670818E-3</c:v>
                </c:pt>
                <c:pt idx="92">
                  <c:v>1.3379878595655499E-3</c:v>
                </c:pt>
                <c:pt idx="93">
                  <c:v>1.3476104269896426E-3</c:v>
                </c:pt>
                <c:pt idx="94">
                  <c:v>1.3099560459834481E-3</c:v>
                </c:pt>
                <c:pt idx="95">
                  <c:v>1.3144462203857033E-3</c:v>
                </c:pt>
                <c:pt idx="96">
                  <c:v>1.2778277611699309E-3</c:v>
                </c:pt>
                <c:pt idx="97">
                  <c:v>1.2545680630781865E-3</c:v>
                </c:pt>
                <c:pt idx="98">
                  <c:v>1.3127478140403756E-3</c:v>
                </c:pt>
                <c:pt idx="99">
                  <c:v>1.340735767737148E-3</c:v>
                </c:pt>
                <c:pt idx="100">
                  <c:v>1.3226699116445874E-3</c:v>
                </c:pt>
                <c:pt idx="101">
                  <c:v>1.2579247894089817E-3</c:v>
                </c:pt>
                <c:pt idx="102">
                  <c:v>1.4161094318719918E-3</c:v>
                </c:pt>
                <c:pt idx="103">
                  <c:v>1.4161672574090625E-3</c:v>
                </c:pt>
                <c:pt idx="104">
                  <c:v>1.4995528216725834E-3</c:v>
                </c:pt>
                <c:pt idx="105">
                  <c:v>1.3797634407955932E-3</c:v>
                </c:pt>
                <c:pt idx="106">
                  <c:v>1.3812276396574616E-3</c:v>
                </c:pt>
                <c:pt idx="107">
                  <c:v>1.4410695136833755E-3</c:v>
                </c:pt>
                <c:pt idx="108">
                  <c:v>1.5143034706673862E-3</c:v>
                </c:pt>
                <c:pt idx="109">
                  <c:v>1.4905959695501621E-3</c:v>
                </c:pt>
                <c:pt idx="110">
                  <c:v>1.4292607947233706E-3</c:v>
                </c:pt>
                <c:pt idx="111">
                  <c:v>1.5663033194226589E-3</c:v>
                </c:pt>
                <c:pt idx="112">
                  <c:v>1.6105148656384092E-3</c:v>
                </c:pt>
                <c:pt idx="113">
                  <c:v>1.628679515392016E-3</c:v>
                </c:pt>
                <c:pt idx="114">
                  <c:v>1.8345121673772433E-3</c:v>
                </c:pt>
                <c:pt idx="115">
                  <c:v>2.1183115306643453E-3</c:v>
                </c:pt>
                <c:pt idx="116">
                  <c:v>2.3652908326506701E-3</c:v>
                </c:pt>
                <c:pt idx="117">
                  <c:v>2.3812139115471898E-3</c:v>
                </c:pt>
                <c:pt idx="118">
                  <c:v>2.4593606605360571E-3</c:v>
                </c:pt>
                <c:pt idx="119">
                  <c:v>2.4533883087992747E-3</c:v>
                </c:pt>
                <c:pt idx="120">
                  <c:v>2.30414787706464E-3</c:v>
                </c:pt>
                <c:pt idx="121">
                  <c:v>2.2100559300842872E-3</c:v>
                </c:pt>
                <c:pt idx="122">
                  <c:v>2.4144479374672697E-3</c:v>
                </c:pt>
                <c:pt idx="123">
                  <c:v>2.4680989915859732E-3</c:v>
                </c:pt>
                <c:pt idx="124">
                  <c:v>2.4420291374349294E-3</c:v>
                </c:pt>
                <c:pt idx="125">
                  <c:v>2.3249855915043614E-3</c:v>
                </c:pt>
                <c:pt idx="126">
                  <c:v>2.4609891496740538E-3</c:v>
                </c:pt>
                <c:pt idx="127">
                  <c:v>2.452497910990001E-3</c:v>
                </c:pt>
                <c:pt idx="128">
                  <c:v>2.1224454727573577E-3</c:v>
                </c:pt>
                <c:pt idx="129">
                  <c:v>2.1571713771392585E-3</c:v>
                </c:pt>
                <c:pt idx="130">
                  <c:v>2.1215990396125585E-3</c:v>
                </c:pt>
                <c:pt idx="131">
                  <c:v>2.1080710969385817E-3</c:v>
                </c:pt>
                <c:pt idx="132">
                  <c:v>2.2059592548768084E-3</c:v>
                </c:pt>
                <c:pt idx="133">
                  <c:v>2.0289136069002686E-3</c:v>
                </c:pt>
                <c:pt idx="134">
                  <c:v>1.9973560285681652E-3</c:v>
                </c:pt>
                <c:pt idx="135">
                  <c:v>1.8898112497324872E-3</c:v>
                </c:pt>
                <c:pt idx="136">
                  <c:v>1.9227370578224657E-3</c:v>
                </c:pt>
                <c:pt idx="137">
                  <c:v>1.8201967957200416E-3</c:v>
                </c:pt>
                <c:pt idx="138">
                  <c:v>1.8475470636195813E-3</c:v>
                </c:pt>
                <c:pt idx="139">
                  <c:v>1.777407250180096E-3</c:v>
                </c:pt>
                <c:pt idx="140">
                  <c:v>1.6443746090016563E-3</c:v>
                </c:pt>
                <c:pt idx="141">
                  <c:v>1.6595693901326764E-3</c:v>
                </c:pt>
                <c:pt idx="142">
                  <c:v>1.5917852861271923E-3</c:v>
                </c:pt>
                <c:pt idx="143">
                  <c:v>1.8091881500180227E-3</c:v>
                </c:pt>
                <c:pt idx="144">
                  <c:v>1.8361052182330458E-3</c:v>
                </c:pt>
                <c:pt idx="145">
                  <c:v>2.2334647043595296E-3</c:v>
                </c:pt>
                <c:pt idx="146">
                  <c:v>2.0447832230015405E-3</c:v>
                </c:pt>
                <c:pt idx="147">
                  <c:v>2.7497159879691438E-3</c:v>
                </c:pt>
                <c:pt idx="148">
                  <c:v>2.4250565986789342E-3</c:v>
                </c:pt>
                <c:pt idx="149">
                  <c:v>2.3808790796360662E-3</c:v>
                </c:pt>
                <c:pt idx="150">
                  <c:v>2.3166194158790333E-3</c:v>
                </c:pt>
                <c:pt idx="151">
                  <c:v>2.255535429738408E-3</c:v>
                </c:pt>
                <c:pt idx="152">
                  <c:v>2.4063118457964571E-3</c:v>
                </c:pt>
                <c:pt idx="153">
                  <c:v>2.2169727579660109E-3</c:v>
                </c:pt>
                <c:pt idx="154">
                  <c:v>2.1650081577129282E-3</c:v>
                </c:pt>
                <c:pt idx="155">
                  <c:v>2.0950973475062249E-3</c:v>
                </c:pt>
                <c:pt idx="156">
                  <c:v>2.0996402880111209E-3</c:v>
                </c:pt>
                <c:pt idx="157">
                  <c:v>2.1849578848960947E-3</c:v>
                </c:pt>
                <c:pt idx="158">
                  <c:v>1.9723595176110672E-3</c:v>
                </c:pt>
                <c:pt idx="159">
                  <c:v>1.9057236665328931E-3</c:v>
                </c:pt>
                <c:pt idx="160">
                  <c:v>1.7744040584783034E-3</c:v>
                </c:pt>
                <c:pt idx="161">
                  <c:v>1.84714464939262E-3</c:v>
                </c:pt>
                <c:pt idx="162">
                  <c:v>1.7844244419990946E-3</c:v>
                </c:pt>
                <c:pt idx="163">
                  <c:v>1.8077416791552629E-3</c:v>
                </c:pt>
                <c:pt idx="164">
                  <c:v>1.8764333744961065E-3</c:v>
                </c:pt>
                <c:pt idx="165">
                  <c:v>1.8007597392187824E-3</c:v>
                </c:pt>
                <c:pt idx="166">
                  <c:v>1.8697707389961841E-3</c:v>
                </c:pt>
                <c:pt idx="167">
                  <c:v>1.7790728655194743E-3</c:v>
                </c:pt>
                <c:pt idx="168">
                  <c:v>1.8599989125641513E-3</c:v>
                </c:pt>
                <c:pt idx="169">
                  <c:v>1.9364459146114243E-3</c:v>
                </c:pt>
                <c:pt idx="170">
                  <c:v>1.8806011259968505E-3</c:v>
                </c:pt>
                <c:pt idx="171">
                  <c:v>1.8670235491889747E-3</c:v>
                </c:pt>
                <c:pt idx="172">
                  <c:v>1.8437641924394644E-3</c:v>
                </c:pt>
                <c:pt idx="173">
                  <c:v>1.8696101248711005E-3</c:v>
                </c:pt>
                <c:pt idx="174">
                  <c:v>1.8133072003170862E-3</c:v>
                </c:pt>
                <c:pt idx="175">
                  <c:v>1.7155341615660937E-3</c:v>
                </c:pt>
                <c:pt idx="176">
                  <c:v>1.5300270555059536E-3</c:v>
                </c:pt>
                <c:pt idx="177">
                  <c:v>1.5705661926545581E-3</c:v>
                </c:pt>
                <c:pt idx="178">
                  <c:v>1.6446254589666733E-3</c:v>
                </c:pt>
                <c:pt idx="179">
                  <c:v>2.2945402816169085E-3</c:v>
                </c:pt>
                <c:pt idx="180">
                  <c:v>1.6088663742230588E-3</c:v>
                </c:pt>
                <c:pt idx="181">
                  <c:v>1.6603727935596835E-3</c:v>
                </c:pt>
                <c:pt idx="182">
                  <c:v>1.6668491897115683E-3</c:v>
                </c:pt>
                <c:pt idx="183">
                  <c:v>1.7239030209967477E-3</c:v>
                </c:pt>
                <c:pt idx="184">
                  <c:v>1.6096220748007997E-3</c:v>
                </c:pt>
                <c:pt idx="185">
                  <c:v>1.5430500146147131E-3</c:v>
                </c:pt>
                <c:pt idx="186">
                  <c:v>1.380772490357711E-3</c:v>
                </c:pt>
                <c:pt idx="187">
                  <c:v>1.4063409646479568E-3</c:v>
                </c:pt>
                <c:pt idx="188">
                  <c:v>1.3623041494771019E-3</c:v>
                </c:pt>
                <c:pt idx="189">
                  <c:v>1.3235704889399947E-3</c:v>
                </c:pt>
                <c:pt idx="190">
                  <c:v>1.0843749125059371E-3</c:v>
                </c:pt>
                <c:pt idx="191">
                  <c:v>1.2659143048220872E-3</c:v>
                </c:pt>
                <c:pt idx="192">
                  <c:v>1.206094592364833E-3</c:v>
                </c:pt>
                <c:pt idx="193">
                  <c:v>1.2729579033493833E-3</c:v>
                </c:pt>
                <c:pt idx="194">
                  <c:v>1.645755929536468E-3</c:v>
                </c:pt>
                <c:pt idx="195">
                  <c:v>1.7988190253030209E-3</c:v>
                </c:pt>
                <c:pt idx="196">
                  <c:v>1.5247318452740676E-3</c:v>
                </c:pt>
                <c:pt idx="197">
                  <c:v>1.7923593405273349E-3</c:v>
                </c:pt>
                <c:pt idx="198">
                  <c:v>1.8291542810602716E-3</c:v>
                </c:pt>
                <c:pt idx="199">
                  <c:v>1.8379411828720641E-3</c:v>
                </c:pt>
                <c:pt idx="200">
                  <c:v>1.8716987419386171E-3</c:v>
                </c:pt>
                <c:pt idx="201">
                  <c:v>1.7899640938162972E-3</c:v>
                </c:pt>
                <c:pt idx="202">
                  <c:v>2.1108244991652611E-3</c:v>
                </c:pt>
                <c:pt idx="203">
                  <c:v>2.2248416242029072E-3</c:v>
                </c:pt>
                <c:pt idx="204">
                  <c:v>2.1012597902545487E-3</c:v>
                </c:pt>
                <c:pt idx="205">
                  <c:v>2.0243925895862213E-3</c:v>
                </c:pt>
                <c:pt idx="206">
                  <c:v>2.0234269553132162E-3</c:v>
                </c:pt>
                <c:pt idx="207">
                  <c:v>2.0427722433338834E-3</c:v>
                </c:pt>
                <c:pt idx="208">
                  <c:v>1.9132255413306608E-3</c:v>
                </c:pt>
                <c:pt idx="209">
                  <c:v>1.8152109250429329E-3</c:v>
                </c:pt>
                <c:pt idx="210">
                  <c:v>1.6519808579056904E-3</c:v>
                </c:pt>
                <c:pt idx="211">
                  <c:v>1.6843391484833892E-3</c:v>
                </c:pt>
                <c:pt idx="212">
                  <c:v>1.7439349830221905E-3</c:v>
                </c:pt>
                <c:pt idx="213">
                  <c:v>1.759200160998001E-3</c:v>
                </c:pt>
                <c:pt idx="214">
                  <c:v>1.6386001026786542E-3</c:v>
                </c:pt>
                <c:pt idx="215">
                  <c:v>1.4703293199970096E-3</c:v>
                </c:pt>
                <c:pt idx="216">
                  <c:v>1.4810666139437236E-3</c:v>
                </c:pt>
                <c:pt idx="217">
                  <c:v>1.495245325227518E-3</c:v>
                </c:pt>
                <c:pt idx="218">
                  <c:v>1.635022295080309E-3</c:v>
                </c:pt>
                <c:pt idx="219">
                  <c:v>1.5177515570391836E-3</c:v>
                </c:pt>
                <c:pt idx="220">
                  <c:v>1.475118044520266E-3</c:v>
                </c:pt>
                <c:pt idx="221">
                  <c:v>1.2874344831100544E-3</c:v>
                </c:pt>
                <c:pt idx="222">
                  <c:v>1.2963192034880402E-3</c:v>
                </c:pt>
                <c:pt idx="223">
                  <c:v>1.3209826666630209E-3</c:v>
                </c:pt>
                <c:pt idx="224">
                  <c:v>1.4692106606451637E-3</c:v>
                </c:pt>
                <c:pt idx="225">
                  <c:v>1.4536724991457881E-3</c:v>
                </c:pt>
                <c:pt idx="226">
                  <c:v>1.8218184056716603E-3</c:v>
                </c:pt>
                <c:pt idx="227">
                  <c:v>1.8021139189703596E-3</c:v>
                </c:pt>
                <c:pt idx="228">
                  <c:v>1.7806386243718821E-3</c:v>
                </c:pt>
                <c:pt idx="229">
                  <c:v>1.8847598643792348E-3</c:v>
                </c:pt>
                <c:pt idx="230">
                  <c:v>1.9467587686544136E-3</c:v>
                </c:pt>
                <c:pt idx="231">
                  <c:v>1.81673254031796E-3</c:v>
                </c:pt>
                <c:pt idx="232">
                  <c:v>1.9517933422553981E-3</c:v>
                </c:pt>
                <c:pt idx="233">
                  <c:v>1.8847914191540626E-3</c:v>
                </c:pt>
                <c:pt idx="234">
                  <c:v>2.2899677161821691E-3</c:v>
                </c:pt>
                <c:pt idx="235">
                  <c:v>2.5236571148245187E-3</c:v>
                </c:pt>
                <c:pt idx="236">
                  <c:v>2.7512028837278907E-3</c:v>
                </c:pt>
                <c:pt idx="237">
                  <c:v>2.830103990699241E-3</c:v>
                </c:pt>
                <c:pt idx="238">
                  <c:v>2.6558185470653686E-3</c:v>
                </c:pt>
                <c:pt idx="239">
                  <c:v>2.7017384543822145E-3</c:v>
                </c:pt>
                <c:pt idx="240">
                  <c:v>3.1074505846178891E-3</c:v>
                </c:pt>
                <c:pt idx="241">
                  <c:v>3.2435589905330697E-3</c:v>
                </c:pt>
                <c:pt idx="242">
                  <c:v>3.3663910160922051E-3</c:v>
                </c:pt>
                <c:pt idx="243">
                  <c:v>4.6003403677114954E-3</c:v>
                </c:pt>
                <c:pt idx="244">
                  <c:v>4.5663539998281131E-3</c:v>
                </c:pt>
                <c:pt idx="245">
                  <c:v>4.7454844534933352E-3</c:v>
                </c:pt>
                <c:pt idx="246">
                  <c:v>5.1957257753359864E-3</c:v>
                </c:pt>
                <c:pt idx="247">
                  <c:v>6.1871833554651536E-3</c:v>
                </c:pt>
                <c:pt idx="248">
                  <c:v>6.4177247353356002E-3</c:v>
                </c:pt>
                <c:pt idx="249">
                  <c:v>6.522308883312144E-3</c:v>
                </c:pt>
                <c:pt idx="250">
                  <c:v>6.0498564139803328E-3</c:v>
                </c:pt>
                <c:pt idx="251">
                  <c:v>6.8864156819844818E-3</c:v>
                </c:pt>
                <c:pt idx="252">
                  <c:v>6.6108751865634327E-3</c:v>
                </c:pt>
                <c:pt idx="253">
                  <c:v>6.548408515244966E-3</c:v>
                </c:pt>
                <c:pt idx="254">
                  <c:v>7.0035571699779151E-3</c:v>
                </c:pt>
                <c:pt idx="255">
                  <c:v>7.4374393054873174E-3</c:v>
                </c:pt>
                <c:pt idx="256">
                  <c:v>7.6229281012347456E-3</c:v>
                </c:pt>
                <c:pt idx="257">
                  <c:v>7.9406309026154379E-3</c:v>
                </c:pt>
                <c:pt idx="258">
                  <c:v>7.9677880964883121E-3</c:v>
                </c:pt>
                <c:pt idx="259">
                  <c:v>8.5065512233503237E-3</c:v>
                </c:pt>
                <c:pt idx="260">
                  <c:v>7.6776263231305821E-3</c:v>
                </c:pt>
                <c:pt idx="261">
                  <c:v>7.6589757534426912E-3</c:v>
                </c:pt>
                <c:pt idx="262">
                  <c:v>7.7278522154347129E-3</c:v>
                </c:pt>
                <c:pt idx="263">
                  <c:v>7.5869081792916578E-3</c:v>
                </c:pt>
                <c:pt idx="264">
                  <c:v>7.4242068623518774E-3</c:v>
                </c:pt>
                <c:pt idx="265">
                  <c:v>7.2039224945724999E-3</c:v>
                </c:pt>
                <c:pt idx="266">
                  <c:v>7.2045117133819701E-3</c:v>
                </c:pt>
                <c:pt idx="267">
                  <c:v>7.7393640741665812E-3</c:v>
                </c:pt>
                <c:pt idx="268">
                  <c:v>7.8993370299874459E-3</c:v>
                </c:pt>
                <c:pt idx="269">
                  <c:v>7.8135116041336532E-3</c:v>
                </c:pt>
                <c:pt idx="270">
                  <c:v>7.5956756394992917E-3</c:v>
                </c:pt>
                <c:pt idx="271">
                  <c:v>7.5529562538067191E-3</c:v>
                </c:pt>
                <c:pt idx="272">
                  <c:v>6.0231627444693164E-3</c:v>
                </c:pt>
                <c:pt idx="273">
                  <c:v>6.2339480117469632E-3</c:v>
                </c:pt>
                <c:pt idx="274">
                  <c:v>5.5965326334756899E-3</c:v>
                </c:pt>
                <c:pt idx="275">
                  <c:v>4.3287713518233052E-3</c:v>
                </c:pt>
                <c:pt idx="276">
                  <c:v>4.5393417845392961E-3</c:v>
                </c:pt>
                <c:pt idx="277">
                  <c:v>6.303092803548814E-3</c:v>
                </c:pt>
                <c:pt idx="278">
                  <c:v>6.2055881319576364E-3</c:v>
                </c:pt>
                <c:pt idx="279">
                  <c:v>6.2919022292636092E-3</c:v>
                </c:pt>
                <c:pt idx="280">
                  <c:v>5.8353839953064054E-3</c:v>
                </c:pt>
                <c:pt idx="281">
                  <c:v>6.1254674239912101E-3</c:v>
                </c:pt>
                <c:pt idx="282">
                  <c:v>5.8372623923150131E-3</c:v>
                </c:pt>
                <c:pt idx="283">
                  <c:v>5.9257705429624254E-3</c:v>
                </c:pt>
                <c:pt idx="284">
                  <c:v>7.0548351757914176E-3</c:v>
                </c:pt>
                <c:pt idx="285">
                  <c:v>8.4711491664470739E-3</c:v>
                </c:pt>
                <c:pt idx="286">
                  <c:v>1.0740539731076382E-2</c:v>
                </c:pt>
                <c:pt idx="287">
                  <c:v>9.6362803011043382E-3</c:v>
                </c:pt>
                <c:pt idx="288">
                  <c:v>7.7329397318696893E-3</c:v>
                </c:pt>
                <c:pt idx="289">
                  <c:v>1.0564056990782304E-2</c:v>
                </c:pt>
                <c:pt idx="290">
                  <c:v>1.2329499171856703E-2</c:v>
                </c:pt>
                <c:pt idx="291">
                  <c:v>1.2821264344652826E-2</c:v>
                </c:pt>
                <c:pt idx="292">
                  <c:v>1.0478471986741567E-2</c:v>
                </c:pt>
                <c:pt idx="293">
                  <c:v>1.0229983836419123E-2</c:v>
                </c:pt>
                <c:pt idx="294">
                  <c:v>1.3641143440196837E-2</c:v>
                </c:pt>
                <c:pt idx="295">
                  <c:v>1.1889581082512202E-2</c:v>
                </c:pt>
                <c:pt idx="296">
                  <c:v>1.4664970720795254E-2</c:v>
                </c:pt>
                <c:pt idx="297">
                  <c:v>1.3643057997396029E-2</c:v>
                </c:pt>
                <c:pt idx="298">
                  <c:v>1.1663632663757773E-2</c:v>
                </c:pt>
                <c:pt idx="299">
                  <c:v>1.2207663391723121E-2</c:v>
                </c:pt>
                <c:pt idx="300">
                  <c:v>1.4335926265082729E-2</c:v>
                </c:pt>
                <c:pt idx="301">
                  <c:v>1.6056975218634487E-2</c:v>
                </c:pt>
                <c:pt idx="302">
                  <c:v>2.0579046866755681E-2</c:v>
                </c:pt>
                <c:pt idx="303">
                  <c:v>1.7816184444356901E-2</c:v>
                </c:pt>
                <c:pt idx="304">
                  <c:v>2.0771315537891778E-2</c:v>
                </c:pt>
                <c:pt idx="305">
                  <c:v>2.0903433808818959E-2</c:v>
                </c:pt>
                <c:pt idx="306">
                  <c:v>2.3068772016012155E-2</c:v>
                </c:pt>
                <c:pt idx="307">
                  <c:v>2.455989518735939E-2</c:v>
                </c:pt>
                <c:pt idx="308">
                  <c:v>2.4472970557187522E-2</c:v>
                </c:pt>
                <c:pt idx="309">
                  <c:v>1.878023443069992E-2</c:v>
                </c:pt>
                <c:pt idx="310">
                  <c:v>1.940201796302965E-2</c:v>
                </c:pt>
                <c:pt idx="311">
                  <c:v>1.8053499812897784E-2</c:v>
                </c:pt>
                <c:pt idx="312">
                  <c:v>2.4775973215610956E-2</c:v>
                </c:pt>
                <c:pt idx="313">
                  <c:v>1.7636184399870431E-2</c:v>
                </c:pt>
                <c:pt idx="314">
                  <c:v>1.5723612195909651E-2</c:v>
                </c:pt>
                <c:pt idx="315">
                  <c:v>7.518631696554162E-3</c:v>
                </c:pt>
                <c:pt idx="316">
                  <c:v>8.4276561192828114E-3</c:v>
                </c:pt>
                <c:pt idx="317">
                  <c:v>7.1364815907533873E-3</c:v>
                </c:pt>
                <c:pt idx="318">
                  <c:v>6.4094778700747859E-3</c:v>
                </c:pt>
                <c:pt idx="319">
                  <c:v>7.6976476902987367E-3</c:v>
                </c:pt>
                <c:pt idx="320">
                  <c:v>6.5111550004264334E-3</c:v>
                </c:pt>
                <c:pt idx="321">
                  <c:v>2.8944299115405856E-3</c:v>
                </c:pt>
                <c:pt idx="322">
                  <c:v>1.9334805575256749E-3</c:v>
                </c:pt>
                <c:pt idx="323">
                  <c:v>1.0117689978127742E-3</c:v>
                </c:pt>
                <c:pt idx="324">
                  <c:v>7.6343583904906994E-4</c:v>
                </c:pt>
                <c:pt idx="325">
                  <c:v>8.7001989618618535E-4</c:v>
                </c:pt>
                <c:pt idx="326">
                  <c:v>7.5289515177354507E-4</c:v>
                </c:pt>
                <c:pt idx="327">
                  <c:v>8.1796532087535529E-4</c:v>
                </c:pt>
                <c:pt idx="328">
                  <c:v>6.059477590201832E-4</c:v>
                </c:pt>
                <c:pt idx="329">
                  <c:v>3.5429010137186316E-4</c:v>
                </c:pt>
                <c:pt idx="330">
                  <c:v>3.5614507647318335E-4</c:v>
                </c:pt>
                <c:pt idx="331">
                  <c:v>2.8532051483047462E-4</c:v>
                </c:pt>
                <c:pt idx="332">
                  <c:v>2.5589369813581585E-4</c:v>
                </c:pt>
                <c:pt idx="333">
                  <c:v>2.3048205197201893E-4</c:v>
                </c:pt>
                <c:pt idx="334">
                  <c:v>2.381667321397256E-4</c:v>
                </c:pt>
                <c:pt idx="335">
                  <c:v>1.7698801732054137E-4</c:v>
                </c:pt>
                <c:pt idx="336">
                  <c:v>1.3758001787095772E-4</c:v>
                </c:pt>
                <c:pt idx="337">
                  <c:v>2.3867128490603342E-4</c:v>
                </c:pt>
                <c:pt idx="338">
                  <c:v>1.6051632730267455E-4</c:v>
                </c:pt>
                <c:pt idx="339">
                  <c:v>1.2642482668069399E-4</c:v>
                </c:pt>
                <c:pt idx="340">
                  <c:v>1.4949243193093743E-4</c:v>
                </c:pt>
                <c:pt idx="341">
                  <c:v>1.2528084248733811E-4</c:v>
                </c:pt>
                <c:pt idx="342">
                  <c:v>1.5716498854701467E-4</c:v>
                </c:pt>
                <c:pt idx="343">
                  <c:v>1.4727270451947165E-4</c:v>
                </c:pt>
                <c:pt idx="344">
                  <c:v>1.293557871546857E-4</c:v>
                </c:pt>
                <c:pt idx="345">
                  <c:v>1.2438691983885223E-4</c:v>
                </c:pt>
                <c:pt idx="346">
                  <c:v>1.2162026144301106E-4</c:v>
                </c:pt>
                <c:pt idx="347">
                  <c:v>1.139498884197489E-4</c:v>
                </c:pt>
                <c:pt idx="348">
                  <c:v>9.121138548400056E-5</c:v>
                </c:pt>
                <c:pt idx="349">
                  <c:v>9.5871738648430321E-5</c:v>
                </c:pt>
                <c:pt idx="350">
                  <c:v>5.4243129669363289E-5</c:v>
                </c:pt>
                <c:pt idx="351">
                  <c:v>5.4495098491443434E-5</c:v>
                </c:pt>
                <c:pt idx="352">
                  <c:v>3.6036365768659364E-5</c:v>
                </c:pt>
                <c:pt idx="353">
                  <c:v>5.1013996316332998E-5</c:v>
                </c:pt>
                <c:pt idx="354">
                  <c:v>4.8487232967219245E-5</c:v>
                </c:pt>
                <c:pt idx="355">
                  <c:v>4.636811523067775E-5</c:v>
                </c:pt>
                <c:pt idx="356">
                  <c:v>2.6695531469434916E-5</c:v>
                </c:pt>
                <c:pt idx="357">
                  <c:v>3.1201840517920409E-5</c:v>
                </c:pt>
                <c:pt idx="358">
                  <c:v>4.4623140963903652E-5</c:v>
                </c:pt>
                <c:pt idx="359">
                  <c:v>4.7963407709872456E-5</c:v>
                </c:pt>
                <c:pt idx="360">
                  <c:v>3.8551098835674519E-5</c:v>
                </c:pt>
                <c:pt idx="361">
                  <c:v>8.1744303303104398E-6</c:v>
                </c:pt>
                <c:pt idx="362">
                  <c:v>4.3930888078105251E-6</c:v>
                </c:pt>
                <c:pt idx="363">
                  <c:v>1.2914727531312484E-5</c:v>
                </c:pt>
                <c:pt idx="364">
                  <c:v>2.0710664396220166E-4</c:v>
                </c:pt>
                <c:pt idx="365">
                  <c:v>1.9018078192231176E-4</c:v>
                </c:pt>
                <c:pt idx="366">
                  <c:v>2.1432490788697421E-4</c:v>
                </c:pt>
                <c:pt idx="367">
                  <c:v>2.2801604816790201E-4</c:v>
                </c:pt>
                <c:pt idx="368">
                  <c:v>1.6566662508058822E-4</c:v>
                </c:pt>
                <c:pt idx="369">
                  <c:v>1.3384317232281417E-4</c:v>
                </c:pt>
                <c:pt idx="370">
                  <c:v>1.9099215264383205E-4</c:v>
                </c:pt>
                <c:pt idx="371">
                  <c:v>2.2210992554303393E-4</c:v>
                </c:pt>
                <c:pt idx="372">
                  <c:v>1.9856419044072919E-4</c:v>
                </c:pt>
                <c:pt idx="373">
                  <c:v>2.0301120992608998E-4</c:v>
                </c:pt>
                <c:pt idx="374">
                  <c:v>2.1284469810604464E-4</c:v>
                </c:pt>
                <c:pt idx="375">
                  <c:v>2.1487501207721391E-4</c:v>
                </c:pt>
                <c:pt idx="376">
                  <c:v>1.6283410940642971E-4</c:v>
                </c:pt>
                <c:pt idx="377">
                  <c:v>1.3460574807950109E-4</c:v>
                </c:pt>
                <c:pt idx="378">
                  <c:v>1.7156683909369175E-4</c:v>
                </c:pt>
                <c:pt idx="379">
                  <c:v>1.644955010805557E-4</c:v>
                </c:pt>
                <c:pt idx="380">
                  <c:v>1.9262893164123806E-4</c:v>
                </c:pt>
                <c:pt idx="381">
                  <c:v>1.3992824540705182E-4</c:v>
                </c:pt>
                <c:pt idx="382">
                  <c:v>1.3121169110351453E-4</c:v>
                </c:pt>
                <c:pt idx="383">
                  <c:v>1.2734856142286003E-4</c:v>
                </c:pt>
                <c:pt idx="384">
                  <c:v>1.3356256380103691E-4</c:v>
                </c:pt>
                <c:pt idx="385">
                  <c:v>1.415910194654459E-4</c:v>
                </c:pt>
                <c:pt idx="386">
                  <c:v>1.7694472870904949E-4</c:v>
                </c:pt>
                <c:pt idx="387">
                  <c:v>1.5675189415062122E-4</c:v>
                </c:pt>
                <c:pt idx="388">
                  <c:v>1.2366497874765896E-4</c:v>
                </c:pt>
                <c:pt idx="389">
                  <c:v>1.5475276535033186E-4</c:v>
                </c:pt>
                <c:pt idx="390">
                  <c:v>1.4800337180205823E-4</c:v>
                </c:pt>
                <c:pt idx="391">
                  <c:v>1.9660001416755288E-4</c:v>
                </c:pt>
                <c:pt idx="392">
                  <c:v>1.9264561928974855E-4</c:v>
                </c:pt>
                <c:pt idx="393">
                  <c:v>2.9461694941024523E-4</c:v>
                </c:pt>
                <c:pt idx="394">
                  <c:v>2.7658044025935671E-4</c:v>
                </c:pt>
                <c:pt idx="395">
                  <c:v>6.172496128594129E-4</c:v>
                </c:pt>
                <c:pt idx="396">
                  <c:v>1.8963428842598337E-4</c:v>
                </c:pt>
                <c:pt idx="397">
                  <c:v>1.8070102948600358E-4</c:v>
                </c:pt>
                <c:pt idx="398">
                  <c:v>1.9457381637438966E-4</c:v>
                </c:pt>
                <c:pt idx="399">
                  <c:v>1.8217560693785444E-4</c:v>
                </c:pt>
                <c:pt idx="400">
                  <c:v>1.9024810020194232E-4</c:v>
                </c:pt>
                <c:pt idx="401">
                  <c:v>1.5602650703036336E-4</c:v>
                </c:pt>
                <c:pt idx="402">
                  <c:v>1.5110841876181635E-4</c:v>
                </c:pt>
                <c:pt idx="403">
                  <c:v>1.5452533793889529E-4</c:v>
                </c:pt>
                <c:pt idx="404">
                  <c:v>2.0885266865194779E-4</c:v>
                </c:pt>
                <c:pt idx="405">
                  <c:v>1.9516964659065472E-4</c:v>
                </c:pt>
                <c:pt idx="406">
                  <c:v>1.4858441884827315E-4</c:v>
                </c:pt>
                <c:pt idx="407">
                  <c:v>1.0538542615538378E-4</c:v>
                </c:pt>
                <c:pt idx="408">
                  <c:v>9.3695109405450902E-5</c:v>
                </c:pt>
                <c:pt idx="409">
                  <c:v>1.0470800782306961E-4</c:v>
                </c:pt>
                <c:pt idx="410">
                  <c:v>1.0695986230675489E-4</c:v>
                </c:pt>
                <c:pt idx="411">
                  <c:v>1.5735717121783961E-4</c:v>
                </c:pt>
                <c:pt idx="412">
                  <c:v>1.7694488735604661E-4</c:v>
                </c:pt>
                <c:pt idx="413">
                  <c:v>1.887843745012819E-4</c:v>
                </c:pt>
                <c:pt idx="414">
                  <c:v>2.2294407895563238E-4</c:v>
                </c:pt>
                <c:pt idx="415">
                  <c:v>1.9837327355006764E-4</c:v>
                </c:pt>
                <c:pt idx="416">
                  <c:v>2.1890509843253868E-4</c:v>
                </c:pt>
                <c:pt idx="417">
                  <c:v>2.1485508444043746E-4</c:v>
                </c:pt>
                <c:pt idx="418">
                  <c:v>1.9236728781095788E-4</c:v>
                </c:pt>
                <c:pt idx="419">
                  <c:v>2.2402476035996205E-4</c:v>
                </c:pt>
                <c:pt idx="420">
                  <c:v>2.467362389350117E-4</c:v>
                </c:pt>
                <c:pt idx="421">
                  <c:v>2.8715492613494686E-4</c:v>
                </c:pt>
                <c:pt idx="422">
                  <c:v>2.9851175699731314E-4</c:v>
                </c:pt>
                <c:pt idx="423">
                  <c:v>2.4356812352788418E-4</c:v>
                </c:pt>
                <c:pt idx="424">
                  <c:v>1.896798024322145E-4</c:v>
                </c:pt>
                <c:pt idx="425">
                  <c:v>1.8562034766709E-4</c:v>
                </c:pt>
                <c:pt idx="426">
                  <c:v>1.9617387343524325E-4</c:v>
                </c:pt>
                <c:pt idx="427">
                  <c:v>5.9048473092862465E-4</c:v>
                </c:pt>
                <c:pt idx="428">
                  <c:v>3.2720887845330657E-4</c:v>
                </c:pt>
                <c:pt idx="429">
                  <c:v>3.6714790161514839E-4</c:v>
                </c:pt>
                <c:pt idx="430">
                  <c:v>3.6053078274797594E-4</c:v>
                </c:pt>
                <c:pt idx="431">
                  <c:v>4.0545207149425181E-4</c:v>
                </c:pt>
                <c:pt idx="432">
                  <c:v>3.3674493814219445E-4</c:v>
                </c:pt>
                <c:pt idx="433">
                  <c:v>3.1592029660269588E-4</c:v>
                </c:pt>
                <c:pt idx="434">
                  <c:v>2.2895201779489551E-4</c:v>
                </c:pt>
                <c:pt idx="435">
                  <c:v>2.5248102251063516E-4</c:v>
                </c:pt>
                <c:pt idx="436">
                  <c:v>1.0621667871526887E-4</c:v>
                </c:pt>
                <c:pt idx="437">
                  <c:v>1.3559663009810846E-4</c:v>
                </c:pt>
                <c:pt idx="438">
                  <c:v>1.0170587330860272E-4</c:v>
                </c:pt>
                <c:pt idx="439">
                  <c:v>1.3771177559553126E-4</c:v>
                </c:pt>
                <c:pt idx="440">
                  <c:v>1.5068744349289745E-4</c:v>
                </c:pt>
                <c:pt idx="441">
                  <c:v>1.7542174483387111E-4</c:v>
                </c:pt>
                <c:pt idx="442">
                  <c:v>3.6315690346412833E-4</c:v>
                </c:pt>
                <c:pt idx="443">
                  <c:v>4.2648463402987936E-4</c:v>
                </c:pt>
                <c:pt idx="444">
                  <c:v>2.4400515556906278E-4</c:v>
                </c:pt>
                <c:pt idx="445">
                  <c:v>2.9264209034401831E-4</c:v>
                </c:pt>
                <c:pt idx="446">
                  <c:v>3.029872426050798E-4</c:v>
                </c:pt>
                <c:pt idx="447">
                  <c:v>2.5982268576094282E-4</c:v>
                </c:pt>
                <c:pt idx="448">
                  <c:v>2.676365609704659E-4</c:v>
                </c:pt>
                <c:pt idx="449">
                  <c:v>3.0366124807576988E-4</c:v>
                </c:pt>
                <c:pt idx="450">
                  <c:v>4.6625742762191491E-4</c:v>
                </c:pt>
                <c:pt idx="451">
                  <c:v>5.0690935300310878E-4</c:v>
                </c:pt>
                <c:pt idx="452">
                  <c:v>5.5683945794730264E-4</c:v>
                </c:pt>
                <c:pt idx="453">
                  <c:v>5.2454024196499274E-4</c:v>
                </c:pt>
                <c:pt idx="454">
                  <c:v>5.9269087318484669E-4</c:v>
                </c:pt>
                <c:pt idx="455">
                  <c:v>5.4540888532420072E-4</c:v>
                </c:pt>
                <c:pt idx="456">
                  <c:v>4.7535987840805849E-4</c:v>
                </c:pt>
                <c:pt idx="457">
                  <c:v>4.5675334549104334E-4</c:v>
                </c:pt>
                <c:pt idx="458">
                  <c:v>3.495710653834085E-4</c:v>
                </c:pt>
                <c:pt idx="459">
                  <c:v>3.2712096852989384E-4</c:v>
                </c:pt>
                <c:pt idx="460">
                  <c:v>3.8548106065103201E-4</c:v>
                </c:pt>
                <c:pt idx="461">
                  <c:v>3.8241940096733106E-4</c:v>
                </c:pt>
                <c:pt idx="462">
                  <c:v>4.0101449574666284E-4</c:v>
                </c:pt>
                <c:pt idx="463">
                  <c:v>2.8285888879787187E-4</c:v>
                </c:pt>
                <c:pt idx="464">
                  <c:v>2.9721518395923731E-4</c:v>
                </c:pt>
                <c:pt idx="465">
                  <c:v>3.3751961225180301E-4</c:v>
                </c:pt>
                <c:pt idx="466">
                  <c:v>3.7135679446861062E-4</c:v>
                </c:pt>
                <c:pt idx="467">
                  <c:v>3.572958920421205E-4</c:v>
                </c:pt>
                <c:pt idx="468">
                  <c:v>3.1909393493830999E-4</c:v>
                </c:pt>
                <c:pt idx="469">
                  <c:v>3.2785846040795616E-4</c:v>
                </c:pt>
                <c:pt idx="470">
                  <c:v>3.5421832593723456E-4</c:v>
                </c:pt>
                <c:pt idx="471">
                  <c:v>3.7882160772166563E-4</c:v>
                </c:pt>
                <c:pt idx="472">
                  <c:v>4.6515148233586788E-4</c:v>
                </c:pt>
                <c:pt idx="473">
                  <c:v>4.1869319057066476E-4</c:v>
                </c:pt>
                <c:pt idx="474">
                  <c:v>6.1893504223133587E-4</c:v>
                </c:pt>
                <c:pt idx="475">
                  <c:v>7.231512348388014E-4</c:v>
                </c:pt>
                <c:pt idx="476">
                  <c:v>6.9275844755174016E-4</c:v>
                </c:pt>
                <c:pt idx="477">
                  <c:v>7.3108765945530986E-4</c:v>
                </c:pt>
                <c:pt idx="478">
                  <c:v>7.9052646631531302E-4</c:v>
                </c:pt>
                <c:pt idx="479">
                  <c:v>7.605168847619263E-4</c:v>
                </c:pt>
                <c:pt idx="480">
                  <c:v>7.8126427459716905E-4</c:v>
                </c:pt>
                <c:pt idx="481">
                  <c:v>7.7094491624602282E-4</c:v>
                </c:pt>
                <c:pt idx="482">
                  <c:v>1.0530356016828998E-3</c:v>
                </c:pt>
                <c:pt idx="483">
                  <c:v>1.200065570606666E-3</c:v>
                </c:pt>
                <c:pt idx="484">
                  <c:v>1.3527759108540138E-3</c:v>
                </c:pt>
                <c:pt idx="485">
                  <c:v>1.4047481193508792E-3</c:v>
                </c:pt>
                <c:pt idx="486">
                  <c:v>1.3418402553436592E-3</c:v>
                </c:pt>
                <c:pt idx="487">
                  <c:v>1.3561003936358117E-3</c:v>
                </c:pt>
                <c:pt idx="488">
                  <c:v>1.566420293491158E-3</c:v>
                </c:pt>
                <c:pt idx="489">
                  <c:v>1.673592253246907E-3</c:v>
                </c:pt>
                <c:pt idx="490">
                  <c:v>2.0320196074647637E-3</c:v>
                </c:pt>
                <c:pt idx="491">
                  <c:v>3.0692298058212172E-3</c:v>
                </c:pt>
                <c:pt idx="492">
                  <c:v>3.1599088771280892E-3</c:v>
                </c:pt>
                <c:pt idx="493">
                  <c:v>3.1785608095586909E-3</c:v>
                </c:pt>
                <c:pt idx="494">
                  <c:v>3.6163487916887949E-3</c:v>
                </c:pt>
                <c:pt idx="495">
                  <c:v>4.5873040855551068E-3</c:v>
                </c:pt>
                <c:pt idx="496">
                  <c:v>4.8484497689701015E-3</c:v>
                </c:pt>
                <c:pt idx="497">
                  <c:v>4.7906939893959249E-3</c:v>
                </c:pt>
                <c:pt idx="498">
                  <c:v>5.1677968502553328E-3</c:v>
                </c:pt>
                <c:pt idx="499">
                  <c:v>5.0406479385616777E-3</c:v>
                </c:pt>
                <c:pt idx="500">
                  <c:v>4.6883086234573755E-3</c:v>
                </c:pt>
                <c:pt idx="501">
                  <c:v>4.8021576092677079E-3</c:v>
                </c:pt>
                <c:pt idx="502">
                  <c:v>5.2684680815855986E-3</c:v>
                </c:pt>
                <c:pt idx="503">
                  <c:v>5.2970750177552348E-3</c:v>
                </c:pt>
                <c:pt idx="504">
                  <c:v>6.089475299413752E-3</c:v>
                </c:pt>
                <c:pt idx="505">
                  <c:v>5.9475600744400715E-3</c:v>
                </c:pt>
                <c:pt idx="506">
                  <c:v>6.1291545326137165E-3</c:v>
                </c:pt>
                <c:pt idx="507">
                  <c:v>6.9087194976545979E-3</c:v>
                </c:pt>
                <c:pt idx="508">
                  <c:v>6.6227577640828152E-3</c:v>
                </c:pt>
                <c:pt idx="509">
                  <c:v>6.6704198318504205E-3</c:v>
                </c:pt>
                <c:pt idx="510">
                  <c:v>6.7723056769187356E-3</c:v>
                </c:pt>
                <c:pt idx="511">
                  <c:v>7.5617017405383404E-3</c:v>
                </c:pt>
                <c:pt idx="512">
                  <c:v>7.6902784262468469E-3</c:v>
                </c:pt>
                <c:pt idx="513">
                  <c:v>7.6961832512840705E-3</c:v>
                </c:pt>
                <c:pt idx="514">
                  <c:v>8.4500795349648702E-3</c:v>
                </c:pt>
                <c:pt idx="515">
                  <c:v>9.5679400398136424E-3</c:v>
                </c:pt>
                <c:pt idx="516">
                  <c:v>9.7446416220673491E-3</c:v>
                </c:pt>
                <c:pt idx="517">
                  <c:v>9.4753094990616977E-3</c:v>
                </c:pt>
                <c:pt idx="518">
                  <c:v>9.7151476509425242E-3</c:v>
                </c:pt>
                <c:pt idx="519">
                  <c:v>1.0267817706295305E-2</c:v>
                </c:pt>
                <c:pt idx="520">
                  <c:v>7.9960407514155767E-3</c:v>
                </c:pt>
                <c:pt idx="521">
                  <c:v>8.5274189570054351E-3</c:v>
                </c:pt>
                <c:pt idx="522">
                  <c:v>8.2125512635275056E-3</c:v>
                </c:pt>
                <c:pt idx="523">
                  <c:v>8.3850454331843224E-3</c:v>
                </c:pt>
                <c:pt idx="524">
                  <c:v>8.9849756215596103E-3</c:v>
                </c:pt>
                <c:pt idx="525">
                  <c:v>9.1163943396732235E-3</c:v>
                </c:pt>
                <c:pt idx="526">
                  <c:v>9.6932583454396905E-3</c:v>
                </c:pt>
                <c:pt idx="527">
                  <c:v>9.9466999910588251E-3</c:v>
                </c:pt>
                <c:pt idx="528">
                  <c:v>9.2580868501354486E-3</c:v>
                </c:pt>
                <c:pt idx="529">
                  <c:v>9.3032571471851934E-3</c:v>
                </c:pt>
                <c:pt idx="530">
                  <c:v>9.4646100024199393E-3</c:v>
                </c:pt>
                <c:pt idx="531">
                  <c:v>9.50695644882198E-3</c:v>
                </c:pt>
                <c:pt idx="532">
                  <c:v>1.0242599455618262E-2</c:v>
                </c:pt>
                <c:pt idx="533">
                  <c:v>1.190841812419262E-2</c:v>
                </c:pt>
                <c:pt idx="534">
                  <c:v>1.3875090655233416E-2</c:v>
                </c:pt>
                <c:pt idx="535">
                  <c:v>1.2886071707591661E-2</c:v>
                </c:pt>
                <c:pt idx="536">
                  <c:v>1.3446171782753785E-2</c:v>
                </c:pt>
                <c:pt idx="537">
                  <c:v>1.5616664635919895E-2</c:v>
                </c:pt>
                <c:pt idx="538">
                  <c:v>1.7059101081134804E-2</c:v>
                </c:pt>
                <c:pt idx="539">
                  <c:v>1.6756132843661758E-2</c:v>
                </c:pt>
                <c:pt idx="540">
                  <c:v>1.6699722669232638E-2</c:v>
                </c:pt>
                <c:pt idx="541">
                  <c:v>1.7892399289952073E-2</c:v>
                </c:pt>
                <c:pt idx="542">
                  <c:v>1.8808419578326328E-2</c:v>
                </c:pt>
                <c:pt idx="543">
                  <c:v>1.7144443567525251E-2</c:v>
                </c:pt>
                <c:pt idx="544">
                  <c:v>1.797494356166204E-2</c:v>
                </c:pt>
                <c:pt idx="545">
                  <c:v>1.7456662579529162E-2</c:v>
                </c:pt>
                <c:pt idx="546">
                  <c:v>1.6945821356062485E-2</c:v>
                </c:pt>
                <c:pt idx="547">
                  <c:v>1.6809869442771023E-2</c:v>
                </c:pt>
                <c:pt idx="548">
                  <c:v>1.9873710978320528E-2</c:v>
                </c:pt>
                <c:pt idx="549">
                  <c:v>2.1036402007364813E-2</c:v>
                </c:pt>
                <c:pt idx="550">
                  <c:v>2.5840368937835277E-2</c:v>
                </c:pt>
                <c:pt idx="551">
                  <c:v>2.5790914138322369E-2</c:v>
                </c:pt>
                <c:pt idx="552">
                  <c:v>2.8721280176900042E-2</c:v>
                </c:pt>
                <c:pt idx="553">
                  <c:v>2.8739658456951825E-2</c:v>
                </c:pt>
                <c:pt idx="554">
                  <c:v>3.2366276057178255E-2</c:v>
                </c:pt>
                <c:pt idx="555">
                  <c:v>3.46895682697098E-2</c:v>
                </c:pt>
                <c:pt idx="556">
                  <c:v>3.5513328203259524E-2</c:v>
                </c:pt>
                <c:pt idx="557">
                  <c:v>2.8579574480352365E-2</c:v>
                </c:pt>
                <c:pt idx="558">
                  <c:v>2.7100121026175702E-2</c:v>
                </c:pt>
                <c:pt idx="559">
                  <c:v>2.5870478898984778E-2</c:v>
                </c:pt>
                <c:pt idx="560">
                  <c:v>3.3695711004530192E-2</c:v>
                </c:pt>
                <c:pt idx="561">
                  <c:v>2.5032362900323919E-2</c:v>
                </c:pt>
                <c:pt idx="562">
                  <c:v>2.4503405615102208E-2</c:v>
                </c:pt>
                <c:pt idx="563">
                  <c:v>1.4064612247994676E-2</c:v>
                </c:pt>
                <c:pt idx="564">
                  <c:v>1.3901160720071332E-2</c:v>
                </c:pt>
                <c:pt idx="565">
                  <c:v>1.2496771831325637E-2</c:v>
                </c:pt>
                <c:pt idx="566">
                  <c:v>1.1554026453791468E-2</c:v>
                </c:pt>
                <c:pt idx="567">
                  <c:v>1.1309496521237684E-2</c:v>
                </c:pt>
                <c:pt idx="568">
                  <c:v>9.6555549144787586E-3</c:v>
                </c:pt>
                <c:pt idx="569">
                  <c:v>5.0398160627487107E-3</c:v>
                </c:pt>
                <c:pt idx="570">
                  <c:v>3.8507513279965834E-3</c:v>
                </c:pt>
                <c:pt idx="571">
                  <c:v>2.3820739040861911E-3</c:v>
                </c:pt>
                <c:pt idx="572">
                  <c:v>1.8068287595630346E-3</c:v>
                </c:pt>
                <c:pt idx="573">
                  <c:v>1.7836779505821104E-3</c:v>
                </c:pt>
                <c:pt idx="574">
                  <c:v>1.7033467703237708E-3</c:v>
                </c:pt>
                <c:pt idx="575">
                  <c:v>1.8899533754185955E-3</c:v>
                </c:pt>
                <c:pt idx="576">
                  <c:v>1.6298213667490073E-3</c:v>
                </c:pt>
                <c:pt idx="577">
                  <c:v>1.2164090679378783E-3</c:v>
                </c:pt>
                <c:pt idx="578">
                  <c:v>1.2240786188153037E-3</c:v>
                </c:pt>
                <c:pt idx="579">
                  <c:v>1.0283293416528357E-3</c:v>
                </c:pt>
                <c:pt idx="580">
                  <c:v>9.6238072513261214E-4</c:v>
                </c:pt>
                <c:pt idx="581">
                  <c:v>9.2059233788557718E-4</c:v>
                </c:pt>
                <c:pt idx="582">
                  <c:v>9.4538495040173546E-4</c:v>
                </c:pt>
                <c:pt idx="583">
                  <c:v>8.9662202788218248E-4</c:v>
                </c:pt>
                <c:pt idx="584">
                  <c:v>9.3796420864010184E-4</c:v>
                </c:pt>
                <c:pt idx="585">
                  <c:v>1.0181349207559257E-3</c:v>
                </c:pt>
                <c:pt idx="586">
                  <c:v>9.3408235639405167E-4</c:v>
                </c:pt>
                <c:pt idx="587">
                  <c:v>8.8584629391995308E-4</c:v>
                </c:pt>
                <c:pt idx="588">
                  <c:v>8.0482055053083417E-4</c:v>
                </c:pt>
                <c:pt idx="589">
                  <c:v>8.967842413059073E-4</c:v>
                </c:pt>
                <c:pt idx="590">
                  <c:v>9.5687756528954864E-4</c:v>
                </c:pt>
                <c:pt idx="591">
                  <c:v>9.3668150128998324E-4</c:v>
                </c:pt>
                <c:pt idx="592">
                  <c:v>9.2899019400470996E-4</c:v>
                </c:pt>
                <c:pt idx="593">
                  <c:v>8.7282892097874463E-4</c:v>
                </c:pt>
                <c:pt idx="594">
                  <c:v>9.0154219396603981E-4</c:v>
                </c:pt>
                <c:pt idx="595">
                  <c:v>8.8611461584173429E-4</c:v>
                </c:pt>
                <c:pt idx="596">
                  <c:v>7.9306757437424104E-4</c:v>
                </c:pt>
                <c:pt idx="597">
                  <c:v>8.164230036415501E-4</c:v>
                </c:pt>
                <c:pt idx="598">
                  <c:v>8.0972828280853832E-4</c:v>
                </c:pt>
                <c:pt idx="599">
                  <c:v>7.9998657958773147E-4</c:v>
                </c:pt>
                <c:pt idx="600">
                  <c:v>9.3454818839229124E-4</c:v>
                </c:pt>
                <c:pt idx="601">
                  <c:v>9.4617657721567246E-4</c:v>
                </c:pt>
                <c:pt idx="602">
                  <c:v>9.0033830329587213E-4</c:v>
                </c:pt>
                <c:pt idx="603">
                  <c:v>1.0903823775390703E-3</c:v>
                </c:pt>
                <c:pt idx="604">
                  <c:v>1.0908145782096278E-3</c:v>
                </c:pt>
                <c:pt idx="605">
                  <c:v>1.1399859468712824E-3</c:v>
                </c:pt>
                <c:pt idx="606">
                  <c:v>1.1388727567365302E-3</c:v>
                </c:pt>
                <c:pt idx="607">
                  <c:v>1.2816330612531815E-3</c:v>
                </c:pt>
                <c:pt idx="608">
                  <c:v>1.2360174007830236E-3</c:v>
                </c:pt>
                <c:pt idx="609">
                  <c:v>1.0766005006680953E-3</c:v>
                </c:pt>
                <c:pt idx="610">
                  <c:v>9.6341221025245008E-4</c:v>
                </c:pt>
                <c:pt idx="611">
                  <c:v>1.111885859881743E-3</c:v>
                </c:pt>
                <c:pt idx="612">
                  <c:v>5.8119191446133174E-4</c:v>
                </c:pt>
                <c:pt idx="613">
                  <c:v>6.265285718886585E-4</c:v>
                </c:pt>
                <c:pt idx="614">
                  <c:v>6.3050701776723949E-4</c:v>
                </c:pt>
                <c:pt idx="615">
                  <c:v>6.5862674852653269E-4</c:v>
                </c:pt>
                <c:pt idx="616">
                  <c:v>6.7396646782322571E-4</c:v>
                </c:pt>
                <c:pt idx="617">
                  <c:v>6.950805479320392E-4</c:v>
                </c:pt>
                <c:pt idx="618">
                  <c:v>6.9448859193486305E-4</c:v>
                </c:pt>
                <c:pt idx="619">
                  <c:v>6.8992241616719851E-4</c:v>
                </c:pt>
                <c:pt idx="620">
                  <c:v>7.8961603295301459E-4</c:v>
                </c:pt>
                <c:pt idx="621">
                  <c:v>8.1069260528605891E-4</c:v>
                </c:pt>
                <c:pt idx="622">
                  <c:v>8.0209568203995008E-4</c:v>
                </c:pt>
                <c:pt idx="623">
                  <c:v>8.0395514545225481E-4</c:v>
                </c:pt>
                <c:pt idx="624">
                  <c:v>7.8311292680554277E-4</c:v>
                </c:pt>
                <c:pt idx="625">
                  <c:v>8.6804283681846453E-4</c:v>
                </c:pt>
                <c:pt idx="626">
                  <c:v>7.7957213472215289E-4</c:v>
                </c:pt>
                <c:pt idx="627">
                  <c:v>7.6967701374027256E-4</c:v>
                </c:pt>
                <c:pt idx="628">
                  <c:v>8.4552707928727108E-4</c:v>
                </c:pt>
                <c:pt idx="629">
                  <c:v>8.3279462464542369E-4</c:v>
                </c:pt>
                <c:pt idx="630">
                  <c:v>8.8532794270409457E-4</c:v>
                </c:pt>
                <c:pt idx="631">
                  <c:v>9.0046370243968932E-4</c:v>
                </c:pt>
                <c:pt idx="632">
                  <c:v>8.1824995009528267E-4</c:v>
                </c:pt>
                <c:pt idx="633">
                  <c:v>7.5810889150856094E-4</c:v>
                </c:pt>
                <c:pt idx="634">
                  <c:v>7.1761769118365809E-4</c:v>
                </c:pt>
                <c:pt idx="635">
                  <c:v>6.8327682608435687E-4</c:v>
                </c:pt>
                <c:pt idx="636">
                  <c:v>8.4772161185332642E-4</c:v>
                </c:pt>
                <c:pt idx="637">
                  <c:v>7.2686789895095997E-4</c:v>
                </c:pt>
                <c:pt idx="638">
                  <c:v>8.0311764241283777E-4</c:v>
                </c:pt>
                <c:pt idx="639">
                  <c:v>7.6473364685440963E-4</c:v>
                </c:pt>
                <c:pt idx="640">
                  <c:v>8.4066201091980873E-4</c:v>
                </c:pt>
                <c:pt idx="641">
                  <c:v>8.0895602826512429E-4</c:v>
                </c:pt>
                <c:pt idx="642">
                  <c:v>8.2383971224449454E-4</c:v>
                </c:pt>
                <c:pt idx="643">
                  <c:v>7.611856282161391E-4</c:v>
                </c:pt>
                <c:pt idx="644">
                  <c:v>1.2856988096336195E-3</c:v>
                </c:pt>
                <c:pt idx="645">
                  <c:v>1.2253564607210953E-3</c:v>
                </c:pt>
                <c:pt idx="646">
                  <c:v>1.394155547984322E-3</c:v>
                </c:pt>
                <c:pt idx="647">
                  <c:v>1.4165757575317118E-3</c:v>
                </c:pt>
                <c:pt idx="648">
                  <c:v>1.4702049258670134E-3</c:v>
                </c:pt>
                <c:pt idx="649">
                  <c:v>1.3725663724011999E-3</c:v>
                </c:pt>
                <c:pt idx="650">
                  <c:v>1.3053435274591936E-3</c:v>
                </c:pt>
                <c:pt idx="651">
                  <c:v>1.2922010497786749E-3</c:v>
                </c:pt>
                <c:pt idx="652">
                  <c:v>1.1299082708741723E-3</c:v>
                </c:pt>
                <c:pt idx="653">
                  <c:v>1.1485206831690074E-3</c:v>
                </c:pt>
                <c:pt idx="654">
                  <c:v>1.109877617569236E-3</c:v>
                </c:pt>
                <c:pt idx="655">
                  <c:v>1.0582828387020731E-3</c:v>
                </c:pt>
                <c:pt idx="656">
                  <c:v>9.77274445680602E-4</c:v>
                </c:pt>
                <c:pt idx="657">
                  <c:v>8.8743673357999017E-4</c:v>
                </c:pt>
                <c:pt idx="658">
                  <c:v>9.5802259353943158E-4</c:v>
                </c:pt>
                <c:pt idx="659">
                  <c:v>8.7084784966739916E-4</c:v>
                </c:pt>
                <c:pt idx="660">
                  <c:v>8.9976878210612044E-4</c:v>
                </c:pt>
                <c:pt idx="661">
                  <c:v>9.6496396703650339E-4</c:v>
                </c:pt>
                <c:pt idx="662">
                  <c:v>9.5343039100182631E-4</c:v>
                </c:pt>
                <c:pt idx="663">
                  <c:v>1.0470971089290213E-3</c:v>
                </c:pt>
                <c:pt idx="664">
                  <c:v>1.0474183815291141E-3</c:v>
                </c:pt>
                <c:pt idx="665">
                  <c:v>1.1223452998074595E-3</c:v>
                </c:pt>
                <c:pt idx="666">
                  <c:v>1.0756978134343793E-3</c:v>
                </c:pt>
                <c:pt idx="667">
                  <c:v>9.3869858344355569E-4</c:v>
                </c:pt>
                <c:pt idx="668">
                  <c:v>8.5094833069526514E-4</c:v>
                </c:pt>
                <c:pt idx="669">
                  <c:v>7.5829323455398414E-4</c:v>
                </c:pt>
                <c:pt idx="670">
                  <c:v>7.5444570024024162E-4</c:v>
                </c:pt>
                <c:pt idx="671">
                  <c:v>8.3980337310282096E-4</c:v>
                </c:pt>
                <c:pt idx="672">
                  <c:v>8.3016960144491965E-4</c:v>
                </c:pt>
                <c:pt idx="673">
                  <c:v>7.9151173418643122E-4</c:v>
                </c:pt>
                <c:pt idx="674">
                  <c:v>8.3304527024171684E-4</c:v>
                </c:pt>
                <c:pt idx="675">
                  <c:v>6.9954187527881159E-4</c:v>
                </c:pt>
                <c:pt idx="676">
                  <c:v>6.5111086793400688E-4</c:v>
                </c:pt>
                <c:pt idx="677">
                  <c:v>5.3844495033927603E-4</c:v>
                </c:pt>
                <c:pt idx="678">
                  <c:v>5.8986542400381542E-4</c:v>
                </c:pt>
                <c:pt idx="679">
                  <c:v>5.9032227891126908E-4</c:v>
                </c:pt>
                <c:pt idx="680">
                  <c:v>6.1037862259327453E-4</c:v>
                </c:pt>
                <c:pt idx="681">
                  <c:v>6.5752874891540473E-4</c:v>
                </c:pt>
                <c:pt idx="682">
                  <c:v>6.9766426269709397E-4</c:v>
                </c:pt>
                <c:pt idx="683">
                  <c:v>7.7421983092097442E-4</c:v>
                </c:pt>
                <c:pt idx="684">
                  <c:v>1.0875316856914067E-3</c:v>
                </c:pt>
                <c:pt idx="685">
                  <c:v>1.0964870652303569E-3</c:v>
                </c:pt>
                <c:pt idx="686">
                  <c:v>9.8470579834845332E-4</c:v>
                </c:pt>
                <c:pt idx="687">
                  <c:v>1.0411433584005757E-3</c:v>
                </c:pt>
                <c:pt idx="688">
                  <c:v>9.6748268365589273E-4</c:v>
                </c:pt>
                <c:pt idx="689">
                  <c:v>9.4494512607730516E-4</c:v>
                </c:pt>
                <c:pt idx="690">
                  <c:v>9.6833205477821519E-4</c:v>
                </c:pt>
                <c:pt idx="691">
                  <c:v>1.0571462252817747E-3</c:v>
                </c:pt>
                <c:pt idx="692">
                  <c:v>1.2078342669868951E-3</c:v>
                </c:pt>
                <c:pt idx="693">
                  <c:v>1.2177236444489347E-3</c:v>
                </c:pt>
                <c:pt idx="694">
                  <c:v>1.2970945729511741E-3</c:v>
                </c:pt>
                <c:pt idx="695">
                  <c:v>1.408069733516147E-3</c:v>
                </c:pt>
                <c:pt idx="696">
                  <c:v>1.4294058610911473E-3</c:v>
                </c:pt>
                <c:pt idx="697">
                  <c:v>1.6291600928684039E-3</c:v>
                </c:pt>
                <c:pt idx="698">
                  <c:v>1.5829241388546295E-3</c:v>
                </c:pt>
                <c:pt idx="699">
                  <c:v>1.5986401149265409E-3</c:v>
                </c:pt>
                <c:pt idx="700">
                  <c:v>1.5966811361558353E-3</c:v>
                </c:pt>
                <c:pt idx="701">
                  <c:v>1.5643881005920999E-3</c:v>
                </c:pt>
                <c:pt idx="702">
                  <c:v>1.4343103401353386E-3</c:v>
                </c:pt>
                <c:pt idx="703">
                  <c:v>1.5883649178174575E-3</c:v>
                </c:pt>
                <c:pt idx="704">
                  <c:v>1.7051194314869247E-3</c:v>
                </c:pt>
                <c:pt idx="705">
                  <c:v>1.6873319391097908E-3</c:v>
                </c:pt>
                <c:pt idx="706">
                  <c:v>1.7292591060446573E-3</c:v>
                </c:pt>
                <c:pt idx="707">
                  <c:v>1.7609418649280979E-3</c:v>
                </c:pt>
                <c:pt idx="708">
                  <c:v>1.7836115689905752E-3</c:v>
                </c:pt>
                <c:pt idx="709">
                  <c:v>1.7698805640762583E-3</c:v>
                </c:pt>
                <c:pt idx="710">
                  <c:v>1.7212872318707524E-3</c:v>
                </c:pt>
                <c:pt idx="711">
                  <c:v>1.8460736483515007E-3</c:v>
                </c:pt>
                <c:pt idx="712">
                  <c:v>1.8018893780387185E-3</c:v>
                </c:pt>
                <c:pt idx="713">
                  <c:v>1.7712658199590455E-3</c:v>
                </c:pt>
                <c:pt idx="714">
                  <c:v>1.8578803771727636E-3</c:v>
                </c:pt>
                <c:pt idx="715">
                  <c:v>1.8467281567512708E-3</c:v>
                </c:pt>
                <c:pt idx="716">
                  <c:v>1.8964160424268424E-3</c:v>
                </c:pt>
                <c:pt idx="717">
                  <c:v>1.669600754986963E-3</c:v>
                </c:pt>
                <c:pt idx="718">
                  <c:v>1.482808964905628E-3</c:v>
                </c:pt>
                <c:pt idx="719">
                  <c:v>1.4720219547578279E-3</c:v>
                </c:pt>
                <c:pt idx="720">
                  <c:v>1.474315115135989E-3</c:v>
                </c:pt>
                <c:pt idx="721">
                  <c:v>1.4984181101079328E-3</c:v>
                </c:pt>
                <c:pt idx="722">
                  <c:v>1.5410898505597765E-3</c:v>
                </c:pt>
                <c:pt idx="723">
                  <c:v>1.3809752558730886E-3</c:v>
                </c:pt>
                <c:pt idx="724">
                  <c:v>1.3007200993562921E-3</c:v>
                </c:pt>
                <c:pt idx="725">
                  <c:v>1.4150788163302982E-3</c:v>
                </c:pt>
                <c:pt idx="726">
                  <c:v>1.4781948238367264E-3</c:v>
                </c:pt>
                <c:pt idx="727">
                  <c:v>1.5625745889234859E-3</c:v>
                </c:pt>
                <c:pt idx="728">
                  <c:v>1.5624093967121558E-3</c:v>
                </c:pt>
                <c:pt idx="729">
                  <c:v>1.4701708570885623E-3</c:v>
                </c:pt>
                <c:pt idx="730">
                  <c:v>1.3874554475726642E-3</c:v>
                </c:pt>
                <c:pt idx="731">
                  <c:v>1.5134778423053169E-3</c:v>
                </c:pt>
                <c:pt idx="732">
                  <c:v>1.540097297226562E-3</c:v>
                </c:pt>
                <c:pt idx="733">
                  <c:v>1.6258880221390454E-3</c:v>
                </c:pt>
                <c:pt idx="734">
                  <c:v>1.693664624039723E-3</c:v>
                </c:pt>
                <c:pt idx="735">
                  <c:v>1.6681468841700721E-3</c:v>
                </c:pt>
                <c:pt idx="736">
                  <c:v>1.5822397374909087E-3</c:v>
                </c:pt>
                <c:pt idx="737">
                  <c:v>1.4444276220815508E-3</c:v>
                </c:pt>
                <c:pt idx="738">
                  <c:v>1.16335417382471E-3</c:v>
                </c:pt>
                <c:pt idx="739">
                  <c:v>1.2397977534562489E-3</c:v>
                </c:pt>
                <c:pt idx="740">
                  <c:v>1.1241517768197336E-3</c:v>
                </c:pt>
                <c:pt idx="741">
                  <c:v>1.2176986032114926E-3</c:v>
                </c:pt>
                <c:pt idx="742">
                  <c:v>1.1105887315768866E-3</c:v>
                </c:pt>
                <c:pt idx="743">
                  <c:v>1.0131579278768426E-3</c:v>
                </c:pt>
                <c:pt idx="744">
                  <c:v>9.3434664028804672E-4</c:v>
                </c:pt>
                <c:pt idx="745">
                  <c:v>9.8256111558966031E-4</c:v>
                </c:pt>
                <c:pt idx="746">
                  <c:v>9.4460436548165453E-4</c:v>
                </c:pt>
                <c:pt idx="747">
                  <c:v>9.8497561941090508E-4</c:v>
                </c:pt>
                <c:pt idx="748">
                  <c:v>1.1024124640090559E-3</c:v>
                </c:pt>
                <c:pt idx="749">
                  <c:v>9.4845372088302811E-4</c:v>
                </c:pt>
                <c:pt idx="750">
                  <c:v>9.7289449894018547E-4</c:v>
                </c:pt>
                <c:pt idx="751">
                  <c:v>1.0995239803573225E-3</c:v>
                </c:pt>
                <c:pt idx="752">
                  <c:v>8.5568013360231968E-4</c:v>
                </c:pt>
                <c:pt idx="753">
                  <c:v>1.0161145889820815E-3</c:v>
                </c:pt>
                <c:pt idx="754">
                  <c:v>9.756905747741742E-4</c:v>
                </c:pt>
                <c:pt idx="755">
                  <c:v>8.5618618732385585E-4</c:v>
                </c:pt>
                <c:pt idx="756">
                  <c:v>6.8497774498657463E-4</c:v>
                </c:pt>
                <c:pt idx="757">
                  <c:v>7.1181131758235323E-4</c:v>
                </c:pt>
                <c:pt idx="758">
                  <c:v>7.0830753844897142E-4</c:v>
                </c:pt>
                <c:pt idx="759">
                  <c:v>4.9450500368871059E-4</c:v>
                </c:pt>
                <c:pt idx="760">
                  <c:v>4.172423763809317E-4</c:v>
                </c:pt>
                <c:pt idx="761">
                  <c:v>3.0586294853356832E-4</c:v>
                </c:pt>
                <c:pt idx="762">
                  <c:v>2.8167322134248251E-4</c:v>
                </c:pt>
                <c:pt idx="763">
                  <c:v>2.2251477200214983E-4</c:v>
                </c:pt>
                <c:pt idx="764">
                  <c:v>1.951056424651445E-4</c:v>
                </c:pt>
                <c:pt idx="765">
                  <c:v>2.1386366152579021E-4</c:v>
                </c:pt>
                <c:pt idx="766">
                  <c:v>2.2400134351615602E-4</c:v>
                </c:pt>
                <c:pt idx="767">
                  <c:v>1.0734529232765809E-4</c:v>
                </c:pt>
                <c:pt idx="768">
                  <c:v>1.4074313505567856E-4</c:v>
                </c:pt>
                <c:pt idx="769">
                  <c:v>1.7186244510526363E-4</c:v>
                </c:pt>
                <c:pt idx="770">
                  <c:v>1.1482900356884241E-4</c:v>
                </c:pt>
                <c:pt idx="771">
                  <c:v>9.2434617232907082E-5</c:v>
                </c:pt>
                <c:pt idx="772">
                  <c:v>7.427767827689119E-5</c:v>
                </c:pt>
                <c:pt idx="773">
                  <c:v>1.3965183960679757E-4</c:v>
                </c:pt>
                <c:pt idx="774">
                  <c:v>7.5863828574700037E-5</c:v>
                </c:pt>
                <c:pt idx="775">
                  <c:v>5.8290624596268877E-5</c:v>
                </c:pt>
                <c:pt idx="776">
                  <c:v>6.9562508944758878E-5</c:v>
                </c:pt>
                <c:pt idx="777">
                  <c:v>1.5829862495512302E-4</c:v>
                </c:pt>
                <c:pt idx="778">
                  <c:v>6.7257717478957522E-5</c:v>
                </c:pt>
                <c:pt idx="779">
                  <c:v>5.8340394454280668E-5</c:v>
                </c:pt>
                <c:pt idx="780">
                  <c:v>5.5149240666888121E-5</c:v>
                </c:pt>
                <c:pt idx="781">
                  <c:v>5.3525200895183762E-5</c:v>
                </c:pt>
                <c:pt idx="782">
                  <c:v>5.3882460699379053E-5</c:v>
                </c:pt>
                <c:pt idx="783">
                  <c:v>4.0126408445845012E-5</c:v>
                </c:pt>
                <c:pt idx="784">
                  <c:v>5.6955040184863547E-5</c:v>
                </c:pt>
                <c:pt idx="785">
                  <c:v>5.1452538981600746E-5</c:v>
                </c:pt>
                <c:pt idx="786">
                  <c:v>4.7335661769114984E-5</c:v>
                </c:pt>
                <c:pt idx="787">
                  <c:v>1.0874407733417036E-4</c:v>
                </c:pt>
                <c:pt idx="788">
                  <c:v>1.452337971572484E-4</c:v>
                </c:pt>
                <c:pt idx="789">
                  <c:v>1.2647044936005695E-4</c:v>
                </c:pt>
                <c:pt idx="790">
                  <c:v>1.1274990749599145E-4</c:v>
                </c:pt>
                <c:pt idx="791">
                  <c:v>9.7657052639973832E-5</c:v>
                </c:pt>
                <c:pt idx="792">
                  <c:v>7.5565985915463797E-5</c:v>
                </c:pt>
                <c:pt idx="793">
                  <c:v>3.732060817707597E-5</c:v>
                </c:pt>
                <c:pt idx="794">
                  <c:v>4.9321313116886929E-5</c:v>
                </c:pt>
                <c:pt idx="795">
                  <c:v>3.9895937735135958E-5</c:v>
                </c:pt>
                <c:pt idx="796">
                  <c:v>5.4521620765864956E-5</c:v>
                </c:pt>
                <c:pt idx="797">
                  <c:v>4.5805579813448406E-5</c:v>
                </c:pt>
                <c:pt idx="798">
                  <c:v>4.9413017278302835E-5</c:v>
                </c:pt>
                <c:pt idx="799">
                  <c:v>5.324561978706219E-5</c:v>
                </c:pt>
                <c:pt idx="800">
                  <c:v>1.2892769738085376E-4</c:v>
                </c:pt>
                <c:pt idx="801">
                  <c:v>1.354657872634295E-4</c:v>
                </c:pt>
                <c:pt idx="802">
                  <c:v>8.9950538400442465E-5</c:v>
                </c:pt>
                <c:pt idx="803">
                  <c:v>2.4202053102837353E-5</c:v>
                </c:pt>
                <c:pt idx="804">
                  <c:v>5.7751921995556836E-5</c:v>
                </c:pt>
                <c:pt idx="805">
                  <c:v>5.2271346171003295E-5</c:v>
                </c:pt>
                <c:pt idx="806">
                  <c:v>9.0725784301158371E-5</c:v>
                </c:pt>
                <c:pt idx="807">
                  <c:v>1.338416945587571E-4</c:v>
                </c:pt>
                <c:pt idx="808">
                  <c:v>1.6952289855215184E-4</c:v>
                </c:pt>
                <c:pt idx="809">
                  <c:v>1.069922645716268E-4</c:v>
                </c:pt>
                <c:pt idx="810">
                  <c:v>9.6478875331098098E-5</c:v>
                </c:pt>
                <c:pt idx="811">
                  <c:v>1.0779921246032249E-4</c:v>
                </c:pt>
                <c:pt idx="812">
                  <c:v>9.9534684882370447E-5</c:v>
                </c:pt>
                <c:pt idx="813">
                  <c:v>8.2497493996484201E-5</c:v>
                </c:pt>
                <c:pt idx="814">
                  <c:v>4.0561812087407662E-5</c:v>
                </c:pt>
                <c:pt idx="815">
                  <c:v>2.5061256763944324E-5</c:v>
                </c:pt>
                <c:pt idx="816">
                  <c:v>3.2019482624632119E-5</c:v>
                </c:pt>
                <c:pt idx="817">
                  <c:v>3.0879370744589394E-5</c:v>
                </c:pt>
                <c:pt idx="818">
                  <c:v>5.1682207342645842E-6</c:v>
                </c:pt>
                <c:pt idx="819">
                  <c:v>8.2831814448155563E-7</c:v>
                </c:pt>
                <c:pt idx="820">
                  <c:v>7.3606302114684328E-6</c:v>
                </c:pt>
                <c:pt idx="821">
                  <c:v>2.349623756391737E-5</c:v>
                </c:pt>
                <c:pt idx="822">
                  <c:v>1.4916667187512661E-5</c:v>
                </c:pt>
                <c:pt idx="823">
                  <c:v>9.1243419583822863E-6</c:v>
                </c:pt>
                <c:pt idx="824">
                  <c:v>6.5854880056472936E-6</c:v>
                </c:pt>
                <c:pt idx="825">
                  <c:v>4.8763823423377198E-6</c:v>
                </c:pt>
                <c:pt idx="826">
                  <c:v>7.9620001139307394E-9</c:v>
                </c:pt>
                <c:pt idx="827">
                  <c:v>9.2485932114590689E-7</c:v>
                </c:pt>
                <c:pt idx="828">
                  <c:v>1.6499962176954624E-6</c:v>
                </c:pt>
                <c:pt idx="829">
                  <c:v>2.1271162962444259E-5</c:v>
                </c:pt>
                <c:pt idx="830">
                  <c:v>2.5705618946101076E-5</c:v>
                </c:pt>
                <c:pt idx="831">
                  <c:v>3.348100823472221E-5</c:v>
                </c:pt>
                <c:pt idx="832">
                  <c:v>8.2280444951151382E-5</c:v>
                </c:pt>
                <c:pt idx="833">
                  <c:v>5.8442020475436011E-5</c:v>
                </c:pt>
                <c:pt idx="834">
                  <c:v>9.2747678981470872E-5</c:v>
                </c:pt>
                <c:pt idx="835">
                  <c:v>8.1395409453197533E-5</c:v>
                </c:pt>
                <c:pt idx="836">
                  <c:v>6.0220928071345952E-5</c:v>
                </c:pt>
                <c:pt idx="837">
                  <c:v>1.1219955577753089E-4</c:v>
                </c:pt>
                <c:pt idx="838">
                  <c:v>1.2488310063456129E-4</c:v>
                </c:pt>
                <c:pt idx="839">
                  <c:v>1.2768762745360432E-4</c:v>
                </c:pt>
                <c:pt idx="840">
                  <c:v>1.2900039839573181E-4</c:v>
                </c:pt>
                <c:pt idx="841">
                  <c:v>1.1101453672908272E-4</c:v>
                </c:pt>
                <c:pt idx="842">
                  <c:v>1.408374137926096E-4</c:v>
                </c:pt>
                <c:pt idx="843">
                  <c:v>1.492424968956135E-4</c:v>
                </c:pt>
                <c:pt idx="844">
                  <c:v>8.966386317884177E-5</c:v>
                </c:pt>
                <c:pt idx="845">
                  <c:v>8.3653212675716143E-5</c:v>
                </c:pt>
                <c:pt idx="846">
                  <c:v>9.1836174395787843E-5</c:v>
                </c:pt>
                <c:pt idx="847">
                  <c:v>8.9103634733984045E-5</c:v>
                </c:pt>
                <c:pt idx="848">
                  <c:v>2.1080287258397069E-4</c:v>
                </c:pt>
                <c:pt idx="849">
                  <c:v>2.2455747645338628E-4</c:v>
                </c:pt>
                <c:pt idx="850">
                  <c:v>2.1114724564985364E-4</c:v>
                </c:pt>
                <c:pt idx="851">
                  <c:v>2.9309059572922618E-4</c:v>
                </c:pt>
                <c:pt idx="852">
                  <c:v>3.0435714404010395E-4</c:v>
                </c:pt>
                <c:pt idx="853">
                  <c:v>3.4550078739574149E-4</c:v>
                </c:pt>
                <c:pt idx="854">
                  <c:v>3.5079155453643287E-4</c:v>
                </c:pt>
                <c:pt idx="855">
                  <c:v>3.6142734321155281E-4</c:v>
                </c:pt>
                <c:pt idx="856">
                  <c:v>3.8494619485697398E-4</c:v>
                </c:pt>
                <c:pt idx="857">
                  <c:v>3.9975634447545302E-4</c:v>
                </c:pt>
                <c:pt idx="858">
                  <c:v>4.3224846373062713E-4</c:v>
                </c:pt>
                <c:pt idx="859">
                  <c:v>4.1448624712110243E-4</c:v>
                </c:pt>
                <c:pt idx="860">
                  <c:v>3.7251915349864297E-4</c:v>
                </c:pt>
                <c:pt idx="861">
                  <c:v>4.1792787535861346E-4</c:v>
                </c:pt>
                <c:pt idx="862">
                  <c:v>4.2568188859737788E-4</c:v>
                </c:pt>
                <c:pt idx="863">
                  <c:v>4.5653772195186073E-4</c:v>
                </c:pt>
                <c:pt idx="864">
                  <c:v>4.087849385835964E-4</c:v>
                </c:pt>
                <c:pt idx="865">
                  <c:v>3.9103683486242533E-4</c:v>
                </c:pt>
                <c:pt idx="866">
                  <c:v>3.8061881353787779E-4</c:v>
                </c:pt>
                <c:pt idx="867">
                  <c:v>3.8007989571355001E-4</c:v>
                </c:pt>
                <c:pt idx="868">
                  <c:v>4.126465822375529E-4</c:v>
                </c:pt>
                <c:pt idx="869">
                  <c:v>4.2265015812547739E-4</c:v>
                </c:pt>
                <c:pt idx="870">
                  <c:v>4.4082214973531996E-4</c:v>
                </c:pt>
                <c:pt idx="871">
                  <c:v>3.8026557891954747E-4</c:v>
                </c:pt>
                <c:pt idx="872">
                  <c:v>3.427386120016523E-4</c:v>
                </c:pt>
                <c:pt idx="873">
                  <c:v>3.8153899791847339E-4</c:v>
                </c:pt>
                <c:pt idx="874">
                  <c:v>3.4830196757107006E-4</c:v>
                </c:pt>
                <c:pt idx="875">
                  <c:v>3.6060817539735614E-4</c:v>
                </c:pt>
                <c:pt idx="876">
                  <c:v>3.7887490218989199E-4</c:v>
                </c:pt>
                <c:pt idx="877">
                  <c:v>3.9397025994825866E-4</c:v>
                </c:pt>
                <c:pt idx="878">
                  <c:v>4.136532939376303E-4</c:v>
                </c:pt>
                <c:pt idx="879">
                  <c:v>4.411476693284481E-4</c:v>
                </c:pt>
                <c:pt idx="880">
                  <c:v>4.0719520296496369E-4</c:v>
                </c:pt>
                <c:pt idx="881">
                  <c:v>3.8069017854928927E-4</c:v>
                </c:pt>
                <c:pt idx="882">
                  <c:v>3.7685002949216026E-4</c:v>
                </c:pt>
                <c:pt idx="883">
                  <c:v>3.6650676161627304E-4</c:v>
                </c:pt>
                <c:pt idx="884">
                  <c:v>4.6366212828354654E-4</c:v>
                </c:pt>
                <c:pt idx="885">
                  <c:v>4.1750056588436737E-4</c:v>
                </c:pt>
                <c:pt idx="886">
                  <c:v>5.561623728497782E-4</c:v>
                </c:pt>
                <c:pt idx="887">
                  <c:v>5.5460546025838079E-4</c:v>
                </c:pt>
                <c:pt idx="888">
                  <c:v>6.2698008636937299E-4</c:v>
                </c:pt>
                <c:pt idx="889">
                  <c:v>6.0919249077834639E-4</c:v>
                </c:pt>
                <c:pt idx="890">
                  <c:v>5.8721429782790065E-4</c:v>
                </c:pt>
                <c:pt idx="891">
                  <c:v>5.8444453048224108E-4</c:v>
                </c:pt>
                <c:pt idx="892">
                  <c:v>6.3931449236301406E-4</c:v>
                </c:pt>
                <c:pt idx="893">
                  <c:v>6.3137352898677839E-4</c:v>
                </c:pt>
                <c:pt idx="894">
                  <c:v>7.1318115705137723E-4</c:v>
                </c:pt>
                <c:pt idx="895">
                  <c:v>7.1707292286360598E-4</c:v>
                </c:pt>
                <c:pt idx="896">
                  <c:v>7.0642093876355011E-4</c:v>
                </c:pt>
                <c:pt idx="897">
                  <c:v>6.5741481424191276E-4</c:v>
                </c:pt>
                <c:pt idx="898">
                  <c:v>6.3352105453901302E-4</c:v>
                </c:pt>
                <c:pt idx="899">
                  <c:v>6.1302703154304144E-4</c:v>
                </c:pt>
                <c:pt idx="900">
                  <c:v>5.8202400019789617E-4</c:v>
                </c:pt>
                <c:pt idx="901">
                  <c:v>5.3540568749757284E-4</c:v>
                </c:pt>
                <c:pt idx="902">
                  <c:v>5.1686619514436437E-4</c:v>
                </c:pt>
                <c:pt idx="903">
                  <c:v>4.6648551007721207E-4</c:v>
                </c:pt>
                <c:pt idx="904">
                  <c:v>4.0763490882731867E-4</c:v>
                </c:pt>
                <c:pt idx="905">
                  <c:v>3.872867442020429E-4</c:v>
                </c:pt>
                <c:pt idx="906">
                  <c:v>4.2760950801204591E-4</c:v>
                </c:pt>
                <c:pt idx="907">
                  <c:v>4.1466870393454236E-4</c:v>
                </c:pt>
                <c:pt idx="908">
                  <c:v>4.5995576394665801E-4</c:v>
                </c:pt>
                <c:pt idx="909">
                  <c:v>5.3736254821184245E-4</c:v>
                </c:pt>
                <c:pt idx="910">
                  <c:v>5.3471063482738411E-4</c:v>
                </c:pt>
                <c:pt idx="911">
                  <c:v>5.8126841053694105E-4</c:v>
                </c:pt>
                <c:pt idx="912">
                  <c:v>5.9137713067148776E-4</c:v>
                </c:pt>
                <c:pt idx="913">
                  <c:v>6.4172122195419064E-4</c:v>
                </c:pt>
                <c:pt idx="914">
                  <c:v>5.7608384431300061E-4</c:v>
                </c:pt>
                <c:pt idx="915">
                  <c:v>5.4050277972529843E-4</c:v>
                </c:pt>
                <c:pt idx="916">
                  <c:v>5.303671390742041E-4</c:v>
                </c:pt>
                <c:pt idx="917">
                  <c:v>4.8703091589745624E-4</c:v>
                </c:pt>
                <c:pt idx="918">
                  <c:v>4.9702797168825886E-4</c:v>
                </c:pt>
                <c:pt idx="919">
                  <c:v>5.0594491264537814E-4</c:v>
                </c:pt>
                <c:pt idx="920">
                  <c:v>4.9955410839951401E-4</c:v>
                </c:pt>
                <c:pt idx="921">
                  <c:v>4.8116252671880761E-4</c:v>
                </c:pt>
                <c:pt idx="922">
                  <c:v>4.7320483326147861E-4</c:v>
                </c:pt>
                <c:pt idx="923">
                  <c:v>5.1301969556843572E-4</c:v>
                </c:pt>
                <c:pt idx="924">
                  <c:v>4.3445063142395573E-4</c:v>
                </c:pt>
                <c:pt idx="925">
                  <c:v>3.8388603218163074E-4</c:v>
                </c:pt>
                <c:pt idx="926">
                  <c:v>4.062648225265519E-4</c:v>
                </c:pt>
                <c:pt idx="927">
                  <c:v>4.110292002045832E-4</c:v>
                </c:pt>
                <c:pt idx="928">
                  <c:v>4.1684910918524413E-4</c:v>
                </c:pt>
                <c:pt idx="929">
                  <c:v>3.9317358681337868E-4</c:v>
                </c:pt>
                <c:pt idx="930">
                  <c:v>3.8446020515026357E-4</c:v>
                </c:pt>
                <c:pt idx="931">
                  <c:v>4.4311799226138583E-4</c:v>
                </c:pt>
                <c:pt idx="932">
                  <c:v>4.4464310863508009E-4</c:v>
                </c:pt>
                <c:pt idx="933">
                  <c:v>4.6136695397271208E-4</c:v>
                </c:pt>
                <c:pt idx="934">
                  <c:v>4.243517694260146E-4</c:v>
                </c:pt>
                <c:pt idx="935">
                  <c:v>5.6535275952674811E-4</c:v>
                </c:pt>
                <c:pt idx="936">
                  <c:v>5.2672151821637472E-4</c:v>
                </c:pt>
                <c:pt idx="937">
                  <c:v>4.8574512635891584E-4</c:v>
                </c:pt>
                <c:pt idx="938">
                  <c:v>5.3616069976220916E-4</c:v>
                </c:pt>
                <c:pt idx="939">
                  <c:v>5.8116371800741122E-4</c:v>
                </c:pt>
                <c:pt idx="940">
                  <c:v>6.3728739778345857E-4</c:v>
                </c:pt>
                <c:pt idx="941">
                  <c:v>5.9916437172261266E-4</c:v>
                </c:pt>
                <c:pt idx="942">
                  <c:v>6.1718268862422695E-4</c:v>
                </c:pt>
                <c:pt idx="943">
                  <c:v>6.3033411300871792E-4</c:v>
                </c:pt>
                <c:pt idx="944">
                  <c:v>5.967345367248085E-4</c:v>
                </c:pt>
                <c:pt idx="945">
                  <c:v>7.0072854559894869E-4</c:v>
                </c:pt>
                <c:pt idx="946">
                  <c:v>7.1495697858007775E-4</c:v>
                </c:pt>
                <c:pt idx="947">
                  <c:v>7.4116646734262198E-4</c:v>
                </c:pt>
                <c:pt idx="948">
                  <c:v>7.9450645857381634E-4</c:v>
                </c:pt>
                <c:pt idx="949">
                  <c:v>7.0634385566136317E-4</c:v>
                </c:pt>
                <c:pt idx="950">
                  <c:v>6.6325017632047536E-4</c:v>
                </c:pt>
                <c:pt idx="951">
                  <c:v>6.8086439943757307E-4</c:v>
                </c:pt>
                <c:pt idx="952">
                  <c:v>7.9281536762557971E-4</c:v>
                </c:pt>
                <c:pt idx="953">
                  <c:v>7.4120904426313553E-4</c:v>
                </c:pt>
                <c:pt idx="954">
                  <c:v>7.6990789982182947E-4</c:v>
                </c:pt>
                <c:pt idx="955">
                  <c:v>7.3694426820733916E-4</c:v>
                </c:pt>
                <c:pt idx="956">
                  <c:v>7.4550057007987519E-4</c:v>
                </c:pt>
                <c:pt idx="957">
                  <c:v>6.8683954990485165E-4</c:v>
                </c:pt>
                <c:pt idx="958">
                  <c:v>5.3827440204708284E-4</c:v>
                </c:pt>
                <c:pt idx="959">
                  <c:v>5.4010037413697873E-4</c:v>
                </c:pt>
                <c:pt idx="960">
                  <c:v>4.9606196924143104E-4</c:v>
                </c:pt>
                <c:pt idx="961">
                  <c:v>5.1742085110107773E-4</c:v>
                </c:pt>
                <c:pt idx="962">
                  <c:v>5.4565981768487715E-4</c:v>
                </c:pt>
                <c:pt idx="963">
                  <c:v>4.384889873619298E-4</c:v>
                </c:pt>
                <c:pt idx="964">
                  <c:v>3.7380124411192208E-4</c:v>
                </c:pt>
                <c:pt idx="965">
                  <c:v>3.3958955029442716E-4</c:v>
                </c:pt>
                <c:pt idx="966">
                  <c:v>2.3904633172233921E-4</c:v>
                </c:pt>
                <c:pt idx="967">
                  <c:v>2.4344229126330036E-4</c:v>
                </c:pt>
                <c:pt idx="968">
                  <c:v>1.8190598237606648E-4</c:v>
                </c:pt>
                <c:pt idx="969">
                  <c:v>1.4885901313422937E-4</c:v>
                </c:pt>
                <c:pt idx="970">
                  <c:v>1.5649098974443397E-4</c:v>
                </c:pt>
                <c:pt idx="971">
                  <c:v>1.2849296985190857E-4</c:v>
                </c:pt>
                <c:pt idx="972">
                  <c:v>1.1250691339668412E-4</c:v>
                </c:pt>
                <c:pt idx="973">
                  <c:v>1.0677380725014514E-4</c:v>
                </c:pt>
                <c:pt idx="974">
                  <c:v>9.5380431972782588E-5</c:v>
                </c:pt>
                <c:pt idx="975">
                  <c:v>1.372942098658825E-4</c:v>
                </c:pt>
                <c:pt idx="976">
                  <c:v>1.2242734164342618E-4</c:v>
                </c:pt>
                <c:pt idx="977">
                  <c:v>6.2977401558041718E-5</c:v>
                </c:pt>
                <c:pt idx="978">
                  <c:v>5.3238223256896017E-5</c:v>
                </c:pt>
                <c:pt idx="979">
                  <c:v>5.7647170714884122E-5</c:v>
                </c:pt>
                <c:pt idx="980">
                  <c:v>4.8760004300115894E-5</c:v>
                </c:pt>
                <c:pt idx="981">
                  <c:v>6.3916711491141125E-5</c:v>
                </c:pt>
                <c:pt idx="982">
                  <c:v>7.8753969553461411E-5</c:v>
                </c:pt>
                <c:pt idx="983">
                  <c:v>6.2340909473541917E-5</c:v>
                </c:pt>
                <c:pt idx="984">
                  <c:v>5.8450606691224729E-5</c:v>
                </c:pt>
                <c:pt idx="985">
                  <c:v>4.9493738189841782E-5</c:v>
                </c:pt>
                <c:pt idx="986">
                  <c:v>3.2688518220254465E-5</c:v>
                </c:pt>
                <c:pt idx="987">
                  <c:v>4.4225426574246457E-5</c:v>
                </c:pt>
                <c:pt idx="988">
                  <c:v>2.2041556338089402E-5</c:v>
                </c:pt>
                <c:pt idx="989">
                  <c:v>2.711238004803904E-5</c:v>
                </c:pt>
                <c:pt idx="990">
                  <c:v>1.7359920735590233E-5</c:v>
                </c:pt>
                <c:pt idx="991">
                  <c:v>6.746640288067165E-6</c:v>
                </c:pt>
                <c:pt idx="992">
                  <c:v>7.2035816039901021E-6</c:v>
                </c:pt>
                <c:pt idx="993">
                  <c:v>5.7167572629176867E-6</c:v>
                </c:pt>
                <c:pt idx="994">
                  <c:v>3.3978510318117769E-6</c:v>
                </c:pt>
                <c:pt idx="995">
                  <c:v>4.6257423257921915E-6</c:v>
                </c:pt>
                <c:pt idx="996">
                  <c:v>7.3667014896271092E-6</c:v>
                </c:pt>
                <c:pt idx="997">
                  <c:v>4.1161174346209131E-6</c:v>
                </c:pt>
                <c:pt idx="998">
                  <c:v>3.3071956214057525E-6</c:v>
                </c:pt>
                <c:pt idx="999">
                  <c:v>8.5084824140419464E-7</c:v>
                </c:pt>
                <c:pt idx="1000">
                  <c:v>2.7257103788303493E-7</c:v>
                </c:pt>
                <c:pt idx="1001">
                  <c:v>2.3726540077806657E-7</c:v>
                </c:pt>
                <c:pt idx="1002">
                  <c:v>3.9940792481984889E-7</c:v>
                </c:pt>
                <c:pt idx="1003">
                  <c:v>7.9147963514977384E-7</c:v>
                </c:pt>
                <c:pt idx="1004">
                  <c:v>1.0994068763413267E-6</c:v>
                </c:pt>
                <c:pt idx="1005">
                  <c:v>1.3757187704250906E-6</c:v>
                </c:pt>
                <c:pt idx="1006">
                  <c:v>8.3894336192501047E-7</c:v>
                </c:pt>
                <c:pt idx="1007">
                  <c:v>1.2075352264044588E-6</c:v>
                </c:pt>
                <c:pt idx="1008">
                  <c:v>2.1919210498863664E-8</c:v>
                </c:pt>
                <c:pt idx="1009">
                  <c:v>3.0465818554157404E-6</c:v>
                </c:pt>
                <c:pt idx="1010">
                  <c:v>1.3087772642958099E-6</c:v>
                </c:pt>
                <c:pt idx="1011">
                  <c:v>2.9679174257309145E-6</c:v>
                </c:pt>
                <c:pt idx="1012">
                  <c:v>7.9422320850384989E-7</c:v>
                </c:pt>
                <c:pt idx="1013">
                  <c:v>3.2004672571635613E-9</c:v>
                </c:pt>
                <c:pt idx="1014">
                  <c:v>3.6291337908485458E-6</c:v>
                </c:pt>
                <c:pt idx="1015">
                  <c:v>2.4016776275320393E-7</c:v>
                </c:pt>
                <c:pt idx="1016">
                  <c:v>4.6006506715029383E-10</c:v>
                </c:pt>
                <c:pt idx="1017">
                  <c:v>1.6225025758967773E-6</c:v>
                </c:pt>
                <c:pt idx="1018">
                  <c:v>8.8515693034469069E-7</c:v>
                </c:pt>
                <c:pt idx="1019">
                  <c:v>1.103009062918946E-6</c:v>
                </c:pt>
                <c:pt idx="1020">
                  <c:v>1.9634856571552919E-8</c:v>
                </c:pt>
                <c:pt idx="1021">
                  <c:v>6.7901352452445571E-7</c:v>
                </c:pt>
                <c:pt idx="1022">
                  <c:v>4.6194383415476118E-7</c:v>
                </c:pt>
                <c:pt idx="1023">
                  <c:v>5.3956676134978968E-7</c:v>
                </c:pt>
                <c:pt idx="1024">
                  <c:v>3.4495523030115157E-6</c:v>
                </c:pt>
                <c:pt idx="1025">
                  <c:v>3.8487435493088108E-6</c:v>
                </c:pt>
                <c:pt idx="1026">
                  <c:v>1.1225809232875518E-7</c:v>
                </c:pt>
                <c:pt idx="1027">
                  <c:v>8.9819037612818656E-8</c:v>
                </c:pt>
                <c:pt idx="1028">
                  <c:v>5.7502489928163875E-8</c:v>
                </c:pt>
                <c:pt idx="1029">
                  <c:v>1.5982267087378355E-6</c:v>
                </c:pt>
                <c:pt idx="1030">
                  <c:v>1.0758773045504721E-5</c:v>
                </c:pt>
                <c:pt idx="1031">
                  <c:v>1.5926105369879024E-5</c:v>
                </c:pt>
                <c:pt idx="1032">
                  <c:v>2.7031729050260004E-5</c:v>
                </c:pt>
                <c:pt idx="1033">
                  <c:v>4.2317706275370905E-5</c:v>
                </c:pt>
                <c:pt idx="1034">
                  <c:v>6.365338388994885E-5</c:v>
                </c:pt>
                <c:pt idx="1035">
                  <c:v>9.7433424629721549E-5</c:v>
                </c:pt>
                <c:pt idx="1036">
                  <c:v>1.025528742393858E-4</c:v>
                </c:pt>
                <c:pt idx="1037">
                  <c:v>1.1383376064467128E-4</c:v>
                </c:pt>
                <c:pt idx="1038">
                  <c:v>1.3251959816820485E-4</c:v>
                </c:pt>
                <c:pt idx="1039">
                  <c:v>2.2027617564513317E-4</c:v>
                </c:pt>
                <c:pt idx="1040">
                  <c:v>1.6872884761622747E-4</c:v>
                </c:pt>
                <c:pt idx="1041">
                  <c:v>1.5457258887395891E-4</c:v>
                </c:pt>
                <c:pt idx="1042">
                  <c:v>1.5019610792610784E-4</c:v>
                </c:pt>
                <c:pt idx="1043">
                  <c:v>2.4162983885914579E-4</c:v>
                </c:pt>
                <c:pt idx="1044">
                  <c:v>2.854072693482728E-4</c:v>
                </c:pt>
                <c:pt idx="1045">
                  <c:v>2.646317605374416E-4</c:v>
                </c:pt>
                <c:pt idx="1046">
                  <c:v>3.2695224326598113E-4</c:v>
                </c:pt>
                <c:pt idx="1047">
                  <c:v>3.4026187634377469E-4</c:v>
                </c:pt>
                <c:pt idx="1048">
                  <c:v>3.3937471090016532E-4</c:v>
                </c:pt>
                <c:pt idx="1049">
                  <c:v>3.4729916251840723E-4</c:v>
                </c:pt>
                <c:pt idx="1050">
                  <c:v>3.1277607033320623E-4</c:v>
                </c:pt>
                <c:pt idx="1051">
                  <c:v>1.8900370318362074E-4</c:v>
                </c:pt>
                <c:pt idx="1052">
                  <c:v>3.8919001032216427E-4</c:v>
                </c:pt>
                <c:pt idx="1053">
                  <c:v>4.221384296023742E-4</c:v>
                </c:pt>
                <c:pt idx="1054">
                  <c:v>3.3964360654108796E-4</c:v>
                </c:pt>
                <c:pt idx="1055">
                  <c:v>3.8352244934698829E-4</c:v>
                </c:pt>
                <c:pt idx="1056">
                  <c:v>3.4406139539840943E-4</c:v>
                </c:pt>
                <c:pt idx="1057">
                  <c:v>2.2406720015971367E-4</c:v>
                </c:pt>
                <c:pt idx="1058">
                  <c:v>1.9840477762394612E-4</c:v>
                </c:pt>
                <c:pt idx="1059">
                  <c:v>1.592056129363404E-4</c:v>
                </c:pt>
                <c:pt idx="1060">
                  <c:v>1.7022493920168991E-4</c:v>
                </c:pt>
                <c:pt idx="1061">
                  <c:v>1.7900753438197857E-4</c:v>
                </c:pt>
                <c:pt idx="1062">
                  <c:v>1.9196005600021504E-4</c:v>
                </c:pt>
                <c:pt idx="1063">
                  <c:v>1.7208166870845911E-4</c:v>
                </c:pt>
                <c:pt idx="1064">
                  <c:v>1.7989461077905461E-4</c:v>
                </c:pt>
                <c:pt idx="1065">
                  <c:v>1.5885538435248613E-4</c:v>
                </c:pt>
                <c:pt idx="1066">
                  <c:v>8.993050728221183E-5</c:v>
                </c:pt>
                <c:pt idx="1067">
                  <c:v>7.4853234924716165E-5</c:v>
                </c:pt>
                <c:pt idx="1068">
                  <c:v>7.7906927988105002E-5</c:v>
                </c:pt>
                <c:pt idx="1069">
                  <c:v>1.0249164283345918E-4</c:v>
                </c:pt>
                <c:pt idx="1070">
                  <c:v>9.0693326639835724E-5</c:v>
                </c:pt>
                <c:pt idx="1071">
                  <c:v>9.3393029246096327E-5</c:v>
                </c:pt>
                <c:pt idx="1072">
                  <c:v>9.4056172054913579E-5</c:v>
                </c:pt>
                <c:pt idx="1073">
                  <c:v>8.4724085126067312E-5</c:v>
                </c:pt>
                <c:pt idx="1074">
                  <c:v>4.2372708833770001E-5</c:v>
                </c:pt>
                <c:pt idx="1075">
                  <c:v>6.2085082071352792E-5</c:v>
                </c:pt>
                <c:pt idx="1076">
                  <c:v>5.2784790261266455E-5</c:v>
                </c:pt>
                <c:pt idx="1077">
                  <c:v>2.201444791223251E-6</c:v>
                </c:pt>
                <c:pt idx="1078">
                  <c:v>8.7842436435881184E-7</c:v>
                </c:pt>
                <c:pt idx="1079">
                  <c:v>1.1510040168554696E-8</c:v>
                </c:pt>
                <c:pt idx="1080">
                  <c:v>1.3164494382503751E-5</c:v>
                </c:pt>
                <c:pt idx="1081">
                  <c:v>1.5005537840586105E-5</c:v>
                </c:pt>
                <c:pt idx="1082">
                  <c:v>3.1230497100946802E-5</c:v>
                </c:pt>
                <c:pt idx="1083">
                  <c:v>2.9897252645841173E-5</c:v>
                </c:pt>
                <c:pt idx="1084">
                  <c:v>4.6696510275418052E-5</c:v>
                </c:pt>
                <c:pt idx="1085">
                  <c:v>3.1909774467027817E-5</c:v>
                </c:pt>
                <c:pt idx="1086">
                  <c:v>8.5789673390095788E-5</c:v>
                </c:pt>
                <c:pt idx="1087">
                  <c:v>6.0458770823997353E-5</c:v>
                </c:pt>
                <c:pt idx="1088">
                  <c:v>4.8062333927534551E-5</c:v>
                </c:pt>
                <c:pt idx="1089">
                  <c:v>4.4257817216171673E-5</c:v>
                </c:pt>
                <c:pt idx="1090">
                  <c:v>1.0704690197793854E-4</c:v>
                </c:pt>
                <c:pt idx="1091">
                  <c:v>8.2767086020379841E-5</c:v>
                </c:pt>
                <c:pt idx="1092">
                  <c:v>4.1976741186306773E-5</c:v>
                </c:pt>
                <c:pt idx="1093">
                  <c:v>4.1529481912993047E-5</c:v>
                </c:pt>
                <c:pt idx="1094">
                  <c:v>5.0873046430778024E-5</c:v>
                </c:pt>
                <c:pt idx="1095">
                  <c:v>5.4138297959759549E-5</c:v>
                </c:pt>
                <c:pt idx="1096">
                  <c:v>9.4883334847288114E-5</c:v>
                </c:pt>
                <c:pt idx="1097">
                  <c:v>8.2544362662195902E-5</c:v>
                </c:pt>
                <c:pt idx="1098">
                  <c:v>4.7232832553004793E-5</c:v>
                </c:pt>
                <c:pt idx="1099">
                  <c:v>3.9120915362268471E-5</c:v>
                </c:pt>
                <c:pt idx="1100">
                  <c:v>7.2045130506597725E-6</c:v>
                </c:pt>
                <c:pt idx="1101">
                  <c:v>3.0189664346125334E-6</c:v>
                </c:pt>
                <c:pt idx="1102">
                  <c:v>3.2272016226491685E-6</c:v>
                </c:pt>
                <c:pt idx="1103">
                  <c:v>3.2561319319568884E-6</c:v>
                </c:pt>
                <c:pt idx="1104">
                  <c:v>6.0457660941058137E-6</c:v>
                </c:pt>
                <c:pt idx="1105">
                  <c:v>1.1786020166613964E-5</c:v>
                </c:pt>
                <c:pt idx="1106">
                  <c:v>1.684792098537709E-5</c:v>
                </c:pt>
                <c:pt idx="1107">
                  <c:v>2.3988023133501636E-5</c:v>
                </c:pt>
                <c:pt idx="1108">
                  <c:v>2.3301608970731913E-5</c:v>
                </c:pt>
                <c:pt idx="1109">
                  <c:v>3.2718239525232874E-5</c:v>
                </c:pt>
                <c:pt idx="1110">
                  <c:v>4.9346117810911022E-5</c:v>
                </c:pt>
                <c:pt idx="1111">
                  <c:v>2.4689752260035521E-5</c:v>
                </c:pt>
                <c:pt idx="1112">
                  <c:v>1.0641635073853952E-5</c:v>
                </c:pt>
                <c:pt idx="1113">
                  <c:v>1.7121825688029899E-5</c:v>
                </c:pt>
                <c:pt idx="1114">
                  <c:v>3.3343267008434035E-5</c:v>
                </c:pt>
                <c:pt idx="1115">
                  <c:v>5.3568134970402523E-5</c:v>
                </c:pt>
                <c:pt idx="1116">
                  <c:v>4.7814577141320721E-4</c:v>
                </c:pt>
                <c:pt idx="1117">
                  <c:v>4.8357346127794396E-4</c:v>
                </c:pt>
                <c:pt idx="1118">
                  <c:v>5.1895444568441349E-4</c:v>
                </c:pt>
                <c:pt idx="1119">
                  <c:v>4.8677639363345853E-4</c:v>
                </c:pt>
                <c:pt idx="1120">
                  <c:v>3.8942164195665047E-4</c:v>
                </c:pt>
                <c:pt idx="1121">
                  <c:v>5.0422349140990348E-4</c:v>
                </c:pt>
                <c:pt idx="1122">
                  <c:v>6.9494354640746013E-4</c:v>
                </c:pt>
                <c:pt idx="1123">
                  <c:v>8.8395474709767111E-4</c:v>
                </c:pt>
                <c:pt idx="1124">
                  <c:v>8.6484816198083595E-4</c:v>
                </c:pt>
                <c:pt idx="1125">
                  <c:v>9.3441605333005097E-4</c:v>
                </c:pt>
                <c:pt idx="1126">
                  <c:v>9.3470660028516673E-4</c:v>
                </c:pt>
                <c:pt idx="1127">
                  <c:v>9.5186152498802779E-4</c:v>
                </c:pt>
                <c:pt idx="1128">
                  <c:v>9.7024694514899121E-4</c:v>
                </c:pt>
                <c:pt idx="1129">
                  <c:v>9.8170100373800272E-4</c:v>
                </c:pt>
                <c:pt idx="1130">
                  <c:v>9.9513271054472996E-4</c:v>
                </c:pt>
                <c:pt idx="1131">
                  <c:v>1.0421790030119545E-3</c:v>
                </c:pt>
                <c:pt idx="1132">
                  <c:v>1.0764619438574021E-3</c:v>
                </c:pt>
                <c:pt idx="1133">
                  <c:v>1.0484136497227485E-3</c:v>
                </c:pt>
                <c:pt idx="1134">
                  <c:v>1.1875902221472989E-3</c:v>
                </c:pt>
                <c:pt idx="1135">
                  <c:v>1.1227610709074541E-3</c:v>
                </c:pt>
                <c:pt idx="1136">
                  <c:v>1.1402724260306761E-3</c:v>
                </c:pt>
                <c:pt idx="1137">
                  <c:v>1.125718686810094E-3</c:v>
                </c:pt>
                <c:pt idx="1138">
                  <c:v>1.1230581013780721E-3</c:v>
                </c:pt>
                <c:pt idx="1139">
                  <c:v>1.0782308152008165E-3</c:v>
                </c:pt>
                <c:pt idx="1140">
                  <c:v>9.4205989888368642E-4</c:v>
                </c:pt>
                <c:pt idx="1141">
                  <c:v>1.0217595134003295E-3</c:v>
                </c:pt>
                <c:pt idx="1142">
                  <c:v>9.1228799291575245E-4</c:v>
                </c:pt>
                <c:pt idx="1143">
                  <c:v>9.7611665677619773E-4</c:v>
                </c:pt>
                <c:pt idx="1144">
                  <c:v>8.696403762902408E-4</c:v>
                </c:pt>
                <c:pt idx="1145">
                  <c:v>8.3082022659472488E-4</c:v>
                </c:pt>
                <c:pt idx="1146">
                  <c:v>8.2678047972238611E-4</c:v>
                </c:pt>
                <c:pt idx="1147">
                  <c:v>8.0984595996125416E-4</c:v>
                </c:pt>
                <c:pt idx="1148">
                  <c:v>7.7047280040276286E-4</c:v>
                </c:pt>
                <c:pt idx="1149">
                  <c:v>7.6060646701900641E-4</c:v>
                </c:pt>
                <c:pt idx="1150">
                  <c:v>7.3000639952350678E-4</c:v>
                </c:pt>
                <c:pt idx="1151">
                  <c:v>6.663366870515295E-4</c:v>
                </c:pt>
                <c:pt idx="1152">
                  <c:v>9.5255101571002372E-4</c:v>
                </c:pt>
                <c:pt idx="1153">
                  <c:v>1.2164901400085724E-3</c:v>
                </c:pt>
                <c:pt idx="1154">
                  <c:v>1.2233225320353862E-3</c:v>
                </c:pt>
                <c:pt idx="1155">
                  <c:v>1.6347513495538087E-3</c:v>
                </c:pt>
                <c:pt idx="1156">
                  <c:v>1.7498439008046269E-3</c:v>
                </c:pt>
                <c:pt idx="1157">
                  <c:v>1.7728236610124971E-3</c:v>
                </c:pt>
                <c:pt idx="1158">
                  <c:v>1.8180404496741446E-3</c:v>
                </c:pt>
                <c:pt idx="1159">
                  <c:v>1.8110384010067966E-3</c:v>
                </c:pt>
                <c:pt idx="1160">
                  <c:v>1.5799010447568246E-3</c:v>
                </c:pt>
                <c:pt idx="1161">
                  <c:v>1.6682153642758163E-3</c:v>
                </c:pt>
                <c:pt idx="1162">
                  <c:v>1.6141436676295527E-3</c:v>
                </c:pt>
                <c:pt idx="1163">
                  <c:v>1.5807031101230996E-3</c:v>
                </c:pt>
                <c:pt idx="1164">
                  <c:v>1.5484726835692615E-3</c:v>
                </c:pt>
                <c:pt idx="1165">
                  <c:v>1.5085880954140538E-3</c:v>
                </c:pt>
                <c:pt idx="1166">
                  <c:v>1.4961648894214023E-3</c:v>
                </c:pt>
                <c:pt idx="1167">
                  <c:v>1.4998272886289914E-3</c:v>
                </c:pt>
                <c:pt idx="1168">
                  <c:v>1.5184761476331431E-3</c:v>
                </c:pt>
                <c:pt idx="1169">
                  <c:v>1.5097924846391273E-3</c:v>
                </c:pt>
                <c:pt idx="1170">
                  <c:v>1.4911788023817261E-3</c:v>
                </c:pt>
                <c:pt idx="1171">
                  <c:v>1.5239833485320784E-3</c:v>
                </c:pt>
                <c:pt idx="1172">
                  <c:v>1.3466733919391828E-3</c:v>
                </c:pt>
                <c:pt idx="1173">
                  <c:v>1.3707226043536314E-3</c:v>
                </c:pt>
                <c:pt idx="1174">
                  <c:v>1.3946338853329287E-3</c:v>
                </c:pt>
                <c:pt idx="1175">
                  <c:v>1.3741163480996189E-3</c:v>
                </c:pt>
                <c:pt idx="1176">
                  <c:v>1.3415465286002368E-3</c:v>
                </c:pt>
                <c:pt idx="1177">
                  <c:v>1.2819776346863396E-3</c:v>
                </c:pt>
                <c:pt idx="1178">
                  <c:v>1.2475711868404201E-3</c:v>
                </c:pt>
                <c:pt idx="1179">
                  <c:v>1.2908160926682426E-3</c:v>
                </c:pt>
                <c:pt idx="1180">
                  <c:v>1.3066009895302537E-3</c:v>
                </c:pt>
                <c:pt idx="1181">
                  <c:v>1.27965540611018E-3</c:v>
                </c:pt>
                <c:pt idx="1182">
                  <c:v>1.2959188857017241E-3</c:v>
                </c:pt>
                <c:pt idx="1183">
                  <c:v>1.4293662179981938E-3</c:v>
                </c:pt>
                <c:pt idx="1184">
                  <c:v>1.4144127078212943E-3</c:v>
                </c:pt>
                <c:pt idx="1185">
                  <c:v>1.4192574205794486E-3</c:v>
                </c:pt>
                <c:pt idx="1186">
                  <c:v>1.4183256786233854E-3</c:v>
                </c:pt>
                <c:pt idx="1187">
                  <c:v>1.3910492489730766E-3</c:v>
                </c:pt>
                <c:pt idx="1188">
                  <c:v>1.4029476885040928E-3</c:v>
                </c:pt>
                <c:pt idx="1189">
                  <c:v>1.4229397241404852E-3</c:v>
                </c:pt>
                <c:pt idx="1190">
                  <c:v>1.3983165335615991E-3</c:v>
                </c:pt>
                <c:pt idx="1191">
                  <c:v>1.4058106544353496E-3</c:v>
                </c:pt>
                <c:pt idx="1192">
                  <c:v>1.3428644545725348E-3</c:v>
                </c:pt>
                <c:pt idx="1193">
                  <c:v>1.3034954867500613E-3</c:v>
                </c:pt>
                <c:pt idx="1194">
                  <c:v>1.3560772378620632E-3</c:v>
                </c:pt>
                <c:pt idx="1195">
                  <c:v>1.2875193603868345E-3</c:v>
                </c:pt>
                <c:pt idx="1196">
                  <c:v>1.3430581212129824E-3</c:v>
                </c:pt>
                <c:pt idx="1197">
                  <c:v>1.2609375392750189E-3</c:v>
                </c:pt>
                <c:pt idx="1198">
                  <c:v>1.2459654489796166E-3</c:v>
                </c:pt>
                <c:pt idx="1199">
                  <c:v>1.2060499605349711E-3</c:v>
                </c:pt>
                <c:pt idx="1200">
                  <c:v>1.1943490946677714E-3</c:v>
                </c:pt>
                <c:pt idx="1201">
                  <c:v>1.1600797212906022E-3</c:v>
                </c:pt>
                <c:pt idx="1202">
                  <c:v>1.2327917649014634E-3</c:v>
                </c:pt>
                <c:pt idx="1203">
                  <c:v>1.3290146614848483E-3</c:v>
                </c:pt>
                <c:pt idx="1204">
                  <c:v>1.2762523696685738E-3</c:v>
                </c:pt>
                <c:pt idx="1205">
                  <c:v>8.5551468278067351E-4</c:v>
                </c:pt>
                <c:pt idx="1206">
                  <c:v>9.9058982156145217E-4</c:v>
                </c:pt>
                <c:pt idx="1207">
                  <c:v>9.5356690045354233E-4</c:v>
                </c:pt>
                <c:pt idx="1208">
                  <c:v>9.791702864154542E-4</c:v>
                </c:pt>
                <c:pt idx="1209">
                  <c:v>8.752479089843921E-4</c:v>
                </c:pt>
                <c:pt idx="1210">
                  <c:v>1.0435599820852401E-3</c:v>
                </c:pt>
                <c:pt idx="1211">
                  <c:v>9.1812568344460527E-4</c:v>
                </c:pt>
                <c:pt idx="1212">
                  <c:v>8.162696427193066E-4</c:v>
                </c:pt>
                <c:pt idx="1213">
                  <c:v>7.7318033084599323E-4</c:v>
                </c:pt>
                <c:pt idx="1214">
                  <c:v>7.1639424936900838E-4</c:v>
                </c:pt>
                <c:pt idx="1215">
                  <c:v>6.9159654361911765E-4</c:v>
                </c:pt>
                <c:pt idx="1216">
                  <c:v>6.2337319895221449E-4</c:v>
                </c:pt>
                <c:pt idx="1217">
                  <c:v>6.1042286092227813E-4</c:v>
                </c:pt>
                <c:pt idx="1218">
                  <c:v>6.5342239505852752E-4</c:v>
                </c:pt>
                <c:pt idx="1219">
                  <c:v>6.0216147432856897E-4</c:v>
                </c:pt>
                <c:pt idx="1220">
                  <c:v>6.1995396426986124E-4</c:v>
                </c:pt>
                <c:pt idx="1221">
                  <c:v>6.3309575868310394E-4</c:v>
                </c:pt>
                <c:pt idx="1222">
                  <c:v>6.5281765286177395E-4</c:v>
                </c:pt>
                <c:pt idx="1223">
                  <c:v>7.0886747284516468E-4</c:v>
                </c:pt>
                <c:pt idx="1224">
                  <c:v>7.3133756803037857E-4</c:v>
                </c:pt>
                <c:pt idx="1225">
                  <c:v>6.3776377630715762E-4</c:v>
                </c:pt>
                <c:pt idx="1226">
                  <c:v>6.4183505387897485E-4</c:v>
                </c:pt>
                <c:pt idx="1227">
                  <c:v>6.3965755804151238E-4</c:v>
                </c:pt>
                <c:pt idx="1228">
                  <c:v>6.0412145290486476E-4</c:v>
                </c:pt>
                <c:pt idx="1229">
                  <c:v>6.0612781104227341E-4</c:v>
                </c:pt>
                <c:pt idx="1230">
                  <c:v>6.4745955491847323E-4</c:v>
                </c:pt>
                <c:pt idx="1231">
                  <c:v>6.3479736036690937E-4</c:v>
                </c:pt>
                <c:pt idx="1232">
                  <c:v>6.5721218822274816E-4</c:v>
                </c:pt>
                <c:pt idx="1233">
                  <c:v>6.3312397407993062E-4</c:v>
                </c:pt>
                <c:pt idx="1234">
                  <c:v>6.5501729711347925E-4</c:v>
                </c:pt>
                <c:pt idx="1235">
                  <c:v>6.5006969028622984E-4</c:v>
                </c:pt>
                <c:pt idx="1236">
                  <c:v>6.3501701836335097E-4</c:v>
                </c:pt>
                <c:pt idx="1237">
                  <c:v>6.6875309301621096E-4</c:v>
                </c:pt>
                <c:pt idx="1238">
                  <c:v>6.2765215149928309E-4</c:v>
                </c:pt>
                <c:pt idx="1239">
                  <c:v>5.9112702094406787E-4</c:v>
                </c:pt>
                <c:pt idx="1240">
                  <c:v>5.8739273705295399E-4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126120"/>
        <c:axId val="622124552"/>
      </c:scatterChart>
      <c:valAx>
        <c:axId val="622129256"/>
        <c:scaling>
          <c:orientation val="maxMin"/>
          <c:max val="12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124160"/>
        <c:crosses val="autoZero"/>
        <c:crossBetween val="midCat"/>
        <c:majorUnit val="249"/>
        <c:minorUnit val="249"/>
      </c:valAx>
      <c:valAx>
        <c:axId val="6221241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129256"/>
        <c:crosses val="autoZero"/>
        <c:crossBetween val="midCat"/>
      </c:valAx>
      <c:valAx>
        <c:axId val="622124552"/>
        <c:scaling>
          <c:orientation val="minMax"/>
          <c:min val="0"/>
        </c:scaling>
        <c:delete val="0"/>
        <c:axPos val="l"/>
        <c:numFmt formatCode="#\ ##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126120"/>
        <c:crosses val="max"/>
        <c:crossBetween val="midCat"/>
      </c:valAx>
      <c:valAx>
        <c:axId val="622126120"/>
        <c:scaling>
          <c:orientation val="maxMin"/>
          <c:max val="1245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124552"/>
        <c:crosses val="max"/>
        <c:crossBetween val="midCat"/>
        <c:majorUnit val="249"/>
        <c:minorUnit val="249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142877</xdr:colOff>
      <xdr:row>10</xdr:row>
      <xdr:rowOff>104774</xdr:rowOff>
    </xdr:from>
    <xdr:to>
      <xdr:col>12</xdr:col>
      <xdr:colOff>257175</xdr:colOff>
      <xdr:row>35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8"/>
  <sheetViews>
    <sheetView topLeftCell="A4" workbookViewId="0">
      <selection activeCell="A4" sqref="A1:E2418"/>
    </sheetView>
  </sheetViews>
  <sheetFormatPr defaultRowHeight="12.75" x14ac:dyDescent="0.2"/>
  <cols>
    <col min="1" max="1" width="10.7109375" customWidth="1"/>
    <col min="2" max="3" width="23.7109375" customWidth="1"/>
    <col min="257" max="257" width="10.7109375" customWidth="1"/>
    <col min="258" max="259" width="23.7109375" customWidth="1"/>
    <col min="513" max="513" width="10.7109375" customWidth="1"/>
    <col min="514" max="515" width="23.7109375" customWidth="1"/>
    <col min="769" max="769" width="10.7109375" customWidth="1"/>
    <col min="770" max="771" width="23.7109375" customWidth="1"/>
    <col min="1025" max="1025" width="10.7109375" customWidth="1"/>
    <col min="1026" max="1027" width="23.7109375" customWidth="1"/>
    <col min="1281" max="1281" width="10.7109375" customWidth="1"/>
    <col min="1282" max="1283" width="23.7109375" customWidth="1"/>
    <col min="1537" max="1537" width="10.7109375" customWidth="1"/>
    <col min="1538" max="1539" width="23.7109375" customWidth="1"/>
    <col min="1793" max="1793" width="10.7109375" customWidth="1"/>
    <col min="1794" max="1795" width="23.7109375" customWidth="1"/>
    <col min="2049" max="2049" width="10.7109375" customWidth="1"/>
    <col min="2050" max="2051" width="23.7109375" customWidth="1"/>
    <col min="2305" max="2305" width="10.7109375" customWidth="1"/>
    <col min="2306" max="2307" width="23.7109375" customWidth="1"/>
    <col min="2561" max="2561" width="10.7109375" customWidth="1"/>
    <col min="2562" max="2563" width="23.7109375" customWidth="1"/>
    <col min="2817" max="2817" width="10.7109375" customWidth="1"/>
    <col min="2818" max="2819" width="23.7109375" customWidth="1"/>
    <col min="3073" max="3073" width="10.7109375" customWidth="1"/>
    <col min="3074" max="3075" width="23.7109375" customWidth="1"/>
    <col min="3329" max="3329" width="10.7109375" customWidth="1"/>
    <col min="3330" max="3331" width="23.7109375" customWidth="1"/>
    <col min="3585" max="3585" width="10.7109375" customWidth="1"/>
    <col min="3586" max="3587" width="23.7109375" customWidth="1"/>
    <col min="3841" max="3841" width="10.7109375" customWidth="1"/>
    <col min="3842" max="3843" width="23.7109375" customWidth="1"/>
    <col min="4097" max="4097" width="10.7109375" customWidth="1"/>
    <col min="4098" max="4099" width="23.7109375" customWidth="1"/>
    <col min="4353" max="4353" width="10.7109375" customWidth="1"/>
    <col min="4354" max="4355" width="23.7109375" customWidth="1"/>
    <col min="4609" max="4609" width="10.7109375" customWidth="1"/>
    <col min="4610" max="4611" width="23.7109375" customWidth="1"/>
    <col min="4865" max="4865" width="10.7109375" customWidth="1"/>
    <col min="4866" max="4867" width="23.7109375" customWidth="1"/>
    <col min="5121" max="5121" width="10.7109375" customWidth="1"/>
    <col min="5122" max="5123" width="23.7109375" customWidth="1"/>
    <col min="5377" max="5377" width="10.7109375" customWidth="1"/>
    <col min="5378" max="5379" width="23.7109375" customWidth="1"/>
    <col min="5633" max="5633" width="10.7109375" customWidth="1"/>
    <col min="5634" max="5635" width="23.7109375" customWidth="1"/>
    <col min="5889" max="5889" width="10.7109375" customWidth="1"/>
    <col min="5890" max="5891" width="23.7109375" customWidth="1"/>
    <col min="6145" max="6145" width="10.7109375" customWidth="1"/>
    <col min="6146" max="6147" width="23.7109375" customWidth="1"/>
    <col min="6401" max="6401" width="10.7109375" customWidth="1"/>
    <col min="6402" max="6403" width="23.7109375" customWidth="1"/>
    <col min="6657" max="6657" width="10.7109375" customWidth="1"/>
    <col min="6658" max="6659" width="23.7109375" customWidth="1"/>
    <col min="6913" max="6913" width="10.7109375" customWidth="1"/>
    <col min="6914" max="6915" width="23.7109375" customWidth="1"/>
    <col min="7169" max="7169" width="10.7109375" customWidth="1"/>
    <col min="7170" max="7171" width="23.7109375" customWidth="1"/>
    <col min="7425" max="7425" width="10.7109375" customWidth="1"/>
    <col min="7426" max="7427" width="23.7109375" customWidth="1"/>
    <col min="7681" max="7681" width="10.7109375" customWidth="1"/>
    <col min="7682" max="7683" width="23.7109375" customWidth="1"/>
    <col min="7937" max="7937" width="10.7109375" customWidth="1"/>
    <col min="7938" max="7939" width="23.7109375" customWidth="1"/>
    <col min="8193" max="8193" width="10.7109375" customWidth="1"/>
    <col min="8194" max="8195" width="23.7109375" customWidth="1"/>
    <col min="8449" max="8449" width="10.7109375" customWidth="1"/>
    <col min="8450" max="8451" width="23.7109375" customWidth="1"/>
    <col min="8705" max="8705" width="10.7109375" customWidth="1"/>
    <col min="8706" max="8707" width="23.7109375" customWidth="1"/>
    <col min="8961" max="8961" width="10.7109375" customWidth="1"/>
    <col min="8962" max="8963" width="23.7109375" customWidth="1"/>
    <col min="9217" max="9217" width="10.7109375" customWidth="1"/>
    <col min="9218" max="9219" width="23.7109375" customWidth="1"/>
    <col min="9473" max="9473" width="10.7109375" customWidth="1"/>
    <col min="9474" max="9475" width="23.7109375" customWidth="1"/>
    <col min="9729" max="9729" width="10.7109375" customWidth="1"/>
    <col min="9730" max="9731" width="23.7109375" customWidth="1"/>
    <col min="9985" max="9985" width="10.7109375" customWidth="1"/>
    <col min="9986" max="9987" width="23.7109375" customWidth="1"/>
    <col min="10241" max="10241" width="10.7109375" customWidth="1"/>
    <col min="10242" max="10243" width="23.7109375" customWidth="1"/>
    <col min="10497" max="10497" width="10.7109375" customWidth="1"/>
    <col min="10498" max="10499" width="23.7109375" customWidth="1"/>
    <col min="10753" max="10753" width="10.7109375" customWidth="1"/>
    <col min="10754" max="10755" width="23.7109375" customWidth="1"/>
    <col min="11009" max="11009" width="10.7109375" customWidth="1"/>
    <col min="11010" max="11011" width="23.7109375" customWidth="1"/>
    <col min="11265" max="11265" width="10.7109375" customWidth="1"/>
    <col min="11266" max="11267" width="23.7109375" customWidth="1"/>
    <col min="11521" max="11521" width="10.7109375" customWidth="1"/>
    <col min="11522" max="11523" width="23.7109375" customWidth="1"/>
    <col min="11777" max="11777" width="10.7109375" customWidth="1"/>
    <col min="11778" max="11779" width="23.7109375" customWidth="1"/>
    <col min="12033" max="12033" width="10.7109375" customWidth="1"/>
    <col min="12034" max="12035" width="23.7109375" customWidth="1"/>
    <col min="12289" max="12289" width="10.7109375" customWidth="1"/>
    <col min="12290" max="12291" width="23.7109375" customWidth="1"/>
    <col min="12545" max="12545" width="10.7109375" customWidth="1"/>
    <col min="12546" max="12547" width="23.7109375" customWidth="1"/>
    <col min="12801" max="12801" width="10.7109375" customWidth="1"/>
    <col min="12802" max="12803" width="23.7109375" customWidth="1"/>
    <col min="13057" max="13057" width="10.7109375" customWidth="1"/>
    <col min="13058" max="13059" width="23.7109375" customWidth="1"/>
    <col min="13313" max="13313" width="10.7109375" customWidth="1"/>
    <col min="13314" max="13315" width="23.7109375" customWidth="1"/>
    <col min="13569" max="13569" width="10.7109375" customWidth="1"/>
    <col min="13570" max="13571" width="23.7109375" customWidth="1"/>
    <col min="13825" max="13825" width="10.7109375" customWidth="1"/>
    <col min="13826" max="13827" width="23.7109375" customWidth="1"/>
    <col min="14081" max="14081" width="10.7109375" customWidth="1"/>
    <col min="14082" max="14083" width="23.7109375" customWidth="1"/>
    <col min="14337" max="14337" width="10.7109375" customWidth="1"/>
    <col min="14338" max="14339" width="23.7109375" customWidth="1"/>
    <col min="14593" max="14593" width="10.7109375" customWidth="1"/>
    <col min="14594" max="14595" width="23.7109375" customWidth="1"/>
    <col min="14849" max="14849" width="10.7109375" customWidth="1"/>
    <col min="14850" max="14851" width="23.7109375" customWidth="1"/>
    <col min="15105" max="15105" width="10.7109375" customWidth="1"/>
    <col min="15106" max="15107" width="23.7109375" customWidth="1"/>
    <col min="15361" max="15361" width="10.7109375" customWidth="1"/>
    <col min="15362" max="15363" width="23.7109375" customWidth="1"/>
    <col min="15617" max="15617" width="10.7109375" customWidth="1"/>
    <col min="15618" max="15619" width="23.7109375" customWidth="1"/>
    <col min="15873" max="15873" width="10.7109375" customWidth="1"/>
    <col min="15874" max="15875" width="23.7109375" customWidth="1"/>
    <col min="16129" max="16129" width="10.7109375" customWidth="1"/>
    <col min="16130" max="16131" width="23.7109375" customWidth="1"/>
  </cols>
  <sheetData>
    <row r="1" spans="1:5" ht="14.25" x14ac:dyDescent="0.2">
      <c r="A1" s="24" t="s">
        <v>1506</v>
      </c>
      <c r="B1" s="24"/>
      <c r="C1" s="24"/>
      <c r="D1" s="24"/>
      <c r="E1" s="24"/>
    </row>
    <row r="2" spans="1:5" x14ac:dyDescent="0.2">
      <c r="A2" s="22"/>
      <c r="B2" s="22"/>
      <c r="C2" s="22"/>
      <c r="D2" s="22"/>
      <c r="E2" s="22"/>
    </row>
    <row r="3" spans="1:5" x14ac:dyDescent="0.2">
      <c r="A3" s="25" t="s">
        <v>0</v>
      </c>
      <c r="B3" s="27" t="s">
        <v>1530</v>
      </c>
      <c r="C3" s="28"/>
      <c r="D3" s="23"/>
      <c r="E3" s="23"/>
    </row>
    <row r="4" spans="1:5" x14ac:dyDescent="0.2">
      <c r="A4" s="23" t="s">
        <v>1</v>
      </c>
      <c r="B4" s="26">
        <v>3434.57</v>
      </c>
      <c r="C4" s="26">
        <v>5656686367.7200003</v>
      </c>
      <c r="D4" s="23"/>
      <c r="E4" s="23"/>
    </row>
    <row r="5" spans="1:5" x14ac:dyDescent="0.2">
      <c r="A5" s="23" t="s">
        <v>2</v>
      </c>
      <c r="B5" s="26">
        <v>3432.06</v>
      </c>
      <c r="C5" s="26">
        <v>5638857881.6599998</v>
      </c>
      <c r="D5" s="23"/>
      <c r="E5" s="23"/>
    </row>
    <row r="6" spans="1:5" x14ac:dyDescent="0.2">
      <c r="A6" s="23" t="s">
        <v>3</v>
      </c>
      <c r="B6" s="26">
        <v>3430.21</v>
      </c>
      <c r="C6" s="26">
        <v>5565010198.3900003</v>
      </c>
      <c r="D6" s="23"/>
      <c r="E6" s="23"/>
    </row>
    <row r="7" spans="1:5" x14ac:dyDescent="0.2">
      <c r="A7" s="23" t="s">
        <v>4</v>
      </c>
      <c r="B7" s="26">
        <v>3428.95</v>
      </c>
      <c r="C7" s="26">
        <v>5474660637.1899996</v>
      </c>
      <c r="D7" s="23"/>
      <c r="E7" s="23"/>
    </row>
    <row r="8" spans="1:5" x14ac:dyDescent="0.2">
      <c r="A8" s="23" t="s">
        <v>5</v>
      </c>
      <c r="B8" s="26">
        <v>3426.86</v>
      </c>
      <c r="C8" s="26">
        <v>5423193225.7399998</v>
      </c>
      <c r="D8" s="23"/>
      <c r="E8" s="23"/>
    </row>
    <row r="9" spans="1:5" x14ac:dyDescent="0.2">
      <c r="A9" s="23" t="s">
        <v>6</v>
      </c>
      <c r="B9" s="26">
        <v>3423.41</v>
      </c>
      <c r="C9" s="26">
        <v>5245268897.71</v>
      </c>
      <c r="D9" s="23"/>
      <c r="E9" s="23"/>
    </row>
    <row r="10" spans="1:5" x14ac:dyDescent="0.2">
      <c r="A10" s="23" t="s">
        <v>7</v>
      </c>
      <c r="B10" s="26">
        <v>3420.31</v>
      </c>
      <c r="C10" s="26">
        <v>5180311296.6899996</v>
      </c>
      <c r="D10" s="23"/>
      <c r="E10" s="23"/>
    </row>
    <row r="11" spans="1:5" x14ac:dyDescent="0.2">
      <c r="A11" s="23" t="s">
        <v>8</v>
      </c>
      <c r="B11" s="26">
        <v>3420.04</v>
      </c>
      <c r="C11" s="26">
        <v>5091091633.2700005</v>
      </c>
      <c r="D11" s="23"/>
      <c r="E11" s="23"/>
    </row>
    <row r="12" spans="1:5" x14ac:dyDescent="0.2">
      <c r="A12" s="23" t="s">
        <v>9</v>
      </c>
      <c r="B12" s="26">
        <v>3417.97</v>
      </c>
      <c r="C12" s="26">
        <v>4758887711.1199999</v>
      </c>
      <c r="D12" s="23"/>
      <c r="E12" s="23"/>
    </row>
    <row r="13" spans="1:5" x14ac:dyDescent="0.2">
      <c r="A13" s="23" t="s">
        <v>10</v>
      </c>
      <c r="B13" s="26">
        <v>3414.46</v>
      </c>
      <c r="C13" s="26">
        <v>4653734534.6400003</v>
      </c>
      <c r="D13" s="23"/>
      <c r="E13" s="23"/>
    </row>
    <row r="14" spans="1:5" x14ac:dyDescent="0.2">
      <c r="A14" s="23" t="s">
        <v>11</v>
      </c>
      <c r="B14" s="26">
        <v>3412.28</v>
      </c>
      <c r="C14" s="26">
        <v>4613025632.4899998</v>
      </c>
      <c r="D14" s="23"/>
      <c r="E14" s="23"/>
    </row>
    <row r="15" spans="1:5" x14ac:dyDescent="0.2">
      <c r="A15" s="23" t="s">
        <v>12</v>
      </c>
      <c r="B15" s="26">
        <v>3410.29</v>
      </c>
      <c r="C15" s="26">
        <v>4542745553.5500002</v>
      </c>
      <c r="D15" s="23"/>
      <c r="E15" s="23"/>
    </row>
    <row r="16" spans="1:5" x14ac:dyDescent="0.2">
      <c r="A16" s="23" t="s">
        <v>13</v>
      </c>
      <c r="B16" s="26">
        <v>3408.66</v>
      </c>
      <c r="C16" s="26">
        <v>4508295715.5</v>
      </c>
      <c r="D16" s="23"/>
      <c r="E16" s="23"/>
    </row>
    <row r="17" spans="1:5" x14ac:dyDescent="0.2">
      <c r="A17" s="23" t="s">
        <v>14</v>
      </c>
      <c r="B17" s="26">
        <v>3407.23</v>
      </c>
      <c r="C17" s="26">
        <v>4486681339.7399998</v>
      </c>
      <c r="D17" s="22"/>
      <c r="E17" s="22"/>
    </row>
    <row r="18" spans="1:5" x14ac:dyDescent="0.2">
      <c r="A18" s="23" t="s">
        <v>15</v>
      </c>
      <c r="B18" s="26">
        <v>3403.24</v>
      </c>
      <c r="C18" s="26">
        <v>4427388893.5600004</v>
      </c>
      <c r="D18" s="22"/>
      <c r="E18" s="22"/>
    </row>
    <row r="19" spans="1:5" x14ac:dyDescent="0.2">
      <c r="A19" s="23" t="s">
        <v>16</v>
      </c>
      <c r="B19" s="26">
        <v>3400.86</v>
      </c>
      <c r="C19" s="26">
        <v>4383499089.9799995</v>
      </c>
      <c r="D19" s="22"/>
      <c r="E19" s="22"/>
    </row>
    <row r="20" spans="1:5" x14ac:dyDescent="0.2">
      <c r="A20" s="23" t="s">
        <v>17</v>
      </c>
      <c r="B20" s="26">
        <v>3397.97</v>
      </c>
      <c r="C20" s="26">
        <v>4322542168.75</v>
      </c>
      <c r="D20" s="22"/>
      <c r="E20" s="22"/>
    </row>
    <row r="21" spans="1:5" x14ac:dyDescent="0.2">
      <c r="A21" s="23" t="s">
        <v>18</v>
      </c>
      <c r="B21" s="26">
        <v>3396.27</v>
      </c>
      <c r="C21" s="26">
        <v>4277921345.4099998</v>
      </c>
      <c r="D21" s="22"/>
      <c r="E21" s="22"/>
    </row>
    <row r="22" spans="1:5" x14ac:dyDescent="0.2">
      <c r="A22" s="23" t="s">
        <v>19</v>
      </c>
      <c r="B22" s="26">
        <v>3394.13</v>
      </c>
      <c r="C22" s="26">
        <v>4237000463.52</v>
      </c>
      <c r="D22" s="22"/>
      <c r="E22" s="22"/>
    </row>
    <row r="23" spans="1:5" x14ac:dyDescent="0.2">
      <c r="A23" s="23" t="s">
        <v>20</v>
      </c>
      <c r="B23" s="26">
        <v>3391.34</v>
      </c>
      <c r="C23" s="26">
        <v>4104136364.0900002</v>
      </c>
      <c r="D23" s="22"/>
      <c r="E23" s="22"/>
    </row>
    <row r="24" spans="1:5" x14ac:dyDescent="0.2">
      <c r="A24" s="23" t="s">
        <v>21</v>
      </c>
      <c r="B24" s="26">
        <v>3389.76</v>
      </c>
      <c r="C24" s="26">
        <v>4025101428.3800001</v>
      </c>
      <c r="D24" s="22"/>
      <c r="E24" s="22"/>
    </row>
    <row r="25" spans="1:5" x14ac:dyDescent="0.2">
      <c r="A25" s="23" t="s">
        <v>22</v>
      </c>
      <c r="B25" s="26">
        <v>3387.94</v>
      </c>
      <c r="C25" s="26">
        <v>3952273429.3200002</v>
      </c>
      <c r="D25" s="22"/>
      <c r="E25" s="22"/>
    </row>
    <row r="26" spans="1:5" x14ac:dyDescent="0.2">
      <c r="A26" s="23" t="s">
        <v>23</v>
      </c>
      <c r="B26" s="26">
        <v>3385.48</v>
      </c>
      <c r="C26" s="26">
        <v>3898000193.7800002</v>
      </c>
      <c r="D26" s="22"/>
      <c r="E26" s="22"/>
    </row>
    <row r="27" spans="1:5" x14ac:dyDescent="0.2">
      <c r="A27" s="23" t="s">
        <v>24</v>
      </c>
      <c r="B27" s="26">
        <v>3381.26</v>
      </c>
      <c r="C27" s="26">
        <v>3828671416.9099998</v>
      </c>
      <c r="D27" s="22"/>
      <c r="E27" s="22"/>
    </row>
    <row r="28" spans="1:5" x14ac:dyDescent="0.2">
      <c r="A28" s="23" t="s">
        <v>25</v>
      </c>
      <c r="B28" s="26">
        <v>3379.47</v>
      </c>
      <c r="C28" s="26">
        <v>3911765253.0799999</v>
      </c>
      <c r="D28" s="22"/>
      <c r="E28" s="22"/>
    </row>
    <row r="29" spans="1:5" x14ac:dyDescent="0.2">
      <c r="A29" s="23" t="s">
        <v>26</v>
      </c>
      <c r="B29" s="26">
        <v>3378.04</v>
      </c>
      <c r="C29" s="26">
        <v>3860173086</v>
      </c>
      <c r="D29" s="22"/>
      <c r="E29" s="22"/>
    </row>
    <row r="30" spans="1:5" x14ac:dyDescent="0.2">
      <c r="A30" s="23" t="s">
        <v>27</v>
      </c>
      <c r="B30" s="26">
        <v>3377.72</v>
      </c>
      <c r="C30" s="26">
        <v>3823294816.8099999</v>
      </c>
      <c r="D30" s="22"/>
      <c r="E30" s="22"/>
    </row>
    <row r="31" spans="1:5" x14ac:dyDescent="0.2">
      <c r="A31" s="23" t="s">
        <v>28</v>
      </c>
      <c r="B31" s="26">
        <v>3377.45</v>
      </c>
      <c r="C31" s="26">
        <v>3741355796.0900002</v>
      </c>
      <c r="D31" s="22"/>
      <c r="E31" s="22"/>
    </row>
    <row r="32" spans="1:5" x14ac:dyDescent="0.2">
      <c r="A32" s="23" t="s">
        <v>29</v>
      </c>
      <c r="B32" s="26">
        <v>3373.53</v>
      </c>
      <c r="C32" s="26">
        <v>3470013383.9899998</v>
      </c>
      <c r="D32" s="22"/>
      <c r="E32" s="22"/>
    </row>
    <row r="33" spans="1:5" x14ac:dyDescent="0.2">
      <c r="A33" s="23" t="s">
        <v>30</v>
      </c>
      <c r="B33" s="26">
        <v>3371.07</v>
      </c>
      <c r="C33" s="26">
        <v>3426988215.27</v>
      </c>
      <c r="D33" s="22"/>
      <c r="E33" s="22"/>
    </row>
    <row r="34" spans="1:5" x14ac:dyDescent="0.2">
      <c r="A34" s="23" t="s">
        <v>31</v>
      </c>
      <c r="B34" s="26">
        <v>3370.15</v>
      </c>
      <c r="C34" s="26">
        <v>3400971449.3699999</v>
      </c>
      <c r="D34" s="22"/>
      <c r="E34" s="22"/>
    </row>
    <row r="35" spans="1:5" x14ac:dyDescent="0.2">
      <c r="A35" s="23" t="s">
        <v>32</v>
      </c>
      <c r="B35" s="26">
        <v>3365.58</v>
      </c>
      <c r="C35" s="26">
        <v>3348538933.5</v>
      </c>
      <c r="D35" s="22"/>
      <c r="E35" s="22"/>
    </row>
    <row r="36" spans="1:5" x14ac:dyDescent="0.2">
      <c r="A36" s="23" t="s">
        <v>33</v>
      </c>
      <c r="B36" s="26">
        <v>3364.44</v>
      </c>
      <c r="C36" s="26">
        <v>3287044197.8899999</v>
      </c>
      <c r="D36" s="22"/>
      <c r="E36" s="22"/>
    </row>
    <row r="37" spans="1:5" x14ac:dyDescent="0.2">
      <c r="A37" s="23" t="s">
        <v>34</v>
      </c>
      <c r="B37" s="26">
        <v>3362.55</v>
      </c>
      <c r="C37" s="26">
        <v>3262975264.6399999</v>
      </c>
      <c r="D37" s="22"/>
      <c r="E37" s="22"/>
    </row>
    <row r="38" spans="1:5" x14ac:dyDescent="0.2">
      <c r="A38" s="23" t="s">
        <v>35</v>
      </c>
      <c r="B38" s="26">
        <v>3363</v>
      </c>
      <c r="C38" s="26">
        <v>3235152274.9899998</v>
      </c>
      <c r="D38" s="22"/>
      <c r="E38" s="22"/>
    </row>
    <row r="39" spans="1:5" x14ac:dyDescent="0.2">
      <c r="A39" s="23" t="s">
        <v>36</v>
      </c>
      <c r="B39" s="26">
        <v>3364.11</v>
      </c>
      <c r="C39" s="26">
        <v>3211376439.1300001</v>
      </c>
      <c r="D39" s="22"/>
      <c r="E39" s="22"/>
    </row>
    <row r="40" spans="1:5" x14ac:dyDescent="0.2">
      <c r="A40" s="23" t="s">
        <v>37</v>
      </c>
      <c r="B40" s="26">
        <v>3360.78</v>
      </c>
      <c r="C40" s="26">
        <v>3175110382.25</v>
      </c>
      <c r="D40" s="22"/>
      <c r="E40" s="22"/>
    </row>
    <row r="41" spans="1:5" x14ac:dyDescent="0.2">
      <c r="A41" s="23" t="s">
        <v>38</v>
      </c>
      <c r="B41" s="26">
        <v>3359.17</v>
      </c>
      <c r="C41" s="26">
        <v>3139586359.1999998</v>
      </c>
      <c r="D41" s="22"/>
      <c r="E41" s="22"/>
    </row>
    <row r="42" spans="1:5" x14ac:dyDescent="0.2">
      <c r="A42" s="23" t="s">
        <v>39</v>
      </c>
      <c r="B42" s="26">
        <v>3357.64</v>
      </c>
      <c r="C42" s="26">
        <v>3113073150.2800002</v>
      </c>
      <c r="D42" s="22"/>
      <c r="E42" s="22"/>
    </row>
    <row r="43" spans="1:5" x14ac:dyDescent="0.2">
      <c r="A43" s="23" t="s">
        <v>40</v>
      </c>
      <c r="B43" s="26">
        <v>3356.13</v>
      </c>
      <c r="C43" s="26">
        <v>3074718596.0300002</v>
      </c>
      <c r="D43" s="22"/>
      <c r="E43" s="22"/>
    </row>
    <row r="44" spans="1:5" x14ac:dyDescent="0.2">
      <c r="A44" s="23" t="s">
        <v>41</v>
      </c>
      <c r="B44" s="26">
        <v>3355.03</v>
      </c>
      <c r="C44" s="26">
        <v>3048179355.1199999</v>
      </c>
      <c r="D44" s="22"/>
      <c r="E44" s="22"/>
    </row>
    <row r="45" spans="1:5" x14ac:dyDescent="0.2">
      <c r="A45" s="23" t="s">
        <v>42</v>
      </c>
      <c r="B45" s="26">
        <v>3350.54</v>
      </c>
      <c r="C45" s="26">
        <v>3036439227.1500001</v>
      </c>
      <c r="D45" s="22"/>
      <c r="E45" s="22"/>
    </row>
    <row r="46" spans="1:5" x14ac:dyDescent="0.2">
      <c r="A46" s="23" t="s">
        <v>43</v>
      </c>
      <c r="B46" s="26">
        <v>3349.72</v>
      </c>
      <c r="C46" s="26">
        <v>3141881017.3200002</v>
      </c>
      <c r="D46" s="22"/>
      <c r="E46" s="22"/>
    </row>
    <row r="47" spans="1:5" x14ac:dyDescent="0.2">
      <c r="A47" s="23" t="s">
        <v>44</v>
      </c>
      <c r="B47" s="26">
        <v>3348.1</v>
      </c>
      <c r="C47" s="26">
        <v>3109559328.8499999</v>
      </c>
      <c r="D47" s="22"/>
      <c r="E47" s="22"/>
    </row>
    <row r="48" spans="1:5" x14ac:dyDescent="0.2">
      <c r="A48" s="23" t="s">
        <v>45</v>
      </c>
      <c r="B48" s="26">
        <v>3348.05</v>
      </c>
      <c r="C48" s="26">
        <v>3108204442.5300002</v>
      </c>
      <c r="D48" s="22"/>
      <c r="E48" s="22"/>
    </row>
    <row r="49" spans="1:5" x14ac:dyDescent="0.2">
      <c r="A49" s="23" t="s">
        <v>46</v>
      </c>
      <c r="B49" s="26">
        <v>3346.47</v>
      </c>
      <c r="C49" s="26">
        <v>3110695572.73</v>
      </c>
      <c r="D49" s="22"/>
      <c r="E49" s="22"/>
    </row>
    <row r="50" spans="1:5" x14ac:dyDescent="0.2">
      <c r="A50" s="23" t="s">
        <v>47</v>
      </c>
      <c r="B50" s="26">
        <v>3343.77</v>
      </c>
      <c r="C50" s="26">
        <v>3078425615.5799999</v>
      </c>
      <c r="D50" s="22"/>
      <c r="E50" s="22"/>
    </row>
    <row r="51" spans="1:5" x14ac:dyDescent="0.2">
      <c r="A51" s="23" t="s">
        <v>48</v>
      </c>
      <c r="B51" s="26">
        <v>3342.46</v>
      </c>
      <c r="C51" s="26">
        <v>3062345662.21</v>
      </c>
      <c r="D51" s="22"/>
      <c r="E51" s="22"/>
    </row>
    <row r="52" spans="1:5" x14ac:dyDescent="0.2">
      <c r="A52" s="23" t="s">
        <v>49</v>
      </c>
      <c r="B52" s="26">
        <v>3341.98</v>
      </c>
      <c r="C52" s="26">
        <v>3052824958.3499999</v>
      </c>
      <c r="D52" s="22"/>
      <c r="E52" s="22"/>
    </row>
    <row r="53" spans="1:5" x14ac:dyDescent="0.2">
      <c r="A53" s="23" t="s">
        <v>50</v>
      </c>
      <c r="B53" s="26">
        <v>3341.49</v>
      </c>
      <c r="C53" s="26">
        <v>3035469025.7199998</v>
      </c>
      <c r="D53" s="22"/>
      <c r="E53" s="22"/>
    </row>
    <row r="54" spans="1:5" x14ac:dyDescent="0.2">
      <c r="A54" s="23" t="s">
        <v>51</v>
      </c>
      <c r="B54" s="26">
        <v>3339.67</v>
      </c>
      <c r="C54" s="26">
        <v>2975076889.9299998</v>
      </c>
      <c r="D54" s="22"/>
      <c r="E54" s="22"/>
    </row>
    <row r="55" spans="1:5" x14ac:dyDescent="0.2">
      <c r="A55" s="23" t="s">
        <v>52</v>
      </c>
      <c r="B55" s="26">
        <v>3336.39</v>
      </c>
      <c r="C55" s="26">
        <v>2941308028.1300001</v>
      </c>
      <c r="D55" s="22"/>
      <c r="E55" s="22"/>
    </row>
    <row r="56" spans="1:5" x14ac:dyDescent="0.2">
      <c r="A56" s="23" t="s">
        <v>53</v>
      </c>
      <c r="B56" s="26">
        <v>3336.26</v>
      </c>
      <c r="C56" s="26">
        <v>3001918183.8899999</v>
      </c>
      <c r="D56" s="22"/>
      <c r="E56" s="22"/>
    </row>
    <row r="57" spans="1:5" x14ac:dyDescent="0.2">
      <c r="A57" s="23" t="s">
        <v>54</v>
      </c>
      <c r="B57" s="26">
        <v>3335.33</v>
      </c>
      <c r="C57" s="26">
        <v>3040122719.8699999</v>
      </c>
      <c r="D57" s="22"/>
      <c r="E57" s="22"/>
    </row>
    <row r="58" spans="1:5" x14ac:dyDescent="0.2">
      <c r="A58" s="23" t="s">
        <v>55</v>
      </c>
      <c r="B58" s="26">
        <v>3335.23</v>
      </c>
      <c r="C58" s="26">
        <v>3023698679.8000002</v>
      </c>
      <c r="D58" s="22"/>
      <c r="E58" s="22"/>
    </row>
    <row r="59" spans="1:5" x14ac:dyDescent="0.2">
      <c r="A59" s="23" t="s">
        <v>56</v>
      </c>
      <c r="B59" s="26">
        <v>3333.36</v>
      </c>
      <c r="C59" s="26">
        <v>2903860476.1700001</v>
      </c>
      <c r="D59" s="22"/>
      <c r="E59" s="22"/>
    </row>
    <row r="60" spans="1:5" x14ac:dyDescent="0.2">
      <c r="A60" s="23" t="s">
        <v>57</v>
      </c>
      <c r="B60" s="26">
        <v>3330.34</v>
      </c>
      <c r="C60" s="26">
        <v>2781954683.71</v>
      </c>
      <c r="D60" s="22"/>
      <c r="E60" s="22"/>
    </row>
    <row r="61" spans="1:5" x14ac:dyDescent="0.2">
      <c r="A61" s="23" t="s">
        <v>58</v>
      </c>
      <c r="B61" s="26">
        <v>3327.41</v>
      </c>
      <c r="C61" s="26">
        <v>2684579396.8699999</v>
      </c>
      <c r="D61" s="22"/>
      <c r="E61" s="22"/>
    </row>
    <row r="62" spans="1:5" x14ac:dyDescent="0.2">
      <c r="A62" s="23" t="s">
        <v>59</v>
      </c>
      <c r="B62" s="26">
        <v>3325.64</v>
      </c>
      <c r="C62" s="26">
        <v>2713494335.1500001</v>
      </c>
      <c r="D62" s="22"/>
      <c r="E62" s="22"/>
    </row>
    <row r="63" spans="1:5" x14ac:dyDescent="0.2">
      <c r="A63" s="23" t="s">
        <v>60</v>
      </c>
      <c r="B63" s="26">
        <v>3323.27</v>
      </c>
      <c r="C63" s="26">
        <v>2747551114.6599998</v>
      </c>
      <c r="D63" s="22"/>
      <c r="E63" s="22"/>
    </row>
    <row r="64" spans="1:5" x14ac:dyDescent="0.2">
      <c r="A64" s="23" t="s">
        <v>61</v>
      </c>
      <c r="B64" s="26">
        <v>3322.47</v>
      </c>
      <c r="C64" s="26">
        <v>2739941635.48</v>
      </c>
      <c r="D64" s="22"/>
      <c r="E64" s="22"/>
    </row>
    <row r="65" spans="1:5" x14ac:dyDescent="0.2">
      <c r="A65" s="23" t="s">
        <v>62</v>
      </c>
      <c r="B65" s="26">
        <v>3311.78</v>
      </c>
      <c r="C65" s="26">
        <v>2819475919.0500002</v>
      </c>
      <c r="D65" s="22"/>
      <c r="E65" s="22"/>
    </row>
    <row r="66" spans="1:5" x14ac:dyDescent="0.2">
      <c r="A66" s="23" t="s">
        <v>63</v>
      </c>
      <c r="B66" s="26">
        <v>3312.02</v>
      </c>
      <c r="C66" s="26">
        <v>2810836386.5100002</v>
      </c>
      <c r="D66" s="22"/>
      <c r="E66" s="22"/>
    </row>
    <row r="67" spans="1:5" x14ac:dyDescent="0.2">
      <c r="A67" s="23" t="s">
        <v>64</v>
      </c>
      <c r="B67" s="26">
        <v>3308.46</v>
      </c>
      <c r="C67" s="26">
        <v>2797895242.73</v>
      </c>
      <c r="D67" s="22"/>
      <c r="E67" s="22"/>
    </row>
    <row r="68" spans="1:5" x14ac:dyDescent="0.2">
      <c r="A68" s="23" t="s">
        <v>65</v>
      </c>
      <c r="B68" s="26">
        <v>3304.09</v>
      </c>
      <c r="C68" s="26">
        <v>2718502173.8299999</v>
      </c>
      <c r="D68" s="22"/>
      <c r="E68" s="22"/>
    </row>
    <row r="69" spans="1:5" x14ac:dyDescent="0.2">
      <c r="A69" s="23" t="s">
        <v>66</v>
      </c>
      <c r="B69" s="26">
        <v>3304.11</v>
      </c>
      <c r="C69" s="26">
        <v>2674426543.4400001</v>
      </c>
      <c r="D69" s="22"/>
      <c r="E69" s="22"/>
    </row>
    <row r="70" spans="1:5" x14ac:dyDescent="0.2">
      <c r="A70" s="23" t="s">
        <v>67</v>
      </c>
      <c r="B70" s="26">
        <v>3300.13</v>
      </c>
      <c r="C70" s="26">
        <v>2601625999.79</v>
      </c>
      <c r="D70" s="22"/>
      <c r="E70" s="22"/>
    </row>
    <row r="71" spans="1:5" x14ac:dyDescent="0.2">
      <c r="A71" s="23" t="s">
        <v>68</v>
      </c>
      <c r="B71" s="26">
        <v>3297.91</v>
      </c>
      <c r="C71" s="26">
        <v>2543982455.3400002</v>
      </c>
      <c r="D71" s="22"/>
      <c r="E71" s="22"/>
    </row>
    <row r="72" spans="1:5" x14ac:dyDescent="0.2">
      <c r="A72" s="23" t="s">
        <v>69</v>
      </c>
      <c r="B72" s="26">
        <v>3298.6</v>
      </c>
      <c r="C72" s="26">
        <v>2514856355.8600001</v>
      </c>
      <c r="D72" s="22"/>
      <c r="E72" s="22"/>
    </row>
    <row r="73" spans="1:5" x14ac:dyDescent="0.2">
      <c r="A73" s="23" t="s">
        <v>70</v>
      </c>
      <c r="B73" s="26">
        <v>3298.31</v>
      </c>
      <c r="C73" s="26">
        <v>2432324029.4200001</v>
      </c>
      <c r="D73" s="22"/>
      <c r="E73" s="22"/>
    </row>
    <row r="74" spans="1:5" x14ac:dyDescent="0.2">
      <c r="A74" s="23" t="s">
        <v>71</v>
      </c>
      <c r="B74" s="26">
        <v>3296.71</v>
      </c>
      <c r="C74" s="26">
        <v>2448467430.0799999</v>
      </c>
      <c r="D74" s="22"/>
      <c r="E74" s="22"/>
    </row>
    <row r="75" spans="1:5" x14ac:dyDescent="0.2">
      <c r="A75" s="23" t="s">
        <v>72</v>
      </c>
      <c r="B75" s="26">
        <v>3291.11</v>
      </c>
      <c r="C75" s="26">
        <v>2536214833.5</v>
      </c>
      <c r="D75" s="22"/>
      <c r="E75" s="22"/>
    </row>
    <row r="76" spans="1:5" x14ac:dyDescent="0.2">
      <c r="A76" s="23" t="s">
        <v>73</v>
      </c>
      <c r="B76" s="26">
        <v>3290.16</v>
      </c>
      <c r="C76" s="26">
        <v>2524396010.5</v>
      </c>
      <c r="D76" s="22"/>
      <c r="E76" s="22"/>
    </row>
    <row r="77" spans="1:5" x14ac:dyDescent="0.2">
      <c r="A77" s="23" t="s">
        <v>74</v>
      </c>
      <c r="B77" s="26">
        <v>3289.32</v>
      </c>
      <c r="C77" s="26">
        <v>2514472764.04</v>
      </c>
      <c r="D77" s="22"/>
      <c r="E77" s="22"/>
    </row>
    <row r="78" spans="1:5" x14ac:dyDescent="0.2">
      <c r="A78" s="23" t="s">
        <v>75</v>
      </c>
      <c r="B78" s="26">
        <v>3287.8</v>
      </c>
      <c r="C78" s="26">
        <v>2503227953.4499998</v>
      </c>
      <c r="D78" s="22"/>
      <c r="E78" s="22"/>
    </row>
    <row r="79" spans="1:5" x14ac:dyDescent="0.2">
      <c r="A79" s="23" t="s">
        <v>76</v>
      </c>
      <c r="B79" s="26">
        <v>3282.18</v>
      </c>
      <c r="C79" s="26">
        <v>2476738646.0999999</v>
      </c>
      <c r="D79" s="22"/>
      <c r="E79" s="22"/>
    </row>
    <row r="80" spans="1:5" x14ac:dyDescent="0.2">
      <c r="A80" s="23" t="s">
        <v>77</v>
      </c>
      <c r="B80" s="26">
        <v>3281.93</v>
      </c>
      <c r="C80" s="26">
        <v>2474350021.3000002</v>
      </c>
      <c r="D80" s="22"/>
      <c r="E80" s="22"/>
    </row>
    <row r="81" spans="1:5" x14ac:dyDescent="0.2">
      <c r="A81" s="23" t="s">
        <v>78</v>
      </c>
      <c r="B81" s="26">
        <v>3281.12</v>
      </c>
      <c r="C81" s="26">
        <v>2460353401.8600001</v>
      </c>
      <c r="D81" s="22"/>
      <c r="E81" s="22"/>
    </row>
    <row r="82" spans="1:5" x14ac:dyDescent="0.2">
      <c r="A82" s="23" t="s">
        <v>79</v>
      </c>
      <c r="B82" s="26">
        <v>3278.79</v>
      </c>
      <c r="C82" s="26">
        <v>2442577735.6900001</v>
      </c>
      <c r="D82" s="22"/>
      <c r="E82" s="22"/>
    </row>
    <row r="83" spans="1:5" x14ac:dyDescent="0.2">
      <c r="A83" s="23" t="s">
        <v>80</v>
      </c>
      <c r="B83" s="26">
        <v>3278.07</v>
      </c>
      <c r="C83" s="26">
        <v>2443996518.9200001</v>
      </c>
      <c r="D83" s="22"/>
      <c r="E83" s="22"/>
    </row>
    <row r="84" spans="1:5" x14ac:dyDescent="0.2">
      <c r="A84" s="23" t="s">
        <v>81</v>
      </c>
      <c r="B84" s="26">
        <v>3275.75</v>
      </c>
      <c r="C84" s="26">
        <v>2416196089.02</v>
      </c>
      <c r="D84" s="22"/>
      <c r="E84" s="22"/>
    </row>
    <row r="85" spans="1:5" x14ac:dyDescent="0.2">
      <c r="A85" s="23" t="s">
        <v>82</v>
      </c>
      <c r="B85" s="26">
        <v>3272.93</v>
      </c>
      <c r="C85" s="26">
        <v>2398138244.4499998</v>
      </c>
      <c r="D85" s="22"/>
      <c r="E85" s="22"/>
    </row>
    <row r="86" spans="1:5" x14ac:dyDescent="0.2">
      <c r="A86" s="23" t="s">
        <v>83</v>
      </c>
      <c r="B86" s="26">
        <v>3271.16</v>
      </c>
      <c r="C86" s="26">
        <v>2267200857.3099999</v>
      </c>
      <c r="D86" s="22"/>
      <c r="E86" s="22"/>
    </row>
    <row r="87" spans="1:5" x14ac:dyDescent="0.2">
      <c r="A87" s="23" t="s">
        <v>84</v>
      </c>
      <c r="B87" s="26">
        <v>3269.97</v>
      </c>
      <c r="C87" s="26">
        <v>2334727041.73</v>
      </c>
      <c r="D87" s="22"/>
      <c r="E87" s="22"/>
    </row>
    <row r="88" spans="1:5" x14ac:dyDescent="0.2">
      <c r="A88" s="23" t="s">
        <v>85</v>
      </c>
      <c r="B88" s="26">
        <v>3271.2</v>
      </c>
      <c r="C88" s="26">
        <v>2336092713.0100002</v>
      </c>
      <c r="D88" s="22"/>
      <c r="E88" s="22"/>
    </row>
    <row r="89" spans="1:5" x14ac:dyDescent="0.2">
      <c r="A89" s="23" t="s">
        <v>86</v>
      </c>
      <c r="B89" s="26">
        <v>3271.34</v>
      </c>
      <c r="C89" s="26">
        <v>2319574289.8000002</v>
      </c>
      <c r="D89" s="22"/>
      <c r="E89" s="22"/>
    </row>
    <row r="90" spans="1:5" x14ac:dyDescent="0.2">
      <c r="A90" s="23" t="s">
        <v>87</v>
      </c>
      <c r="B90" s="26">
        <v>3270.73</v>
      </c>
      <c r="C90" s="26">
        <v>2198996672.9000001</v>
      </c>
      <c r="D90" s="22"/>
      <c r="E90" s="22"/>
    </row>
    <row r="91" spans="1:5" x14ac:dyDescent="0.2">
      <c r="A91" s="23" t="s">
        <v>88</v>
      </c>
      <c r="B91" s="26">
        <v>3268.85</v>
      </c>
      <c r="C91" s="26">
        <v>2376355452.5900002</v>
      </c>
      <c r="D91" s="22"/>
      <c r="E91" s="22"/>
    </row>
    <row r="92" spans="1:5" x14ac:dyDescent="0.2">
      <c r="A92" s="23" t="s">
        <v>89</v>
      </c>
      <c r="B92" s="26">
        <v>3267.99</v>
      </c>
      <c r="C92" s="26">
        <v>2219764333.9000001</v>
      </c>
      <c r="D92" s="22"/>
      <c r="E92" s="22"/>
    </row>
    <row r="93" spans="1:5" x14ac:dyDescent="0.2">
      <c r="A93" s="23" t="s">
        <v>90</v>
      </c>
      <c r="B93" s="26">
        <v>3268.46</v>
      </c>
      <c r="C93" s="26">
        <v>2206860698.4499998</v>
      </c>
      <c r="D93" s="22"/>
      <c r="E93" s="22"/>
    </row>
    <row r="94" spans="1:5" x14ac:dyDescent="0.2">
      <c r="A94" s="23" t="s">
        <v>91</v>
      </c>
      <c r="B94" s="26">
        <v>3268.6</v>
      </c>
      <c r="C94" s="26">
        <v>2178178778.96</v>
      </c>
      <c r="D94" s="22"/>
      <c r="E94" s="22"/>
    </row>
    <row r="95" spans="1:5" x14ac:dyDescent="0.2">
      <c r="A95" s="23" t="s">
        <v>92</v>
      </c>
      <c r="B95" s="26">
        <v>3264.62</v>
      </c>
      <c r="C95" s="26">
        <v>2160403994.1799998</v>
      </c>
      <c r="D95" s="22"/>
      <c r="E95" s="22"/>
    </row>
    <row r="96" spans="1:5" x14ac:dyDescent="0.2">
      <c r="A96" s="23" t="s">
        <v>93</v>
      </c>
      <c r="B96" s="26">
        <v>3265.08</v>
      </c>
      <c r="C96" s="26">
        <v>2153706095</v>
      </c>
      <c r="D96" s="22"/>
      <c r="E96" s="22"/>
    </row>
    <row r="97" spans="1:5" x14ac:dyDescent="0.2">
      <c r="A97" s="23" t="s">
        <v>94</v>
      </c>
      <c r="B97" s="26">
        <v>3265.21</v>
      </c>
      <c r="C97" s="26">
        <v>2096304959.76</v>
      </c>
      <c r="D97" s="22"/>
      <c r="E97" s="22"/>
    </row>
    <row r="98" spans="1:5" x14ac:dyDescent="0.2">
      <c r="A98" s="23" t="s">
        <v>95</v>
      </c>
      <c r="B98" s="26">
        <v>3264.19</v>
      </c>
      <c r="C98" s="26">
        <v>2083460109.5599999</v>
      </c>
      <c r="D98" s="22"/>
      <c r="E98" s="22"/>
    </row>
    <row r="99" spans="1:5" x14ac:dyDescent="0.2">
      <c r="A99" s="23" t="s">
        <v>96</v>
      </c>
      <c r="B99" s="26">
        <v>3262.44</v>
      </c>
      <c r="C99" s="26">
        <v>2078892615.8699999</v>
      </c>
      <c r="D99" s="22"/>
      <c r="E99" s="22"/>
    </row>
    <row r="100" spans="1:5" x14ac:dyDescent="0.2">
      <c r="A100" s="23" t="s">
        <v>97</v>
      </c>
      <c r="B100" s="26">
        <v>3259.84</v>
      </c>
      <c r="C100" s="26">
        <v>2057902795.72</v>
      </c>
      <c r="D100" s="22"/>
      <c r="E100" s="22"/>
    </row>
    <row r="101" spans="1:5" x14ac:dyDescent="0.2">
      <c r="A101" s="23" t="s">
        <v>98</v>
      </c>
      <c r="B101" s="26">
        <v>3258.66</v>
      </c>
      <c r="C101" s="26">
        <v>2050459591.95</v>
      </c>
      <c r="D101" s="22"/>
      <c r="E101" s="22"/>
    </row>
    <row r="102" spans="1:5" x14ac:dyDescent="0.2">
      <c r="A102" s="23" t="s">
        <v>99</v>
      </c>
      <c r="B102" s="26">
        <v>3259.55</v>
      </c>
      <c r="C102" s="26">
        <v>2164076743.9400001</v>
      </c>
      <c r="D102" s="22"/>
      <c r="E102" s="22"/>
    </row>
    <row r="103" spans="1:5" x14ac:dyDescent="0.2">
      <c r="A103" s="23" t="s">
        <v>100</v>
      </c>
      <c r="B103" s="26">
        <v>3258.39</v>
      </c>
      <c r="C103" s="26">
        <v>2157844587.5100002</v>
      </c>
      <c r="D103" s="22"/>
      <c r="E103" s="22"/>
    </row>
    <row r="104" spans="1:5" x14ac:dyDescent="0.2">
      <c r="A104" s="23" t="s">
        <v>101</v>
      </c>
      <c r="B104" s="26">
        <v>3258.02</v>
      </c>
      <c r="C104" s="26">
        <v>2091536527.1900001</v>
      </c>
      <c r="D104" s="22"/>
      <c r="E104" s="22"/>
    </row>
    <row r="105" spans="1:5" x14ac:dyDescent="0.2">
      <c r="A105" s="23" t="s">
        <v>102</v>
      </c>
      <c r="B105" s="26">
        <v>3253.88</v>
      </c>
      <c r="C105" s="26">
        <v>2083134928.3099999</v>
      </c>
      <c r="D105" s="22"/>
      <c r="E105" s="22"/>
    </row>
    <row r="106" spans="1:5" x14ac:dyDescent="0.2">
      <c r="A106" s="23" t="s">
        <v>103</v>
      </c>
      <c r="B106" s="26">
        <v>3253.27</v>
      </c>
      <c r="C106" s="26">
        <v>2066690277.3299999</v>
      </c>
      <c r="D106" s="22"/>
      <c r="E106" s="22"/>
    </row>
    <row r="107" spans="1:5" x14ac:dyDescent="0.2">
      <c r="A107" s="23" t="s">
        <v>104</v>
      </c>
      <c r="B107" s="26">
        <v>3253.79</v>
      </c>
      <c r="C107" s="26">
        <v>2064586331.5699999</v>
      </c>
      <c r="D107" s="22"/>
      <c r="E107" s="22"/>
    </row>
    <row r="108" spans="1:5" x14ac:dyDescent="0.2">
      <c r="A108" s="23" t="s">
        <v>105</v>
      </c>
      <c r="B108" s="26">
        <v>3252.51</v>
      </c>
      <c r="C108" s="26">
        <v>2103352546.5899999</v>
      </c>
      <c r="D108" s="22"/>
      <c r="E108" s="22"/>
    </row>
    <row r="109" spans="1:5" x14ac:dyDescent="0.2">
      <c r="A109" s="23" t="s">
        <v>106</v>
      </c>
      <c r="B109" s="26">
        <v>3250.85</v>
      </c>
      <c r="C109" s="26">
        <v>2106118774.53</v>
      </c>
      <c r="D109" s="22"/>
      <c r="E109" s="22"/>
    </row>
    <row r="110" spans="1:5" x14ac:dyDescent="0.2">
      <c r="A110" s="23" t="s">
        <v>107</v>
      </c>
      <c r="B110" s="26">
        <v>3249.96</v>
      </c>
      <c r="C110" s="26">
        <v>2100458837.0899999</v>
      </c>
      <c r="D110" s="22"/>
      <c r="E110" s="22"/>
    </row>
    <row r="111" spans="1:5" x14ac:dyDescent="0.2">
      <c r="A111" s="23" t="s">
        <v>108</v>
      </c>
      <c r="B111" s="26">
        <v>3248.65</v>
      </c>
      <c r="C111" s="26">
        <v>2095171100.72</v>
      </c>
      <c r="D111" s="22"/>
      <c r="E111" s="22"/>
    </row>
    <row r="112" spans="1:5" x14ac:dyDescent="0.2">
      <c r="A112" s="23" t="s">
        <v>109</v>
      </c>
      <c r="B112" s="26">
        <v>3248.05</v>
      </c>
      <c r="C112" s="26">
        <v>2071346438.8099999</v>
      </c>
      <c r="D112" s="22"/>
      <c r="E112" s="22"/>
    </row>
    <row r="113" spans="1:5" x14ac:dyDescent="0.2">
      <c r="A113" s="23" t="s">
        <v>110</v>
      </c>
      <c r="B113" s="26">
        <v>3246.7</v>
      </c>
      <c r="C113" s="26">
        <v>2047958225.71</v>
      </c>
      <c r="D113" s="22"/>
      <c r="E113" s="22"/>
    </row>
    <row r="114" spans="1:5" x14ac:dyDescent="0.2">
      <c r="A114" s="23" t="s">
        <v>111</v>
      </c>
      <c r="B114" s="26">
        <v>3246.89</v>
      </c>
      <c r="C114" s="26">
        <v>2038548075.51</v>
      </c>
      <c r="D114" s="22"/>
      <c r="E114" s="22"/>
    </row>
    <row r="115" spans="1:5" x14ac:dyDescent="0.2">
      <c r="A115" s="23" t="s">
        <v>112</v>
      </c>
      <c r="B115" s="26">
        <v>3247.61</v>
      </c>
      <c r="C115" s="26">
        <v>2045209123.4300001</v>
      </c>
      <c r="D115" s="22"/>
      <c r="E115" s="22"/>
    </row>
    <row r="116" spans="1:5" x14ac:dyDescent="0.2">
      <c r="A116" s="23" t="s">
        <v>113</v>
      </c>
      <c r="B116" s="26">
        <v>3248.87</v>
      </c>
      <c r="C116" s="26">
        <v>1985186612.75</v>
      </c>
      <c r="D116" s="22"/>
      <c r="E116" s="22"/>
    </row>
    <row r="117" spans="1:5" x14ac:dyDescent="0.2">
      <c r="A117" s="23" t="s">
        <v>114</v>
      </c>
      <c r="B117" s="26">
        <v>3246.19</v>
      </c>
      <c r="C117" s="26">
        <v>1931831249.9400001</v>
      </c>
      <c r="D117" s="22"/>
      <c r="E117" s="22"/>
    </row>
    <row r="118" spans="1:5" x14ac:dyDescent="0.2">
      <c r="A118" s="23" t="s">
        <v>115</v>
      </c>
      <c r="B118" s="26">
        <v>3244.88</v>
      </c>
      <c r="C118" s="26">
        <v>1922986642.8099999</v>
      </c>
      <c r="D118" s="22"/>
      <c r="E118" s="22"/>
    </row>
    <row r="119" spans="1:5" x14ac:dyDescent="0.2">
      <c r="A119" s="23" t="s">
        <v>116</v>
      </c>
      <c r="B119" s="26">
        <v>3241.75</v>
      </c>
      <c r="C119" s="26">
        <v>1968326582.71</v>
      </c>
      <c r="D119" s="22"/>
      <c r="E119" s="22"/>
    </row>
    <row r="120" spans="1:5" x14ac:dyDescent="0.2">
      <c r="A120" s="23" t="s">
        <v>117</v>
      </c>
      <c r="B120" s="26">
        <v>3240.65</v>
      </c>
      <c r="C120" s="26">
        <v>2028233400.4400001</v>
      </c>
      <c r="D120" s="22"/>
      <c r="E120" s="22"/>
    </row>
    <row r="121" spans="1:5" x14ac:dyDescent="0.2">
      <c r="A121" s="23" t="s">
        <v>118</v>
      </c>
      <c r="B121" s="26">
        <v>3240.04</v>
      </c>
      <c r="C121" s="26">
        <v>2023691678.4300001</v>
      </c>
      <c r="D121" s="22"/>
      <c r="E121" s="22"/>
    </row>
    <row r="122" spans="1:5" x14ac:dyDescent="0.2">
      <c r="A122" s="23" t="s">
        <v>119</v>
      </c>
      <c r="B122" s="26">
        <v>3238.96</v>
      </c>
      <c r="C122" s="26">
        <v>2070051255.8599999</v>
      </c>
      <c r="D122" s="22"/>
      <c r="E122" s="22"/>
    </row>
    <row r="123" spans="1:5" x14ac:dyDescent="0.2">
      <c r="A123" s="23" t="s">
        <v>120</v>
      </c>
      <c r="B123" s="26">
        <v>3236.03</v>
      </c>
      <c r="C123" s="26">
        <v>2056556368.2</v>
      </c>
      <c r="D123" s="22"/>
      <c r="E123" s="22"/>
    </row>
    <row r="124" spans="1:5" x14ac:dyDescent="0.2">
      <c r="A124" s="23" t="s">
        <v>121</v>
      </c>
      <c r="B124" s="26">
        <v>3236.59</v>
      </c>
      <c r="C124" s="26">
        <v>2050728247.9200001</v>
      </c>
      <c r="D124" s="22"/>
      <c r="E124" s="22"/>
    </row>
    <row r="125" spans="1:5" x14ac:dyDescent="0.2">
      <c r="A125" s="23" t="s">
        <v>122</v>
      </c>
      <c r="B125" s="26">
        <v>3233.99</v>
      </c>
      <c r="C125" s="26">
        <v>1988738654.8299999</v>
      </c>
      <c r="D125" s="22"/>
      <c r="E125" s="22"/>
    </row>
    <row r="126" spans="1:5" x14ac:dyDescent="0.2">
      <c r="A126" s="23" t="s">
        <v>123</v>
      </c>
      <c r="B126" s="26">
        <v>3232.95</v>
      </c>
      <c r="C126" s="26">
        <v>2023299601.6700001</v>
      </c>
      <c r="D126" s="22"/>
      <c r="E126" s="22"/>
    </row>
    <row r="127" spans="1:5" x14ac:dyDescent="0.2">
      <c r="A127" s="23" t="s">
        <v>124</v>
      </c>
      <c r="B127" s="26">
        <v>3231.47</v>
      </c>
      <c r="C127" s="26">
        <v>2023620570.0899999</v>
      </c>
      <c r="D127" s="22"/>
      <c r="E127" s="22"/>
    </row>
    <row r="128" spans="1:5" x14ac:dyDescent="0.2">
      <c r="A128" s="23" t="s">
        <v>125</v>
      </c>
      <c r="B128" s="26">
        <v>3228.06</v>
      </c>
      <c r="C128" s="26">
        <v>2023376317.52</v>
      </c>
      <c r="D128" s="22"/>
      <c r="E128" s="22"/>
    </row>
    <row r="129" spans="1:5" x14ac:dyDescent="0.2">
      <c r="A129" s="23" t="s">
        <v>126</v>
      </c>
      <c r="B129" s="26">
        <v>3222.24</v>
      </c>
      <c r="C129" s="26">
        <v>1964068337.8099999</v>
      </c>
      <c r="D129" s="22"/>
      <c r="E129" s="22"/>
    </row>
    <row r="130" spans="1:5" x14ac:dyDescent="0.2">
      <c r="A130" s="23" t="s">
        <v>127</v>
      </c>
      <c r="B130" s="26">
        <v>3225.14</v>
      </c>
      <c r="C130" s="26">
        <v>1958675456.79</v>
      </c>
      <c r="D130" s="22"/>
      <c r="E130" s="22"/>
    </row>
    <row r="131" spans="1:5" x14ac:dyDescent="0.2">
      <c r="A131" s="23" t="s">
        <v>128</v>
      </c>
      <c r="B131" s="26">
        <v>3223.7</v>
      </c>
      <c r="C131" s="26">
        <v>1953250547.28</v>
      </c>
      <c r="D131" s="22"/>
      <c r="E131" s="22"/>
    </row>
    <row r="132" spans="1:5" x14ac:dyDescent="0.2">
      <c r="A132" s="23" t="s">
        <v>129</v>
      </c>
      <c r="B132" s="26">
        <v>3223.27</v>
      </c>
      <c r="C132" s="26">
        <v>1952629720.9400001</v>
      </c>
      <c r="D132" s="22"/>
      <c r="E132" s="22"/>
    </row>
    <row r="133" spans="1:5" x14ac:dyDescent="0.2">
      <c r="A133" s="23" t="s">
        <v>130</v>
      </c>
      <c r="B133" s="26">
        <v>3223.9</v>
      </c>
      <c r="C133" s="26">
        <v>1960059789.76</v>
      </c>
      <c r="D133" s="22"/>
      <c r="E133" s="22"/>
    </row>
    <row r="134" spans="1:5" x14ac:dyDescent="0.2">
      <c r="A134" s="23" t="s">
        <v>131</v>
      </c>
      <c r="B134" s="26">
        <v>3219.68</v>
      </c>
      <c r="C134" s="26">
        <v>1968515948.3599999</v>
      </c>
      <c r="D134" s="22"/>
      <c r="E134" s="22"/>
    </row>
    <row r="135" spans="1:5" x14ac:dyDescent="0.2">
      <c r="A135" s="23" t="s">
        <v>132</v>
      </c>
      <c r="B135" s="26">
        <v>3217.27</v>
      </c>
      <c r="C135" s="26">
        <v>1959429966.6800001</v>
      </c>
      <c r="D135" s="22"/>
      <c r="E135" s="22"/>
    </row>
    <row r="136" spans="1:5" x14ac:dyDescent="0.2">
      <c r="A136" s="23" t="s">
        <v>133</v>
      </c>
      <c r="B136" s="26">
        <v>3215.23</v>
      </c>
      <c r="C136" s="26">
        <v>1961010203.3299999</v>
      </c>
      <c r="D136" s="22"/>
      <c r="E136" s="22"/>
    </row>
    <row r="137" spans="1:5" x14ac:dyDescent="0.2">
      <c r="A137" s="23" t="s">
        <v>134</v>
      </c>
      <c r="B137" s="26">
        <v>3215.85</v>
      </c>
      <c r="C137" s="26">
        <v>1960135237.99</v>
      </c>
      <c r="D137" s="22"/>
      <c r="E137" s="22"/>
    </row>
    <row r="138" spans="1:5" x14ac:dyDescent="0.2">
      <c r="A138" s="23" t="s">
        <v>135</v>
      </c>
      <c r="B138" s="26">
        <v>3213.26</v>
      </c>
      <c r="C138" s="26">
        <v>1968733570.6500001</v>
      </c>
      <c r="D138" s="22"/>
      <c r="E138" s="22"/>
    </row>
    <row r="139" spans="1:5" x14ac:dyDescent="0.2">
      <c r="A139" s="23" t="s">
        <v>136</v>
      </c>
      <c r="B139" s="26">
        <v>3209.47</v>
      </c>
      <c r="C139" s="26">
        <v>1921191552.8699999</v>
      </c>
      <c r="D139" s="22"/>
      <c r="E139" s="22"/>
    </row>
    <row r="140" spans="1:5" x14ac:dyDescent="0.2">
      <c r="A140" s="23" t="s">
        <v>137</v>
      </c>
      <c r="B140" s="26">
        <v>3211.34</v>
      </c>
      <c r="C140" s="26">
        <v>1911526543.95</v>
      </c>
      <c r="D140" s="22"/>
      <c r="E140" s="22"/>
    </row>
    <row r="141" spans="1:5" x14ac:dyDescent="0.2">
      <c r="A141" s="23" t="s">
        <v>138</v>
      </c>
      <c r="B141" s="26">
        <v>3207.64</v>
      </c>
      <c r="C141" s="26">
        <v>1819376992.97</v>
      </c>
      <c r="D141" s="22"/>
      <c r="E141" s="22"/>
    </row>
    <row r="142" spans="1:5" x14ac:dyDescent="0.2">
      <c r="A142" s="23" t="s">
        <v>139</v>
      </c>
      <c r="B142" s="26">
        <v>3205.67</v>
      </c>
      <c r="C142" s="26">
        <v>1817021102.72</v>
      </c>
      <c r="D142" s="22"/>
      <c r="E142" s="22"/>
    </row>
    <row r="143" spans="1:5" x14ac:dyDescent="0.2">
      <c r="A143" s="23" t="s">
        <v>140</v>
      </c>
      <c r="B143" s="26">
        <v>3204.74</v>
      </c>
      <c r="C143" s="26">
        <v>1877787507.23</v>
      </c>
      <c r="D143" s="22"/>
      <c r="E143" s="22"/>
    </row>
    <row r="144" spans="1:5" x14ac:dyDescent="0.2">
      <c r="A144" s="23" t="s">
        <v>141</v>
      </c>
      <c r="B144" s="26">
        <v>3200.42</v>
      </c>
      <c r="C144" s="26">
        <v>1868448986.6600001</v>
      </c>
      <c r="D144" s="22"/>
      <c r="E144" s="22"/>
    </row>
    <row r="145" spans="1:5" x14ac:dyDescent="0.2">
      <c r="A145" s="23" t="s">
        <v>142</v>
      </c>
      <c r="B145" s="26">
        <v>3200.28</v>
      </c>
      <c r="C145" s="26">
        <v>1874872924.6500001</v>
      </c>
      <c r="D145" s="22"/>
      <c r="E145" s="22"/>
    </row>
    <row r="146" spans="1:5" x14ac:dyDescent="0.2">
      <c r="A146" s="23" t="s">
        <v>143</v>
      </c>
      <c r="B146" s="26">
        <v>3196.98</v>
      </c>
      <c r="C146" s="26">
        <v>1861344405.75</v>
      </c>
      <c r="D146" s="22"/>
      <c r="E146" s="22"/>
    </row>
    <row r="147" spans="1:5" x14ac:dyDescent="0.2">
      <c r="A147" s="23" t="s">
        <v>144</v>
      </c>
      <c r="B147" s="26">
        <v>3199.24</v>
      </c>
      <c r="C147" s="26">
        <v>1867564794.0899999</v>
      </c>
      <c r="D147" s="22"/>
      <c r="E147" s="22"/>
    </row>
    <row r="148" spans="1:5" x14ac:dyDescent="0.2">
      <c r="A148" s="23" t="s">
        <v>145</v>
      </c>
      <c r="B148" s="26">
        <v>3198.48</v>
      </c>
      <c r="C148" s="26">
        <v>1819271699.8699999</v>
      </c>
      <c r="D148" s="22"/>
      <c r="E148" s="22"/>
    </row>
    <row r="149" spans="1:5" x14ac:dyDescent="0.2">
      <c r="A149" s="23" t="s">
        <v>146</v>
      </c>
      <c r="B149" s="26">
        <v>3202.27</v>
      </c>
      <c r="C149" s="26">
        <v>1848532597.1600001</v>
      </c>
      <c r="D149" s="22"/>
      <c r="E149" s="22"/>
    </row>
    <row r="150" spans="1:5" x14ac:dyDescent="0.2">
      <c r="A150" s="23" t="s">
        <v>147</v>
      </c>
      <c r="B150" s="26">
        <v>3195.72</v>
      </c>
      <c r="C150" s="26">
        <v>1874241931.7</v>
      </c>
      <c r="D150" s="22"/>
      <c r="E150" s="22"/>
    </row>
    <row r="151" spans="1:5" x14ac:dyDescent="0.2">
      <c r="A151" s="23" t="s">
        <v>148</v>
      </c>
      <c r="B151" s="26">
        <v>3195.05</v>
      </c>
      <c r="C151" s="26">
        <v>1875760743.73</v>
      </c>
      <c r="D151" s="22"/>
      <c r="E151" s="22"/>
    </row>
    <row r="152" spans="1:5" x14ac:dyDescent="0.2">
      <c r="A152" s="23" t="s">
        <v>149</v>
      </c>
      <c r="B152" s="26">
        <v>3196.22</v>
      </c>
      <c r="C152" s="26">
        <v>1875449706.46</v>
      </c>
      <c r="D152" s="22"/>
      <c r="E152" s="22"/>
    </row>
    <row r="153" spans="1:5" x14ac:dyDescent="0.2">
      <c r="A153" s="23" t="s">
        <v>150</v>
      </c>
      <c r="B153" s="26">
        <v>3196.35</v>
      </c>
      <c r="C153" s="26">
        <v>1897796894.8</v>
      </c>
      <c r="D153" s="22"/>
      <c r="E153" s="22"/>
    </row>
    <row r="154" spans="1:5" x14ac:dyDescent="0.2">
      <c r="A154" s="23" t="s">
        <v>151</v>
      </c>
      <c r="B154" s="26">
        <v>3192.5</v>
      </c>
      <c r="C154" s="26">
        <v>1905614191.9400001</v>
      </c>
      <c r="D154" s="22"/>
      <c r="E154" s="22"/>
    </row>
    <row r="155" spans="1:5" x14ac:dyDescent="0.2">
      <c r="A155" s="23" t="s">
        <v>152</v>
      </c>
      <c r="B155" s="26">
        <v>3190.38</v>
      </c>
      <c r="C155" s="26">
        <v>1926224321.95</v>
      </c>
      <c r="D155" s="22"/>
      <c r="E155" s="22"/>
    </row>
    <row r="156" spans="1:5" x14ac:dyDescent="0.2">
      <c r="A156" s="23" t="s">
        <v>153</v>
      </c>
      <c r="B156" s="26">
        <v>3190.19</v>
      </c>
      <c r="C156" s="26">
        <v>1931689264.03</v>
      </c>
      <c r="D156" s="22"/>
      <c r="E156" s="22"/>
    </row>
    <row r="157" spans="1:5" x14ac:dyDescent="0.2">
      <c r="A157" s="23" t="s">
        <v>154</v>
      </c>
      <c r="B157" s="26">
        <v>3188.29</v>
      </c>
      <c r="C157" s="26">
        <v>1985403564.5</v>
      </c>
      <c r="D157" s="22"/>
      <c r="E157" s="22"/>
    </row>
    <row r="158" spans="1:5" x14ac:dyDescent="0.2">
      <c r="A158" s="23" t="s">
        <v>155</v>
      </c>
      <c r="B158" s="26">
        <v>3186.95</v>
      </c>
      <c r="C158" s="26">
        <v>1988647773.6900001</v>
      </c>
      <c r="D158" s="22"/>
      <c r="E158" s="22"/>
    </row>
    <row r="159" spans="1:5" x14ac:dyDescent="0.2">
      <c r="A159" s="23" t="s">
        <v>156</v>
      </c>
      <c r="B159" s="26">
        <v>3182.74</v>
      </c>
      <c r="C159" s="26">
        <v>1969968454.45</v>
      </c>
      <c r="D159" s="22"/>
      <c r="E159" s="22"/>
    </row>
    <row r="160" spans="1:5" x14ac:dyDescent="0.2">
      <c r="A160" s="23" t="s">
        <v>157</v>
      </c>
      <c r="B160" s="26">
        <v>3181.75</v>
      </c>
      <c r="C160" s="26">
        <v>1958491575.46</v>
      </c>
      <c r="D160" s="22"/>
      <c r="E160" s="22"/>
    </row>
    <row r="161" spans="1:5" x14ac:dyDescent="0.2">
      <c r="A161" s="23" t="s">
        <v>158</v>
      </c>
      <c r="B161" s="26">
        <v>3183.86</v>
      </c>
      <c r="C161" s="26">
        <v>1949624930.45</v>
      </c>
      <c r="D161" s="22"/>
      <c r="E161" s="22"/>
    </row>
    <row r="162" spans="1:5" x14ac:dyDescent="0.2">
      <c r="A162" s="23" t="s">
        <v>159</v>
      </c>
      <c r="B162" s="26">
        <v>3182.51</v>
      </c>
      <c r="C162" s="26">
        <v>1960306202.8199999</v>
      </c>
      <c r="D162" s="22"/>
      <c r="E162" s="22"/>
    </row>
    <row r="163" spans="1:5" x14ac:dyDescent="0.2">
      <c r="A163" s="23" t="s">
        <v>160</v>
      </c>
      <c r="B163" s="26">
        <v>3184.21</v>
      </c>
      <c r="C163" s="26">
        <v>1962469700.75</v>
      </c>
      <c r="D163" s="22"/>
      <c r="E163" s="22"/>
    </row>
    <row r="164" spans="1:5" x14ac:dyDescent="0.2">
      <c r="A164" s="23" t="s">
        <v>161</v>
      </c>
      <c r="B164" s="26">
        <v>3180.24</v>
      </c>
      <c r="C164" s="26">
        <v>1961370284.3800001</v>
      </c>
      <c r="D164" s="22"/>
      <c r="E164" s="22"/>
    </row>
    <row r="165" spans="1:5" x14ac:dyDescent="0.2">
      <c r="A165" s="23" t="s">
        <v>162</v>
      </c>
      <c r="B165" s="26">
        <v>3179.78</v>
      </c>
      <c r="C165" s="26">
        <v>1861120511.1800001</v>
      </c>
      <c r="D165" s="22"/>
      <c r="E165" s="22"/>
    </row>
    <row r="166" spans="1:5" x14ac:dyDescent="0.2">
      <c r="A166" s="23" t="s">
        <v>163</v>
      </c>
      <c r="B166" s="26">
        <v>3175.13</v>
      </c>
      <c r="C166" s="26">
        <v>1828473912.4300001</v>
      </c>
      <c r="D166" s="22"/>
      <c r="E166" s="22"/>
    </row>
    <row r="167" spans="1:5" x14ac:dyDescent="0.2">
      <c r="A167" s="23" t="s">
        <v>164</v>
      </c>
      <c r="B167" s="26">
        <v>3172.19</v>
      </c>
      <c r="C167" s="26">
        <v>1814563129.5</v>
      </c>
      <c r="D167" s="22"/>
      <c r="E167" s="22"/>
    </row>
    <row r="168" spans="1:5" x14ac:dyDescent="0.2">
      <c r="A168" s="23" t="s">
        <v>165</v>
      </c>
      <c r="B168" s="26">
        <v>3172.59</v>
      </c>
      <c r="C168" s="26">
        <v>1797845581.71</v>
      </c>
      <c r="D168" s="22"/>
      <c r="E168" s="22"/>
    </row>
    <row r="169" spans="1:5" x14ac:dyDescent="0.2">
      <c r="A169" s="23" t="s">
        <v>166</v>
      </c>
      <c r="B169" s="26">
        <v>3169.78</v>
      </c>
      <c r="C169" s="26">
        <v>1781399793.2</v>
      </c>
      <c r="D169" s="22"/>
      <c r="E169" s="22"/>
    </row>
    <row r="170" spans="1:5" x14ac:dyDescent="0.2">
      <c r="A170" s="23" t="s">
        <v>167</v>
      </c>
      <c r="B170" s="26">
        <v>3168.09</v>
      </c>
      <c r="C170" s="26">
        <v>1778028988.6700001</v>
      </c>
      <c r="D170" s="22"/>
      <c r="E170" s="22"/>
    </row>
    <row r="171" spans="1:5" x14ac:dyDescent="0.2">
      <c r="A171" s="23" t="s">
        <v>168</v>
      </c>
      <c r="B171" s="26">
        <v>3164.52</v>
      </c>
      <c r="C171" s="26">
        <v>1765461455.3599999</v>
      </c>
      <c r="D171" s="22"/>
      <c r="E171" s="22"/>
    </row>
    <row r="172" spans="1:5" x14ac:dyDescent="0.2">
      <c r="A172" s="23" t="s">
        <v>169</v>
      </c>
      <c r="B172" s="26">
        <v>3163.43</v>
      </c>
      <c r="C172" s="26">
        <v>1764566221.25</v>
      </c>
      <c r="D172" s="22"/>
      <c r="E172" s="22"/>
    </row>
    <row r="173" spans="1:5" x14ac:dyDescent="0.2">
      <c r="A173" s="23" t="s">
        <v>170</v>
      </c>
      <c r="B173" s="26">
        <v>3164.76</v>
      </c>
      <c r="C173" s="26">
        <v>1737728119.99</v>
      </c>
      <c r="D173" s="22"/>
      <c r="E173" s="22"/>
    </row>
    <row r="174" spans="1:5" x14ac:dyDescent="0.2">
      <c r="A174" s="23" t="s">
        <v>171</v>
      </c>
      <c r="B174" s="26">
        <v>3162.68</v>
      </c>
      <c r="C174" s="26">
        <v>1746793914.5</v>
      </c>
      <c r="D174" s="22"/>
      <c r="E174" s="22"/>
    </row>
    <row r="175" spans="1:5" x14ac:dyDescent="0.2">
      <c r="A175" s="23" t="s">
        <v>172</v>
      </c>
      <c r="B175" s="26">
        <v>3160.38</v>
      </c>
      <c r="C175" s="26">
        <v>1753092137.1500001</v>
      </c>
      <c r="D175" s="22"/>
      <c r="E175" s="22"/>
    </row>
    <row r="176" spans="1:5" x14ac:dyDescent="0.2">
      <c r="A176" s="23" t="s">
        <v>173</v>
      </c>
      <c r="B176" s="26">
        <v>3159.18</v>
      </c>
      <c r="C176" s="26">
        <v>1753654975.45</v>
      </c>
      <c r="D176" s="22"/>
      <c r="E176" s="22"/>
    </row>
    <row r="177" spans="1:5" x14ac:dyDescent="0.2">
      <c r="A177" s="23" t="s">
        <v>174</v>
      </c>
      <c r="B177" s="26">
        <v>3159.48</v>
      </c>
      <c r="C177" s="26">
        <v>1829603844.45</v>
      </c>
      <c r="D177" s="22"/>
      <c r="E177" s="22"/>
    </row>
    <row r="178" spans="1:5" x14ac:dyDescent="0.2">
      <c r="A178" s="23" t="s">
        <v>175</v>
      </c>
      <c r="B178" s="26">
        <v>3156.31</v>
      </c>
      <c r="C178" s="26">
        <v>1823329274.8900001</v>
      </c>
      <c r="D178" s="22"/>
      <c r="E178" s="22"/>
    </row>
    <row r="179" spans="1:5" x14ac:dyDescent="0.2">
      <c r="A179" s="23" t="s">
        <v>176</v>
      </c>
      <c r="B179" s="26">
        <v>3152.8</v>
      </c>
      <c r="C179" s="26">
        <v>1820367856.9200001</v>
      </c>
      <c r="D179" s="22"/>
      <c r="E179" s="22"/>
    </row>
    <row r="180" spans="1:5" x14ac:dyDescent="0.2">
      <c r="A180" s="23" t="s">
        <v>177</v>
      </c>
      <c r="B180" s="26">
        <v>3149.22</v>
      </c>
      <c r="C180" s="26">
        <v>1688602256.1800001</v>
      </c>
      <c r="D180" s="22"/>
      <c r="E180" s="22"/>
    </row>
    <row r="181" spans="1:5" x14ac:dyDescent="0.2">
      <c r="A181" s="23" t="s">
        <v>178</v>
      </c>
      <c r="B181" s="26">
        <v>3151.51</v>
      </c>
      <c r="C181" s="26">
        <v>1729878607.27</v>
      </c>
      <c r="D181" s="22"/>
      <c r="E181" s="22"/>
    </row>
    <row r="182" spans="1:5" x14ac:dyDescent="0.2">
      <c r="A182" s="23" t="s">
        <v>179</v>
      </c>
      <c r="B182" s="26">
        <v>3150.27</v>
      </c>
      <c r="C182" s="26">
        <v>1708993216.5699999</v>
      </c>
      <c r="D182" s="22"/>
      <c r="E182" s="22"/>
    </row>
    <row r="183" spans="1:5" x14ac:dyDescent="0.2">
      <c r="A183" s="23" t="s">
        <v>180</v>
      </c>
      <c r="B183" s="26">
        <v>3148.01</v>
      </c>
      <c r="C183" s="26">
        <v>1700820906.79</v>
      </c>
      <c r="D183" s="22"/>
      <c r="E183" s="22"/>
    </row>
    <row r="184" spans="1:5" x14ac:dyDescent="0.2">
      <c r="A184" s="23" t="s">
        <v>181</v>
      </c>
      <c r="B184" s="26">
        <v>3144.32</v>
      </c>
      <c r="C184" s="26">
        <v>1648706962.29</v>
      </c>
      <c r="D184" s="22"/>
      <c r="E184" s="22"/>
    </row>
    <row r="185" spans="1:5" x14ac:dyDescent="0.2">
      <c r="A185" s="23" t="s">
        <v>182</v>
      </c>
      <c r="B185" s="26">
        <v>3145.02</v>
      </c>
      <c r="C185" s="26">
        <v>1646350140.23</v>
      </c>
      <c r="D185" s="22"/>
      <c r="E185" s="22"/>
    </row>
    <row r="186" spans="1:5" x14ac:dyDescent="0.2">
      <c r="A186" s="23" t="s">
        <v>183</v>
      </c>
      <c r="B186" s="26">
        <v>3143.17</v>
      </c>
      <c r="C186" s="26">
        <v>1639161248.8099999</v>
      </c>
      <c r="D186" s="22"/>
      <c r="E186" s="22"/>
    </row>
    <row r="187" spans="1:5" x14ac:dyDescent="0.2">
      <c r="A187" s="23" t="s">
        <v>184</v>
      </c>
      <c r="B187" s="26">
        <v>3141.1</v>
      </c>
      <c r="C187" s="26">
        <v>1639048742.1900001</v>
      </c>
      <c r="D187" s="22"/>
      <c r="E187" s="22"/>
    </row>
    <row r="188" spans="1:5" x14ac:dyDescent="0.2">
      <c r="A188" s="23" t="s">
        <v>185</v>
      </c>
      <c r="B188" s="26">
        <v>3140.28</v>
      </c>
      <c r="C188" s="26">
        <v>1630772678.26</v>
      </c>
      <c r="D188" s="22"/>
      <c r="E188" s="22"/>
    </row>
    <row r="189" spans="1:5" x14ac:dyDescent="0.2">
      <c r="A189" s="23" t="s">
        <v>186</v>
      </c>
      <c r="B189" s="26">
        <v>3136.6</v>
      </c>
      <c r="C189" s="26">
        <v>1629200775.9200001</v>
      </c>
      <c r="D189" s="22"/>
      <c r="E189" s="22"/>
    </row>
    <row r="190" spans="1:5" x14ac:dyDescent="0.2">
      <c r="A190" s="23" t="s">
        <v>187</v>
      </c>
      <c r="B190" s="26">
        <v>3133.73</v>
      </c>
      <c r="C190" s="26">
        <v>1627639037.5999999</v>
      </c>
      <c r="D190" s="22"/>
      <c r="E190" s="22"/>
    </row>
    <row r="191" spans="1:5" x14ac:dyDescent="0.2">
      <c r="A191" s="23" t="s">
        <v>188</v>
      </c>
      <c r="B191" s="26">
        <v>3130.02</v>
      </c>
      <c r="C191" s="26">
        <v>1622078641.1900001</v>
      </c>
      <c r="D191" s="22"/>
      <c r="E191" s="22"/>
    </row>
    <row r="192" spans="1:5" x14ac:dyDescent="0.2">
      <c r="A192" s="23" t="s">
        <v>189</v>
      </c>
      <c r="B192" s="26">
        <v>3127.72</v>
      </c>
      <c r="C192" s="26">
        <v>1616689993.0899999</v>
      </c>
      <c r="D192" s="22"/>
      <c r="E192" s="22"/>
    </row>
    <row r="193" spans="1:5" x14ac:dyDescent="0.2">
      <c r="A193" s="23" t="s">
        <v>190</v>
      </c>
      <c r="B193" s="26">
        <v>3120.83</v>
      </c>
      <c r="C193" s="26">
        <v>1601848155.5699999</v>
      </c>
      <c r="D193" s="22"/>
      <c r="E193" s="22"/>
    </row>
    <row r="194" spans="1:5" x14ac:dyDescent="0.2">
      <c r="A194" s="23" t="s">
        <v>191</v>
      </c>
      <c r="B194" s="26">
        <v>3116.74</v>
      </c>
      <c r="C194" s="26">
        <v>1596188999.54</v>
      </c>
      <c r="D194" s="22"/>
      <c r="E194" s="22"/>
    </row>
    <row r="195" spans="1:5" x14ac:dyDescent="0.2">
      <c r="A195" s="23" t="s">
        <v>192</v>
      </c>
      <c r="B195" s="26">
        <v>3117.86</v>
      </c>
      <c r="C195" s="26">
        <v>1589234703.6600001</v>
      </c>
      <c r="D195" s="22"/>
      <c r="E195" s="22"/>
    </row>
    <row r="196" spans="1:5" x14ac:dyDescent="0.2">
      <c r="A196" s="23" t="s">
        <v>193</v>
      </c>
      <c r="B196" s="26">
        <v>3114.83</v>
      </c>
      <c r="C196" s="26">
        <v>1588579101</v>
      </c>
      <c r="D196" s="22"/>
      <c r="E196" s="22"/>
    </row>
    <row r="197" spans="1:5" x14ac:dyDescent="0.2">
      <c r="A197" s="23" t="s">
        <v>194</v>
      </c>
      <c r="B197" s="26">
        <v>3112.9</v>
      </c>
      <c r="C197" s="26">
        <v>1698113879.04</v>
      </c>
      <c r="D197" s="22"/>
      <c r="E197" s="22"/>
    </row>
    <row r="198" spans="1:5" x14ac:dyDescent="0.2">
      <c r="A198" s="23" t="s">
        <v>195</v>
      </c>
      <c r="B198" s="26">
        <v>3110.28</v>
      </c>
      <c r="C198" s="26">
        <v>1724771004.0699999</v>
      </c>
      <c r="D198" s="22"/>
      <c r="E198" s="22"/>
    </row>
    <row r="199" spans="1:5" x14ac:dyDescent="0.2">
      <c r="A199" s="23" t="s">
        <v>196</v>
      </c>
      <c r="B199" s="26">
        <v>3109.54</v>
      </c>
      <c r="C199" s="26">
        <v>1708227617.79</v>
      </c>
      <c r="D199" s="22"/>
      <c r="E199" s="22"/>
    </row>
    <row r="200" spans="1:5" x14ac:dyDescent="0.2">
      <c r="A200" s="23" t="s">
        <v>197</v>
      </c>
      <c r="B200" s="26">
        <v>3109.69</v>
      </c>
      <c r="C200" s="26">
        <v>1709924874.1800001</v>
      </c>
      <c r="D200" s="22"/>
      <c r="E200" s="22"/>
    </row>
    <row r="201" spans="1:5" x14ac:dyDescent="0.2">
      <c r="A201" s="23" t="s">
        <v>198</v>
      </c>
      <c r="B201" s="26">
        <v>3112.18</v>
      </c>
      <c r="C201" s="26">
        <v>1730157851.74</v>
      </c>
      <c r="D201" s="22"/>
      <c r="E201" s="22"/>
    </row>
    <row r="202" spans="1:5" x14ac:dyDescent="0.2">
      <c r="A202" s="23" t="s">
        <v>199</v>
      </c>
      <c r="B202" s="26">
        <v>3109.85</v>
      </c>
      <c r="C202" s="26">
        <v>1707146466.6099999</v>
      </c>
      <c r="D202" s="22"/>
      <c r="E202" s="22"/>
    </row>
    <row r="203" spans="1:5" x14ac:dyDescent="0.2">
      <c r="A203" s="23" t="s">
        <v>200</v>
      </c>
      <c r="B203" s="26">
        <v>3108.62</v>
      </c>
      <c r="C203" s="26">
        <v>1710322287.71</v>
      </c>
      <c r="D203" s="22"/>
      <c r="E203" s="22"/>
    </row>
    <row r="204" spans="1:5" x14ac:dyDescent="0.2">
      <c r="A204" s="23" t="s">
        <v>201</v>
      </c>
      <c r="B204" s="26">
        <v>3107.78</v>
      </c>
      <c r="C204" s="26">
        <v>1602415437.98</v>
      </c>
      <c r="D204" s="22"/>
      <c r="E204" s="22"/>
    </row>
    <row r="205" spans="1:5" x14ac:dyDescent="0.2">
      <c r="A205" s="23" t="s">
        <v>202</v>
      </c>
      <c r="B205" s="26">
        <v>3099.14</v>
      </c>
      <c r="C205" s="26">
        <v>1595120397.5899999</v>
      </c>
      <c r="D205" s="22"/>
      <c r="E205" s="22"/>
    </row>
    <row r="206" spans="1:5" x14ac:dyDescent="0.2">
      <c r="A206" s="23" t="s">
        <v>203</v>
      </c>
      <c r="B206" s="26">
        <v>3095.91</v>
      </c>
      <c r="C206" s="26">
        <v>1587375920.9300001</v>
      </c>
      <c r="D206" s="22"/>
      <c r="E206" s="22"/>
    </row>
    <row r="207" spans="1:5" x14ac:dyDescent="0.2">
      <c r="A207" s="23" t="s">
        <v>204</v>
      </c>
      <c r="B207" s="26">
        <v>3095.93</v>
      </c>
      <c r="C207" s="26">
        <v>1550354917.1900001</v>
      </c>
      <c r="D207" s="22"/>
      <c r="E207" s="22"/>
    </row>
    <row r="208" spans="1:5" x14ac:dyDescent="0.2">
      <c r="A208" s="23" t="s">
        <v>205</v>
      </c>
      <c r="B208" s="26">
        <v>3089.79</v>
      </c>
      <c r="C208" s="26">
        <v>1545320125.2</v>
      </c>
      <c r="D208" s="22"/>
      <c r="E208" s="22"/>
    </row>
    <row r="209" spans="1:5" x14ac:dyDescent="0.2">
      <c r="A209" s="23" t="s">
        <v>206</v>
      </c>
      <c r="B209" s="26">
        <v>3088.08</v>
      </c>
      <c r="C209" s="26">
        <v>1541331917.29</v>
      </c>
      <c r="D209" s="22"/>
      <c r="E209" s="22"/>
    </row>
    <row r="210" spans="1:5" x14ac:dyDescent="0.2">
      <c r="A210" s="23" t="s">
        <v>207</v>
      </c>
      <c r="B210" s="26">
        <v>3085.95</v>
      </c>
      <c r="C210" s="26">
        <v>1524864495.1600001</v>
      </c>
      <c r="D210" s="22"/>
      <c r="E210" s="22"/>
    </row>
    <row r="211" spans="1:5" x14ac:dyDescent="0.2">
      <c r="A211" s="23" t="s">
        <v>208</v>
      </c>
      <c r="B211" s="26">
        <v>3085.21</v>
      </c>
      <c r="C211" s="26">
        <v>1500125910.5599999</v>
      </c>
      <c r="D211" s="22"/>
      <c r="E211" s="22"/>
    </row>
    <row r="212" spans="1:5" x14ac:dyDescent="0.2">
      <c r="A212" s="23" t="s">
        <v>209</v>
      </c>
      <c r="B212" s="26">
        <v>3084.85</v>
      </c>
      <c r="C212" s="26">
        <v>1525500394.52</v>
      </c>
      <c r="D212" s="22"/>
      <c r="E212" s="22"/>
    </row>
    <row r="213" spans="1:5" x14ac:dyDescent="0.2">
      <c r="A213" s="23" t="s">
        <v>210</v>
      </c>
      <c r="B213" s="26">
        <v>3081.2</v>
      </c>
      <c r="C213" s="26">
        <v>1495466299.49</v>
      </c>
      <c r="D213" s="22"/>
      <c r="E213" s="22"/>
    </row>
    <row r="214" spans="1:5" x14ac:dyDescent="0.2">
      <c r="A214" s="23" t="s">
        <v>211</v>
      </c>
      <c r="B214" s="26">
        <v>3079.64</v>
      </c>
      <c r="C214" s="26">
        <v>1489394396.4300001</v>
      </c>
      <c r="D214" s="22"/>
      <c r="E214" s="22"/>
    </row>
    <row r="215" spans="1:5" x14ac:dyDescent="0.2">
      <c r="A215" s="23" t="s">
        <v>212</v>
      </c>
      <c r="B215" s="26">
        <v>3078.16</v>
      </c>
      <c r="C215" s="26">
        <v>1489853632.28</v>
      </c>
      <c r="D215" s="22"/>
      <c r="E215" s="22"/>
    </row>
    <row r="216" spans="1:5" x14ac:dyDescent="0.2">
      <c r="A216" s="23" t="s">
        <v>213</v>
      </c>
      <c r="B216" s="26">
        <v>3074.36</v>
      </c>
      <c r="C216" s="26">
        <v>1493132104.78</v>
      </c>
      <c r="D216" s="22"/>
      <c r="E216" s="22"/>
    </row>
    <row r="217" spans="1:5" x14ac:dyDescent="0.2">
      <c r="A217" s="23" t="s">
        <v>214</v>
      </c>
      <c r="B217" s="26">
        <v>3074.17</v>
      </c>
      <c r="C217" s="26">
        <v>1492359110.6800001</v>
      </c>
      <c r="D217" s="22"/>
      <c r="E217" s="22"/>
    </row>
    <row r="218" spans="1:5" x14ac:dyDescent="0.2">
      <c r="A218" s="23" t="s">
        <v>215</v>
      </c>
      <c r="B218" s="26">
        <v>3069.26</v>
      </c>
      <c r="C218" s="26">
        <v>1502110988.8299999</v>
      </c>
      <c r="D218" s="22"/>
      <c r="E218" s="22"/>
    </row>
    <row r="219" spans="1:5" x14ac:dyDescent="0.2">
      <c r="A219" s="23" t="s">
        <v>216</v>
      </c>
      <c r="B219" s="26">
        <v>3067.79</v>
      </c>
      <c r="C219" s="26">
        <v>1496913850.05</v>
      </c>
      <c r="D219" s="22"/>
      <c r="E219" s="22"/>
    </row>
    <row r="220" spans="1:5" x14ac:dyDescent="0.2">
      <c r="A220" s="23" t="s">
        <v>217</v>
      </c>
      <c r="B220" s="26">
        <v>3065.56</v>
      </c>
      <c r="C220" s="26">
        <v>1492378222.8499999</v>
      </c>
      <c r="D220" s="22"/>
      <c r="E220" s="22"/>
    </row>
    <row r="221" spans="1:5" x14ac:dyDescent="0.2">
      <c r="A221" s="23" t="s">
        <v>218</v>
      </c>
      <c r="B221" s="26">
        <v>3064.27</v>
      </c>
      <c r="C221" s="26">
        <v>1489426567.47</v>
      </c>
      <c r="D221" s="22"/>
      <c r="E221" s="22"/>
    </row>
    <row r="222" spans="1:5" x14ac:dyDescent="0.2">
      <c r="A222" s="23" t="s">
        <v>219</v>
      </c>
      <c r="B222" s="26">
        <v>3064.2</v>
      </c>
      <c r="C222" s="26">
        <v>1487782569.6300001</v>
      </c>
      <c r="D222" s="22"/>
      <c r="E222" s="22"/>
    </row>
    <row r="223" spans="1:5" x14ac:dyDescent="0.2">
      <c r="A223" s="23" t="s">
        <v>220</v>
      </c>
      <c r="B223" s="26">
        <v>3059.09</v>
      </c>
      <c r="C223" s="26">
        <v>1470648498.3499999</v>
      </c>
      <c r="D223" s="22"/>
      <c r="E223" s="22"/>
    </row>
    <row r="224" spans="1:5" x14ac:dyDescent="0.2">
      <c r="A224" s="23" t="s">
        <v>221</v>
      </c>
      <c r="B224" s="26">
        <v>3057.14</v>
      </c>
      <c r="C224" s="26">
        <v>1469832005.53</v>
      </c>
      <c r="D224" s="22"/>
      <c r="E224" s="22"/>
    </row>
    <row r="225" spans="1:5" x14ac:dyDescent="0.2">
      <c r="A225" s="23" t="s">
        <v>222</v>
      </c>
      <c r="B225" s="26">
        <v>3056.05</v>
      </c>
      <c r="C225" s="26">
        <v>1460885468.3</v>
      </c>
      <c r="D225" s="22"/>
      <c r="E225" s="22"/>
    </row>
    <row r="226" spans="1:5" x14ac:dyDescent="0.2">
      <c r="A226" s="23" t="s">
        <v>223</v>
      </c>
      <c r="B226" s="26">
        <v>3053.81</v>
      </c>
      <c r="C226" s="26">
        <v>1453976708.55</v>
      </c>
      <c r="D226" s="22"/>
      <c r="E226" s="22"/>
    </row>
    <row r="227" spans="1:5" x14ac:dyDescent="0.2">
      <c r="A227" s="23" t="s">
        <v>224</v>
      </c>
      <c r="B227" s="26">
        <v>3053.45</v>
      </c>
      <c r="C227" s="26">
        <v>1450512840.3499999</v>
      </c>
      <c r="D227" s="22"/>
      <c r="E227" s="22"/>
    </row>
    <row r="228" spans="1:5" x14ac:dyDescent="0.2">
      <c r="A228" s="23" t="s">
        <v>225</v>
      </c>
      <c r="B228" s="26">
        <v>3050.23</v>
      </c>
      <c r="C228" s="26">
        <v>1448748222.8</v>
      </c>
      <c r="D228" s="22"/>
      <c r="E228" s="22"/>
    </row>
    <row r="229" spans="1:5" x14ac:dyDescent="0.2">
      <c r="A229" s="23" t="s">
        <v>226</v>
      </c>
      <c r="B229" s="26">
        <v>3047.24</v>
      </c>
      <c r="C229" s="26">
        <v>1445270899.71</v>
      </c>
      <c r="D229" s="22"/>
      <c r="E229" s="22"/>
    </row>
    <row r="230" spans="1:5" x14ac:dyDescent="0.2">
      <c r="A230" s="23" t="s">
        <v>227</v>
      </c>
      <c r="B230" s="26">
        <v>3044.88</v>
      </c>
      <c r="C230" s="26">
        <v>1450246789.8199999</v>
      </c>
      <c r="D230" s="22"/>
      <c r="E230" s="22"/>
    </row>
    <row r="231" spans="1:5" x14ac:dyDescent="0.2">
      <c r="A231" s="23" t="s">
        <v>228</v>
      </c>
      <c r="B231" s="26">
        <v>3040.57</v>
      </c>
      <c r="C231" s="26">
        <v>1505350038.6600001</v>
      </c>
      <c r="D231" s="22"/>
      <c r="E231" s="22"/>
    </row>
    <row r="232" spans="1:5" x14ac:dyDescent="0.2">
      <c r="A232" s="23" t="s">
        <v>229</v>
      </c>
      <c r="B232" s="26">
        <v>3040.85</v>
      </c>
      <c r="C232" s="26">
        <v>1503985578.4400001</v>
      </c>
      <c r="D232" s="22"/>
      <c r="E232" s="22"/>
    </row>
    <row r="233" spans="1:5" x14ac:dyDescent="0.2">
      <c r="A233" s="23" t="s">
        <v>230</v>
      </c>
      <c r="B233" s="26">
        <v>3036.13</v>
      </c>
      <c r="C233" s="26">
        <v>1496912287.8299999</v>
      </c>
      <c r="D233" s="22"/>
      <c r="E233" s="22"/>
    </row>
    <row r="234" spans="1:5" x14ac:dyDescent="0.2">
      <c r="A234" s="23" t="s">
        <v>231</v>
      </c>
      <c r="B234" s="26">
        <v>3031.07</v>
      </c>
      <c r="C234" s="26">
        <v>1498083414.1099999</v>
      </c>
      <c r="D234" s="22"/>
      <c r="E234" s="22"/>
    </row>
    <row r="235" spans="1:5" x14ac:dyDescent="0.2">
      <c r="A235" s="23" t="s">
        <v>232</v>
      </c>
      <c r="B235" s="26">
        <v>3026.53</v>
      </c>
      <c r="C235" s="26">
        <v>1493585080.03</v>
      </c>
      <c r="D235" s="22"/>
      <c r="E235" s="22"/>
    </row>
    <row r="236" spans="1:5" x14ac:dyDescent="0.2">
      <c r="A236" s="23" t="s">
        <v>233</v>
      </c>
      <c r="B236" s="26">
        <v>3026.52</v>
      </c>
      <c r="C236" s="26">
        <v>1444424204.8099999</v>
      </c>
      <c r="D236" s="22"/>
      <c r="E236" s="22"/>
    </row>
    <row r="237" spans="1:5" x14ac:dyDescent="0.2">
      <c r="A237" s="23" t="s">
        <v>234</v>
      </c>
      <c r="B237" s="26">
        <v>3022.76</v>
      </c>
      <c r="C237" s="26">
        <v>1436491300.3199999</v>
      </c>
      <c r="D237" s="22"/>
      <c r="E237" s="22"/>
    </row>
    <row r="238" spans="1:5" x14ac:dyDescent="0.2">
      <c r="A238" s="23" t="s">
        <v>235</v>
      </c>
      <c r="B238" s="26">
        <v>3022.43</v>
      </c>
      <c r="C238" s="26">
        <v>1442729010.75</v>
      </c>
      <c r="D238" s="22"/>
      <c r="E238" s="22"/>
    </row>
    <row r="239" spans="1:5" x14ac:dyDescent="0.2">
      <c r="A239" s="23" t="s">
        <v>236</v>
      </c>
      <c r="B239" s="26">
        <v>3019.88</v>
      </c>
      <c r="C239" s="26">
        <v>1454613621.3699999</v>
      </c>
      <c r="D239" s="22"/>
      <c r="E239" s="22"/>
    </row>
    <row r="240" spans="1:5" x14ac:dyDescent="0.2">
      <c r="A240" s="23" t="s">
        <v>237</v>
      </c>
      <c r="B240" s="26">
        <v>3016.95</v>
      </c>
      <c r="C240" s="26">
        <v>1576200971.97</v>
      </c>
      <c r="D240" s="22"/>
      <c r="E240" s="22"/>
    </row>
    <row r="241" spans="1:5" x14ac:dyDescent="0.2">
      <c r="A241" s="23" t="s">
        <v>238</v>
      </c>
      <c r="B241" s="26">
        <v>3014.45</v>
      </c>
      <c r="C241" s="26">
        <v>1601262573.49</v>
      </c>
      <c r="D241" s="22"/>
      <c r="E241" s="22"/>
    </row>
    <row r="242" spans="1:5" x14ac:dyDescent="0.2">
      <c r="A242" s="23" t="s">
        <v>239</v>
      </c>
      <c r="B242" s="26">
        <v>3008.47</v>
      </c>
      <c r="C242" s="26">
        <v>1596659717.05</v>
      </c>
      <c r="D242" s="22"/>
      <c r="E242" s="22"/>
    </row>
    <row r="243" spans="1:5" x14ac:dyDescent="0.2">
      <c r="A243" s="23" t="s">
        <v>240</v>
      </c>
      <c r="B243" s="26">
        <v>3007.39</v>
      </c>
      <c r="C243" s="26">
        <v>1565401099.6700001</v>
      </c>
      <c r="D243" s="22"/>
      <c r="E243" s="22"/>
    </row>
    <row r="244" spans="1:5" x14ac:dyDescent="0.2">
      <c r="A244" s="23" t="s">
        <v>241</v>
      </c>
      <c r="B244" s="26">
        <v>3012.11</v>
      </c>
      <c r="C244" s="26">
        <v>1569465416.48</v>
      </c>
      <c r="D244" s="22"/>
      <c r="E244" s="22"/>
    </row>
    <row r="245" spans="1:5" x14ac:dyDescent="0.2">
      <c r="A245" s="23" t="s">
        <v>242</v>
      </c>
      <c r="B245" s="26">
        <v>3013.37</v>
      </c>
      <c r="C245" s="26">
        <v>1568899532.6800001</v>
      </c>
      <c r="D245" s="22"/>
      <c r="E245" s="22"/>
    </row>
    <row r="246" spans="1:5" x14ac:dyDescent="0.2">
      <c r="A246" s="23" t="s">
        <v>243</v>
      </c>
      <c r="B246" s="26">
        <v>3010.84</v>
      </c>
      <c r="C246" s="26">
        <v>1609753677.0999999</v>
      </c>
      <c r="D246" s="22"/>
      <c r="E246" s="22"/>
    </row>
    <row r="247" spans="1:5" x14ac:dyDescent="0.2">
      <c r="A247" s="23" t="s">
        <v>244</v>
      </c>
      <c r="B247" s="26">
        <v>3007.32</v>
      </c>
      <c r="C247" s="26">
        <v>1587791305.4100001</v>
      </c>
      <c r="D247" s="22"/>
      <c r="E247" s="22"/>
    </row>
    <row r="248" spans="1:5" x14ac:dyDescent="0.2">
      <c r="A248" s="23" t="s">
        <v>245</v>
      </c>
      <c r="B248" s="26">
        <v>3004.93</v>
      </c>
      <c r="C248" s="26">
        <v>1567026513.5799999</v>
      </c>
      <c r="D248" s="22"/>
      <c r="E248" s="22"/>
    </row>
    <row r="249" spans="1:5" x14ac:dyDescent="0.2">
      <c r="A249" s="23" t="s">
        <v>246</v>
      </c>
      <c r="B249" s="26">
        <v>3003.87</v>
      </c>
      <c r="C249" s="26">
        <v>1593392720.55</v>
      </c>
      <c r="D249" s="22"/>
      <c r="E249" s="22"/>
    </row>
    <row r="250" spans="1:5" x14ac:dyDescent="0.2">
      <c r="A250" s="23" t="s">
        <v>247</v>
      </c>
      <c r="B250" s="26">
        <v>3002.6</v>
      </c>
      <c r="C250" s="26">
        <v>1611423546.0599999</v>
      </c>
      <c r="D250" s="22"/>
      <c r="E250" s="22"/>
    </row>
    <row r="251" spans="1:5" x14ac:dyDescent="0.2">
      <c r="A251" s="23" t="s">
        <v>248</v>
      </c>
      <c r="B251" s="26">
        <v>2998.93</v>
      </c>
      <c r="C251" s="26">
        <v>1582766202.95</v>
      </c>
      <c r="D251" s="22"/>
      <c r="E251" s="22"/>
    </row>
    <row r="252" spans="1:5" x14ac:dyDescent="0.2">
      <c r="A252" s="23" t="s">
        <v>249</v>
      </c>
      <c r="B252" s="26">
        <v>3000.36</v>
      </c>
      <c r="C252" s="26">
        <v>1663461565.23</v>
      </c>
      <c r="D252" s="22"/>
      <c r="E252" s="22"/>
    </row>
    <row r="253" spans="1:5" x14ac:dyDescent="0.2">
      <c r="A253" s="23" t="s">
        <v>250</v>
      </c>
      <c r="B253" s="26">
        <v>3000.21</v>
      </c>
      <c r="C253" s="26">
        <v>1803411756.3699999</v>
      </c>
      <c r="D253" s="22"/>
      <c r="E253" s="22"/>
    </row>
    <row r="254" spans="1:5" x14ac:dyDescent="0.2">
      <c r="A254" s="23" t="s">
        <v>251</v>
      </c>
      <c r="B254" s="26">
        <v>2982.46</v>
      </c>
      <c r="C254" s="26">
        <v>1790988058.51</v>
      </c>
      <c r="D254" s="22"/>
      <c r="E254" s="22"/>
    </row>
    <row r="255" spans="1:5" x14ac:dyDescent="0.2">
      <c r="A255" s="23" t="s">
        <v>252</v>
      </c>
      <c r="B255" s="26">
        <v>2998.02</v>
      </c>
      <c r="C255" s="26">
        <v>1780074809.9100001</v>
      </c>
      <c r="D255" s="22"/>
      <c r="E255" s="22"/>
    </row>
    <row r="256" spans="1:5" x14ac:dyDescent="0.2">
      <c r="A256" s="23" t="s">
        <v>253</v>
      </c>
      <c r="B256" s="26">
        <v>2994.69</v>
      </c>
      <c r="C256" s="26">
        <v>1731144608.6500001</v>
      </c>
      <c r="D256" s="22"/>
      <c r="E256" s="22"/>
    </row>
    <row r="257" spans="1:5" x14ac:dyDescent="0.2">
      <c r="A257" s="23" t="s">
        <v>254</v>
      </c>
      <c r="B257" s="26">
        <v>2994.75</v>
      </c>
      <c r="C257" s="26">
        <v>1656454792.78</v>
      </c>
      <c r="D257" s="22"/>
      <c r="E257" s="22"/>
    </row>
    <row r="258" spans="1:5" x14ac:dyDescent="0.2">
      <c r="A258" s="23" t="s">
        <v>255</v>
      </c>
      <c r="B258" s="26">
        <v>2993.3</v>
      </c>
      <c r="C258" s="26">
        <v>1695227885.9000001</v>
      </c>
      <c r="D258" s="22"/>
      <c r="E258" s="22"/>
    </row>
    <row r="259" spans="1:5" x14ac:dyDescent="0.2">
      <c r="A259" s="23" t="s">
        <v>256</v>
      </c>
      <c r="B259" s="26">
        <v>2991.56</v>
      </c>
      <c r="C259" s="26">
        <v>1687182803.99</v>
      </c>
      <c r="D259" s="22"/>
      <c r="E259" s="22"/>
    </row>
    <row r="260" spans="1:5" x14ac:dyDescent="0.2">
      <c r="A260" s="23" t="s">
        <v>257</v>
      </c>
      <c r="B260" s="26">
        <v>2988.97</v>
      </c>
      <c r="C260" s="26">
        <v>1686721963.8699999</v>
      </c>
      <c r="D260" s="22"/>
      <c r="E260" s="22"/>
    </row>
    <row r="261" spans="1:5" x14ac:dyDescent="0.2">
      <c r="A261" s="23" t="s">
        <v>258</v>
      </c>
      <c r="B261" s="26">
        <v>2985.18</v>
      </c>
      <c r="C261" s="26">
        <v>1750121604.5599999</v>
      </c>
      <c r="D261" s="22"/>
      <c r="E261" s="22"/>
    </row>
    <row r="262" spans="1:5" x14ac:dyDescent="0.2">
      <c r="A262" s="23" t="s">
        <v>259</v>
      </c>
      <c r="B262" s="26">
        <v>2983.14</v>
      </c>
      <c r="C262" s="26">
        <v>1743282929.9200001</v>
      </c>
      <c r="D262" s="22"/>
      <c r="E262" s="22"/>
    </row>
    <row r="263" spans="1:5" x14ac:dyDescent="0.2">
      <c r="A263" s="23" t="s">
        <v>260</v>
      </c>
      <c r="B263" s="26">
        <v>2981.43</v>
      </c>
      <c r="C263" s="26">
        <v>1742199271.4000001</v>
      </c>
      <c r="D263" s="22"/>
      <c r="E263" s="22"/>
    </row>
    <row r="264" spans="1:5" x14ac:dyDescent="0.2">
      <c r="A264" s="23" t="s">
        <v>261</v>
      </c>
      <c r="B264" s="26">
        <v>2982.24</v>
      </c>
      <c r="C264" s="26">
        <v>1742641728.8399999</v>
      </c>
      <c r="D264" s="22"/>
      <c r="E264" s="22"/>
    </row>
    <row r="265" spans="1:5" x14ac:dyDescent="0.2">
      <c r="A265" s="23" t="s">
        <v>262</v>
      </c>
      <c r="B265" s="26">
        <v>2976.93</v>
      </c>
      <c r="C265" s="26">
        <v>1675126780.3399999</v>
      </c>
      <c r="D265" s="22"/>
      <c r="E265" s="22"/>
    </row>
    <row r="266" spans="1:5" x14ac:dyDescent="0.2">
      <c r="A266" s="23" t="s">
        <v>263</v>
      </c>
      <c r="B266" s="26">
        <v>2975.62</v>
      </c>
      <c r="C266" s="26">
        <v>1618149605.52</v>
      </c>
      <c r="D266" s="22"/>
      <c r="E266" s="22"/>
    </row>
    <row r="267" spans="1:5" x14ac:dyDescent="0.2">
      <c r="A267" s="23" t="s">
        <v>264</v>
      </c>
      <c r="B267" s="26">
        <v>2971.4</v>
      </c>
      <c r="C267" s="26">
        <v>1603137896.4400001</v>
      </c>
      <c r="D267" s="22"/>
      <c r="E267" s="22"/>
    </row>
    <row r="268" spans="1:5" x14ac:dyDescent="0.2">
      <c r="A268" s="23" t="s">
        <v>265</v>
      </c>
      <c r="B268" s="26">
        <v>2969.77</v>
      </c>
      <c r="C268" s="26">
        <v>1570166011.8099999</v>
      </c>
      <c r="D268" s="22"/>
      <c r="E268" s="22"/>
    </row>
    <row r="269" spans="1:5" x14ac:dyDescent="0.2">
      <c r="A269" s="23" t="s">
        <v>266</v>
      </c>
      <c r="B269" s="26">
        <v>2970.3</v>
      </c>
      <c r="C269" s="26">
        <v>1630143010.5999999</v>
      </c>
      <c r="D269" s="22"/>
      <c r="E269" s="22"/>
    </row>
    <row r="270" spans="1:5" x14ac:dyDescent="0.2">
      <c r="A270" s="23" t="s">
        <v>267</v>
      </c>
      <c r="B270" s="26">
        <v>2958.7</v>
      </c>
      <c r="C270" s="26">
        <v>1540452105.0899999</v>
      </c>
      <c r="D270" s="22"/>
      <c r="E270" s="22"/>
    </row>
    <row r="271" spans="1:5" x14ac:dyDescent="0.2">
      <c r="A271" s="23" t="s">
        <v>268</v>
      </c>
      <c r="B271" s="26">
        <v>2954.82</v>
      </c>
      <c r="C271" s="26">
        <v>1512522981.79</v>
      </c>
      <c r="D271" s="22"/>
      <c r="E271" s="22"/>
    </row>
    <row r="272" spans="1:5" x14ac:dyDescent="0.2">
      <c r="A272" s="23" t="s">
        <v>269</v>
      </c>
      <c r="B272" s="26">
        <v>2953.33</v>
      </c>
      <c r="C272" s="26">
        <v>1550794315.73</v>
      </c>
      <c r="D272" s="22"/>
      <c r="E272" s="22"/>
    </row>
    <row r="273" spans="1:5" x14ac:dyDescent="0.2">
      <c r="A273" s="23" t="s">
        <v>270</v>
      </c>
      <c r="B273" s="26">
        <v>2949.88</v>
      </c>
      <c r="C273" s="26">
        <v>1552004090.78</v>
      </c>
      <c r="D273" s="22"/>
      <c r="E273" s="22"/>
    </row>
    <row r="274" spans="1:5" x14ac:dyDescent="0.2">
      <c r="A274" s="23" t="s">
        <v>271</v>
      </c>
      <c r="B274" s="26">
        <v>2943.66</v>
      </c>
      <c r="C274" s="26">
        <v>1546863639.8499999</v>
      </c>
      <c r="D274" s="22"/>
      <c r="E274" s="22"/>
    </row>
    <row r="275" spans="1:5" x14ac:dyDescent="0.2">
      <c r="A275" s="23" t="s">
        <v>272</v>
      </c>
      <c r="B275" s="26">
        <v>2943.59</v>
      </c>
      <c r="C275" s="26">
        <v>1509224847.6500001</v>
      </c>
      <c r="D275" s="22"/>
      <c r="E275" s="22"/>
    </row>
    <row r="276" spans="1:5" x14ac:dyDescent="0.2">
      <c r="A276" s="23" t="s">
        <v>273</v>
      </c>
      <c r="B276" s="26">
        <v>2941.6</v>
      </c>
      <c r="C276" s="26">
        <v>1529444329.1099999</v>
      </c>
      <c r="D276" s="22"/>
      <c r="E276" s="22"/>
    </row>
    <row r="277" spans="1:5" x14ac:dyDescent="0.2">
      <c r="A277" s="23" t="s">
        <v>274</v>
      </c>
      <c r="B277" s="26">
        <v>2935.04</v>
      </c>
      <c r="C277" s="26">
        <v>1538670347.6199999</v>
      </c>
      <c r="D277" s="22"/>
      <c r="E277" s="22"/>
    </row>
    <row r="278" spans="1:5" x14ac:dyDescent="0.2">
      <c r="A278" s="23" t="s">
        <v>275</v>
      </c>
      <c r="B278" s="26">
        <v>2928.15</v>
      </c>
      <c r="C278" s="26">
        <v>1507029711.73</v>
      </c>
      <c r="D278" s="22"/>
      <c r="E278" s="22"/>
    </row>
    <row r="279" spans="1:5" x14ac:dyDescent="0.2">
      <c r="A279" s="23" t="s">
        <v>276</v>
      </c>
      <c r="B279" s="26">
        <v>2899.3</v>
      </c>
      <c r="C279" s="26">
        <v>1497629408.47</v>
      </c>
      <c r="D279" s="22"/>
      <c r="E279" s="22"/>
    </row>
    <row r="280" spans="1:5" x14ac:dyDescent="0.2">
      <c r="A280" s="23" t="s">
        <v>277</v>
      </c>
      <c r="B280" s="26">
        <v>2899.09</v>
      </c>
      <c r="C280" s="26">
        <v>1498869094.3299999</v>
      </c>
      <c r="D280" s="22"/>
      <c r="E280" s="22"/>
    </row>
    <row r="281" spans="1:5" x14ac:dyDescent="0.2">
      <c r="A281" s="23" t="s">
        <v>278</v>
      </c>
      <c r="B281" s="26">
        <v>2921.19</v>
      </c>
      <c r="C281" s="26">
        <v>1508552937.1099999</v>
      </c>
      <c r="D281" s="22"/>
      <c r="E281" s="22"/>
    </row>
    <row r="282" spans="1:5" x14ac:dyDescent="0.2">
      <c r="A282" s="23" t="s">
        <v>279</v>
      </c>
      <c r="B282" s="26">
        <v>2919.21</v>
      </c>
      <c r="C282" s="26">
        <v>1536751393</v>
      </c>
      <c r="D282" s="22"/>
      <c r="E282" s="22"/>
    </row>
    <row r="283" spans="1:5" x14ac:dyDescent="0.2">
      <c r="A283" s="23" t="s">
        <v>280</v>
      </c>
      <c r="B283" s="26">
        <v>2918.73</v>
      </c>
      <c r="C283" s="26">
        <v>1536533440.99</v>
      </c>
      <c r="D283" s="22"/>
      <c r="E283" s="22"/>
    </row>
    <row r="284" spans="1:5" x14ac:dyDescent="0.2">
      <c r="A284" s="23" t="s">
        <v>281</v>
      </c>
      <c r="B284" s="26">
        <v>2918.41</v>
      </c>
      <c r="C284" s="26">
        <v>1532453848.24</v>
      </c>
      <c r="D284" s="22"/>
      <c r="E284" s="22"/>
    </row>
    <row r="285" spans="1:5" x14ac:dyDescent="0.2">
      <c r="A285" s="23" t="s">
        <v>282</v>
      </c>
      <c r="B285" s="26">
        <v>2910.99</v>
      </c>
      <c r="C285" s="26">
        <v>1482675081.7</v>
      </c>
      <c r="D285" s="22"/>
      <c r="E285" s="22"/>
    </row>
    <row r="286" spans="1:5" x14ac:dyDescent="0.2">
      <c r="A286" s="23" t="s">
        <v>283</v>
      </c>
      <c r="B286" s="26">
        <v>2908.93</v>
      </c>
      <c r="C286" s="26">
        <v>1474330541.5799999</v>
      </c>
      <c r="D286" s="22"/>
      <c r="E286" s="22"/>
    </row>
    <row r="287" spans="1:5" x14ac:dyDescent="0.2">
      <c r="A287" s="23" t="s">
        <v>284</v>
      </c>
      <c r="B287" s="26">
        <v>2909.7</v>
      </c>
      <c r="C287" s="26">
        <v>1459898474.4100001</v>
      </c>
      <c r="D287" s="22"/>
      <c r="E287" s="22"/>
    </row>
    <row r="288" spans="1:5" x14ac:dyDescent="0.2">
      <c r="A288" s="23" t="s">
        <v>285</v>
      </c>
      <c r="B288" s="26">
        <v>2917.93</v>
      </c>
      <c r="C288" s="26">
        <v>1502622229.3699999</v>
      </c>
      <c r="D288" s="22"/>
      <c r="E288" s="22"/>
    </row>
    <row r="289" spans="1:5" x14ac:dyDescent="0.2">
      <c r="A289" s="23" t="s">
        <v>286</v>
      </c>
      <c r="B289" s="26">
        <v>2920.13</v>
      </c>
      <c r="C289" s="26">
        <v>1472147056.02</v>
      </c>
      <c r="D289" s="22"/>
      <c r="E289" s="22"/>
    </row>
    <row r="290" spans="1:5" x14ac:dyDescent="0.2">
      <c r="A290" s="23" t="s">
        <v>287</v>
      </c>
      <c r="B290" s="26">
        <v>2930.89</v>
      </c>
      <c r="C290" s="26">
        <v>1499959243.5799999</v>
      </c>
      <c r="D290" s="22"/>
      <c r="E290" s="22"/>
    </row>
    <row r="291" spans="1:5" x14ac:dyDescent="0.2">
      <c r="A291" s="23" t="s">
        <v>288</v>
      </c>
      <c r="B291" s="26">
        <v>2927.7</v>
      </c>
      <c r="C291" s="26">
        <v>1546062865.9200001</v>
      </c>
      <c r="D291" s="22"/>
      <c r="E291" s="22"/>
    </row>
    <row r="292" spans="1:5" x14ac:dyDescent="0.2">
      <c r="A292" s="23" t="s">
        <v>289</v>
      </c>
      <c r="B292" s="26">
        <v>2888.09</v>
      </c>
      <c r="C292" s="26">
        <v>1519241216.77</v>
      </c>
      <c r="D292" s="22"/>
      <c r="E292" s="22"/>
    </row>
    <row r="293" spans="1:5" x14ac:dyDescent="0.2">
      <c r="A293" s="23" t="s">
        <v>290</v>
      </c>
      <c r="B293" s="26">
        <v>2907.2</v>
      </c>
      <c r="C293" s="26">
        <v>1523108842.1099999</v>
      </c>
      <c r="D293" s="22"/>
      <c r="E293" s="22"/>
    </row>
    <row r="294" spans="1:5" x14ac:dyDescent="0.2">
      <c r="A294" s="23" t="s">
        <v>291</v>
      </c>
      <c r="B294" s="26">
        <v>2915.66</v>
      </c>
      <c r="C294" s="26">
        <v>1452241407.6500001</v>
      </c>
      <c r="D294" s="22"/>
      <c r="E294" s="22"/>
    </row>
    <row r="295" spans="1:5" x14ac:dyDescent="0.2">
      <c r="A295" s="23" t="s">
        <v>292</v>
      </c>
      <c r="B295" s="26">
        <v>2920.82</v>
      </c>
      <c r="C295" s="26">
        <v>1412972295.3299999</v>
      </c>
      <c r="D295" s="22"/>
      <c r="E295" s="22"/>
    </row>
    <row r="296" spans="1:5" x14ac:dyDescent="0.2">
      <c r="A296" s="23" t="s">
        <v>293</v>
      </c>
      <c r="B296" s="26">
        <v>2885.13</v>
      </c>
      <c r="C296" s="26">
        <v>1386894176.53</v>
      </c>
      <c r="D296" s="22"/>
      <c r="E296" s="22"/>
    </row>
    <row r="297" spans="1:5" x14ac:dyDescent="0.2">
      <c r="A297" s="23" t="s">
        <v>294</v>
      </c>
      <c r="B297" s="26">
        <v>2871.61</v>
      </c>
      <c r="C297" s="26">
        <v>1433611249.73</v>
      </c>
      <c r="D297" s="22"/>
      <c r="E297" s="22"/>
    </row>
    <row r="298" spans="1:5" x14ac:dyDescent="0.2">
      <c r="A298" s="23" t="s">
        <v>295</v>
      </c>
      <c r="B298" s="26">
        <v>2907.4</v>
      </c>
      <c r="C298" s="26">
        <v>1414543976.6099999</v>
      </c>
      <c r="D298" s="22"/>
      <c r="E298" s="22"/>
    </row>
    <row r="299" spans="1:5" x14ac:dyDescent="0.2">
      <c r="A299" s="23" t="s">
        <v>296</v>
      </c>
      <c r="B299" s="26">
        <v>2901.34</v>
      </c>
      <c r="C299" s="26">
        <v>1361963160.0799999</v>
      </c>
      <c r="D299" s="22"/>
      <c r="E299" s="22"/>
    </row>
    <row r="300" spans="1:5" x14ac:dyDescent="0.2">
      <c r="A300" s="23" t="s">
        <v>297</v>
      </c>
      <c r="B300" s="26">
        <v>2925.04</v>
      </c>
      <c r="C300" s="26">
        <v>1346670651.97</v>
      </c>
      <c r="D300" s="22"/>
      <c r="E300" s="22"/>
    </row>
    <row r="301" spans="1:5" x14ac:dyDescent="0.2">
      <c r="A301" s="23" t="s">
        <v>298</v>
      </c>
      <c r="B301" s="26">
        <v>2919</v>
      </c>
      <c r="C301" s="26">
        <v>1349379947.74</v>
      </c>
      <c r="D301" s="22"/>
      <c r="E301" s="22"/>
    </row>
    <row r="302" spans="1:5" x14ac:dyDescent="0.2">
      <c r="A302" s="23" t="s">
        <v>299</v>
      </c>
      <c r="B302" s="26">
        <v>2894.78</v>
      </c>
      <c r="C302" s="26">
        <v>1294677571.5599999</v>
      </c>
      <c r="D302" s="22"/>
      <c r="E302" s="22"/>
    </row>
    <row r="303" spans="1:5" x14ac:dyDescent="0.2">
      <c r="A303" s="23" t="s">
        <v>300</v>
      </c>
      <c r="B303" s="26">
        <v>2904.31</v>
      </c>
      <c r="C303" s="26">
        <v>1334412561.6800001</v>
      </c>
      <c r="D303" s="22"/>
      <c r="E303" s="22"/>
    </row>
    <row r="304" spans="1:5" x14ac:dyDescent="0.2">
      <c r="A304" s="23" t="s">
        <v>301</v>
      </c>
      <c r="B304" s="26">
        <v>2894.73</v>
      </c>
      <c r="C304" s="26">
        <v>1353558924.3</v>
      </c>
      <c r="D304" s="22"/>
      <c r="E304" s="22"/>
    </row>
    <row r="305" spans="1:5" x14ac:dyDescent="0.2">
      <c r="A305" s="23" t="s">
        <v>302</v>
      </c>
      <c r="B305" s="26">
        <v>2902.13</v>
      </c>
      <c r="C305" s="26">
        <v>1355869270.97</v>
      </c>
      <c r="D305" s="22"/>
      <c r="E305" s="22"/>
    </row>
    <row r="306" spans="1:5" x14ac:dyDescent="0.2">
      <c r="A306" s="23" t="s">
        <v>303</v>
      </c>
      <c r="B306" s="26">
        <v>2904.62</v>
      </c>
      <c r="C306" s="26">
        <v>1318160501.78</v>
      </c>
      <c r="D306" s="22"/>
      <c r="E306" s="22"/>
    </row>
    <row r="307" spans="1:5" x14ac:dyDescent="0.2">
      <c r="A307" s="23" t="s">
        <v>304</v>
      </c>
      <c r="B307" s="26">
        <v>2874.33</v>
      </c>
      <c r="C307" s="26">
        <v>1276186363.5699999</v>
      </c>
      <c r="D307" s="22"/>
      <c r="E307" s="22"/>
    </row>
    <row r="308" spans="1:5" x14ac:dyDescent="0.2">
      <c r="A308" s="23" t="s">
        <v>305</v>
      </c>
      <c r="B308" s="26">
        <v>2865.41</v>
      </c>
      <c r="C308" s="26">
        <v>1274332233.8900001</v>
      </c>
      <c r="D308" s="22"/>
      <c r="E308" s="22"/>
    </row>
    <row r="309" spans="1:5" x14ac:dyDescent="0.2">
      <c r="A309" s="23" t="s">
        <v>306</v>
      </c>
      <c r="B309" s="26">
        <v>2863.97</v>
      </c>
      <c r="C309" s="26">
        <v>1266752834.1300001</v>
      </c>
      <c r="D309" s="22"/>
      <c r="E309" s="22"/>
    </row>
    <row r="310" spans="1:5" x14ac:dyDescent="0.2">
      <c r="A310" s="23" t="s">
        <v>307</v>
      </c>
      <c r="B310" s="26">
        <v>2859.4</v>
      </c>
      <c r="C310" s="26">
        <v>1264707394.8</v>
      </c>
      <c r="D310" s="22"/>
      <c r="E310" s="22"/>
    </row>
    <row r="311" spans="1:5" x14ac:dyDescent="0.2">
      <c r="A311" s="23" t="s">
        <v>308</v>
      </c>
      <c r="B311" s="26">
        <v>2856.72</v>
      </c>
      <c r="C311" s="26">
        <v>1259845485.97</v>
      </c>
      <c r="D311" s="22"/>
      <c r="E311" s="22"/>
    </row>
    <row r="312" spans="1:5" x14ac:dyDescent="0.2">
      <c r="A312" s="23" t="s">
        <v>309</v>
      </c>
      <c r="B312" s="26">
        <v>2842.29</v>
      </c>
      <c r="C312" s="26">
        <v>1252311711.99</v>
      </c>
      <c r="D312" s="22"/>
      <c r="E312" s="22"/>
    </row>
    <row r="313" spans="1:5" x14ac:dyDescent="0.2">
      <c r="A313" s="23" t="s">
        <v>310</v>
      </c>
      <c r="B313" s="26">
        <v>2841.57</v>
      </c>
      <c r="C313" s="26">
        <v>1250030918.9300001</v>
      </c>
      <c r="D313" s="22"/>
      <c r="E313" s="22"/>
    </row>
    <row r="314" spans="1:5" x14ac:dyDescent="0.2">
      <c r="A314" s="23" t="s">
        <v>311</v>
      </c>
      <c r="B314" s="26">
        <v>2847.22</v>
      </c>
      <c r="C314" s="26">
        <v>1244582505.8599999</v>
      </c>
      <c r="D314" s="22"/>
      <c r="E314" s="22"/>
    </row>
    <row r="315" spans="1:5" x14ac:dyDescent="0.2">
      <c r="A315" s="23" t="s">
        <v>312</v>
      </c>
      <c r="B315" s="26">
        <v>2840.09</v>
      </c>
      <c r="C315" s="26">
        <v>1251340176.5899999</v>
      </c>
      <c r="D315" s="22"/>
      <c r="E315" s="22"/>
    </row>
    <row r="316" spans="1:5" x14ac:dyDescent="0.2">
      <c r="A316" s="23" t="s">
        <v>313</v>
      </c>
      <c r="B316" s="26">
        <v>2833.9</v>
      </c>
      <c r="C316" s="26">
        <v>1295610191.98</v>
      </c>
      <c r="D316" s="22"/>
      <c r="E316" s="22"/>
    </row>
    <row r="317" spans="1:5" x14ac:dyDescent="0.2">
      <c r="A317" s="23" t="s">
        <v>314</v>
      </c>
      <c r="B317" s="26">
        <v>2830.99</v>
      </c>
      <c r="C317" s="26">
        <v>1294402768.02</v>
      </c>
      <c r="D317" s="22"/>
      <c r="E317" s="22"/>
    </row>
    <row r="318" spans="1:5" x14ac:dyDescent="0.2">
      <c r="A318" s="23" t="s">
        <v>315</v>
      </c>
      <c r="B318" s="26">
        <v>2816.5</v>
      </c>
      <c r="C318" s="26">
        <v>1308386049.4200001</v>
      </c>
      <c r="D318" s="22"/>
      <c r="E318" s="22"/>
    </row>
    <row r="319" spans="1:5" x14ac:dyDescent="0.2">
      <c r="A319" s="23" t="s">
        <v>316</v>
      </c>
      <c r="B319" s="26">
        <v>2811.57</v>
      </c>
      <c r="C319" s="26">
        <v>1378818973.8099999</v>
      </c>
      <c r="D319" s="22"/>
      <c r="E319" s="22"/>
    </row>
    <row r="320" spans="1:5" x14ac:dyDescent="0.2">
      <c r="A320" s="23" t="s">
        <v>317</v>
      </c>
      <c r="B320" s="26">
        <v>2826.3</v>
      </c>
      <c r="C320" s="26">
        <v>1374657583.55</v>
      </c>
      <c r="D320" s="22"/>
      <c r="E320" s="22"/>
    </row>
    <row r="321" spans="1:5" x14ac:dyDescent="0.2">
      <c r="A321" s="23" t="s">
        <v>318</v>
      </c>
      <c r="B321" s="26">
        <v>2823.86</v>
      </c>
      <c r="C321" s="26">
        <v>1367972150.3900001</v>
      </c>
      <c r="D321" s="22"/>
      <c r="E321" s="22"/>
    </row>
    <row r="322" spans="1:5" x14ac:dyDescent="0.2">
      <c r="A322" s="23" t="s">
        <v>319</v>
      </c>
      <c r="B322" s="26">
        <v>2829.24</v>
      </c>
      <c r="C322" s="26">
        <v>1372911488.8800001</v>
      </c>
      <c r="D322" s="22"/>
      <c r="E322" s="22"/>
    </row>
    <row r="323" spans="1:5" x14ac:dyDescent="0.2">
      <c r="A323" s="23" t="s">
        <v>320</v>
      </c>
      <c r="B323" s="26">
        <v>2853.74</v>
      </c>
      <c r="C323" s="26">
        <v>1438623725.6600001</v>
      </c>
      <c r="D323" s="22"/>
      <c r="E323" s="22"/>
    </row>
    <row r="324" spans="1:5" x14ac:dyDescent="0.2">
      <c r="A324" s="23" t="s">
        <v>321</v>
      </c>
      <c r="B324" s="26">
        <v>2854.79</v>
      </c>
      <c r="C324" s="26">
        <v>1386545164.47</v>
      </c>
      <c r="D324" s="22"/>
      <c r="E324" s="22"/>
    </row>
    <row r="325" spans="1:5" x14ac:dyDescent="0.2">
      <c r="A325" s="23" t="s">
        <v>322</v>
      </c>
      <c r="B325" s="26">
        <v>2854.45</v>
      </c>
      <c r="C325" s="26">
        <v>1397732576.0599999</v>
      </c>
      <c r="D325" s="22"/>
      <c r="E325" s="22"/>
    </row>
    <row r="326" spans="1:5" x14ac:dyDescent="0.2">
      <c r="A326" s="23" t="s">
        <v>323</v>
      </c>
      <c r="B326" s="26">
        <v>2853.22</v>
      </c>
      <c r="C326" s="26">
        <v>1414320090.24</v>
      </c>
      <c r="D326" s="22"/>
      <c r="E326" s="22"/>
    </row>
    <row r="327" spans="1:5" x14ac:dyDescent="0.2">
      <c r="A327" s="23" t="s">
        <v>324</v>
      </c>
      <c r="B327" s="26">
        <v>2855.69</v>
      </c>
      <c r="C327" s="26">
        <v>1456717516.1099999</v>
      </c>
      <c r="D327" s="22"/>
      <c r="E327" s="22"/>
    </row>
    <row r="328" spans="1:5" x14ac:dyDescent="0.2">
      <c r="A328" s="23" t="s">
        <v>325</v>
      </c>
      <c r="B328" s="26">
        <v>2856.16</v>
      </c>
      <c r="C328" s="26">
        <v>1454405101.96</v>
      </c>
      <c r="D328" s="22"/>
      <c r="E328" s="22"/>
    </row>
    <row r="329" spans="1:5" x14ac:dyDescent="0.2">
      <c r="A329" s="23" t="s">
        <v>326</v>
      </c>
      <c r="B329" s="26">
        <v>2859.03</v>
      </c>
      <c r="C329" s="26">
        <v>1456210100.05</v>
      </c>
      <c r="D329" s="22"/>
      <c r="E329" s="22"/>
    </row>
    <row r="330" spans="1:5" x14ac:dyDescent="0.2">
      <c r="A330" s="23" t="s">
        <v>327</v>
      </c>
      <c r="B330" s="26">
        <v>2856.82</v>
      </c>
      <c r="C330" s="26">
        <v>1482325327.55</v>
      </c>
      <c r="D330" s="22"/>
      <c r="E330" s="22"/>
    </row>
    <row r="331" spans="1:5" x14ac:dyDescent="0.2">
      <c r="A331" s="23" t="s">
        <v>328</v>
      </c>
      <c r="B331" s="26">
        <v>2855.25</v>
      </c>
      <c r="C331" s="26">
        <v>1560011680.47</v>
      </c>
      <c r="D331" s="22"/>
      <c r="E331" s="22"/>
    </row>
    <row r="332" spans="1:5" x14ac:dyDescent="0.2">
      <c r="A332" s="23" t="s">
        <v>329</v>
      </c>
      <c r="B332" s="26">
        <v>2852.07</v>
      </c>
      <c r="C332" s="26">
        <v>1594125230</v>
      </c>
      <c r="D332" s="22"/>
      <c r="E332" s="22"/>
    </row>
    <row r="333" spans="1:5" x14ac:dyDescent="0.2">
      <c r="A333" s="23" t="s">
        <v>330</v>
      </c>
      <c r="B333" s="26">
        <v>2851.53</v>
      </c>
      <c r="C333" s="26">
        <v>1591622155.8299999</v>
      </c>
      <c r="D333" s="22"/>
      <c r="E333" s="22"/>
    </row>
    <row r="334" spans="1:5" x14ac:dyDescent="0.2">
      <c r="A334" s="23" t="s">
        <v>331</v>
      </c>
      <c r="B334" s="26">
        <v>2850.79</v>
      </c>
      <c r="C334" s="26">
        <v>1580294302.0899999</v>
      </c>
      <c r="D334" s="22"/>
      <c r="E334" s="22"/>
    </row>
    <row r="335" spans="1:5" x14ac:dyDescent="0.2">
      <c r="A335" s="23" t="s">
        <v>332</v>
      </c>
      <c r="B335" s="26">
        <v>2850.23</v>
      </c>
      <c r="C335" s="26">
        <v>1559389390.8199999</v>
      </c>
      <c r="D335" s="22"/>
      <c r="E335" s="22"/>
    </row>
    <row r="336" spans="1:5" x14ac:dyDescent="0.2">
      <c r="A336" s="23" t="s">
        <v>333</v>
      </c>
      <c r="B336" s="26">
        <v>2848.75</v>
      </c>
      <c r="C336" s="26">
        <v>1590291842.77</v>
      </c>
      <c r="D336" s="22"/>
      <c r="E336" s="22"/>
    </row>
    <row r="337" spans="1:5" x14ac:dyDescent="0.2">
      <c r="A337" s="23" t="s">
        <v>334</v>
      </c>
      <c r="B337" s="26">
        <v>2847.16</v>
      </c>
      <c r="C337" s="26">
        <v>1606957508.8199999</v>
      </c>
      <c r="D337" s="22"/>
      <c r="E337" s="22"/>
    </row>
    <row r="338" spans="1:5" x14ac:dyDescent="0.2">
      <c r="A338" s="23" t="s">
        <v>335</v>
      </c>
      <c r="B338" s="26">
        <v>2846.84</v>
      </c>
      <c r="C338" s="26">
        <v>1568474153.3599999</v>
      </c>
      <c r="D338" s="22"/>
      <c r="E338" s="22"/>
    </row>
    <row r="339" spans="1:5" x14ac:dyDescent="0.2">
      <c r="A339" s="23" t="s">
        <v>336</v>
      </c>
      <c r="B339" s="26">
        <v>2844.77</v>
      </c>
      <c r="C339" s="26">
        <v>1593998453.4000001</v>
      </c>
      <c r="D339" s="22"/>
      <c r="E339" s="22"/>
    </row>
    <row r="340" spans="1:5" x14ac:dyDescent="0.2">
      <c r="A340" s="23" t="s">
        <v>337</v>
      </c>
      <c r="B340" s="26">
        <v>2842.57</v>
      </c>
      <c r="C340" s="26">
        <v>1471887705.98</v>
      </c>
      <c r="D340" s="22"/>
      <c r="E340" s="22"/>
    </row>
    <row r="341" spans="1:5" x14ac:dyDescent="0.2">
      <c r="A341" s="23" t="s">
        <v>338</v>
      </c>
      <c r="B341" s="26">
        <v>2848.18</v>
      </c>
      <c r="C341" s="26">
        <v>1474946547.8</v>
      </c>
      <c r="D341" s="22"/>
      <c r="E341" s="22"/>
    </row>
    <row r="342" spans="1:5" x14ac:dyDescent="0.2">
      <c r="A342" s="23" t="s">
        <v>339</v>
      </c>
      <c r="B342" s="26">
        <v>2843.46</v>
      </c>
      <c r="C342" s="26">
        <v>1360271472.4000001</v>
      </c>
      <c r="D342" s="22"/>
      <c r="E342" s="22"/>
    </row>
    <row r="343" spans="1:5" x14ac:dyDescent="0.2">
      <c r="A343" s="23" t="s">
        <v>340</v>
      </c>
      <c r="B343" s="26">
        <v>2839.79</v>
      </c>
      <c r="C343" s="26">
        <v>1228341713.98</v>
      </c>
      <c r="D343" s="22"/>
      <c r="E343" s="22"/>
    </row>
    <row r="344" spans="1:5" x14ac:dyDescent="0.2">
      <c r="A344" s="23" t="s">
        <v>341</v>
      </c>
      <c r="B344" s="26">
        <v>2842.19</v>
      </c>
      <c r="C344" s="26">
        <v>1281877989.24</v>
      </c>
      <c r="D344" s="22"/>
      <c r="E344" s="22"/>
    </row>
    <row r="345" spans="1:5" x14ac:dyDescent="0.2">
      <c r="A345" s="23" t="s">
        <v>342</v>
      </c>
      <c r="B345" s="26">
        <v>2841.93</v>
      </c>
      <c r="C345" s="26">
        <v>1251757112.3499999</v>
      </c>
      <c r="D345" s="22"/>
      <c r="E345" s="22"/>
    </row>
    <row r="346" spans="1:5" x14ac:dyDescent="0.2">
      <c r="A346" s="23" t="s">
        <v>343</v>
      </c>
      <c r="B346" s="26">
        <v>2842.51</v>
      </c>
      <c r="C346" s="26">
        <v>1244673195.9100001</v>
      </c>
      <c r="D346" s="22"/>
      <c r="E346" s="22"/>
    </row>
    <row r="347" spans="1:5" x14ac:dyDescent="0.2">
      <c r="A347" s="23" t="s">
        <v>344</v>
      </c>
      <c r="B347" s="26">
        <v>2840.81</v>
      </c>
      <c r="C347" s="26">
        <v>1258207451.97</v>
      </c>
      <c r="D347" s="22"/>
      <c r="E347" s="22"/>
    </row>
    <row r="348" spans="1:5" x14ac:dyDescent="0.2">
      <c r="A348" s="23" t="s">
        <v>345</v>
      </c>
      <c r="B348" s="26">
        <v>2839.99</v>
      </c>
      <c r="C348" s="26">
        <v>1257325766.48</v>
      </c>
      <c r="D348" s="22"/>
      <c r="E348" s="22"/>
    </row>
    <row r="349" spans="1:5" x14ac:dyDescent="0.2">
      <c r="A349" s="23" t="s">
        <v>346</v>
      </c>
      <c r="B349" s="26">
        <v>2839.89</v>
      </c>
      <c r="C349" s="26">
        <v>1240425900.45</v>
      </c>
      <c r="D349" s="22"/>
      <c r="E349" s="22"/>
    </row>
    <row r="350" spans="1:5" x14ac:dyDescent="0.2">
      <c r="A350" s="23" t="s">
        <v>347</v>
      </c>
      <c r="B350" s="26">
        <v>2838.36</v>
      </c>
      <c r="C350" s="26">
        <v>1285432605.96</v>
      </c>
      <c r="D350" s="22"/>
      <c r="E350" s="22"/>
    </row>
    <row r="351" spans="1:5" x14ac:dyDescent="0.2">
      <c r="A351" s="23" t="s">
        <v>348</v>
      </c>
      <c r="B351" s="26">
        <v>2836.26</v>
      </c>
      <c r="C351" s="26">
        <v>1283364755.49</v>
      </c>
      <c r="D351" s="22"/>
      <c r="E351" s="22"/>
    </row>
    <row r="352" spans="1:5" x14ac:dyDescent="0.2">
      <c r="A352" s="23" t="s">
        <v>349</v>
      </c>
      <c r="B352" s="26">
        <v>2836.64</v>
      </c>
      <c r="C352" s="26">
        <v>1287103948.5</v>
      </c>
      <c r="D352" s="22"/>
      <c r="E352" s="22"/>
    </row>
    <row r="353" spans="1:5" x14ac:dyDescent="0.2">
      <c r="A353" s="23" t="s">
        <v>350</v>
      </c>
      <c r="B353" s="26">
        <v>2835.59</v>
      </c>
      <c r="C353" s="26">
        <v>1289541422.22</v>
      </c>
      <c r="D353" s="22"/>
      <c r="E353" s="22"/>
    </row>
    <row r="354" spans="1:5" x14ac:dyDescent="0.2">
      <c r="A354" s="23" t="s">
        <v>351</v>
      </c>
      <c r="B354" s="26">
        <v>2828.93</v>
      </c>
      <c r="C354" s="26">
        <v>1251142221.1500001</v>
      </c>
      <c r="D354" s="22"/>
      <c r="E354" s="22"/>
    </row>
    <row r="355" spans="1:5" x14ac:dyDescent="0.2">
      <c r="A355" s="23" t="s">
        <v>352</v>
      </c>
      <c r="B355" s="26">
        <v>2829.38</v>
      </c>
      <c r="C355" s="26">
        <v>1289603306.49</v>
      </c>
      <c r="D355" s="22"/>
      <c r="E355" s="22"/>
    </row>
    <row r="356" spans="1:5" x14ac:dyDescent="0.2">
      <c r="A356" s="23" t="s">
        <v>353</v>
      </c>
      <c r="B356" s="26">
        <v>2825.18</v>
      </c>
      <c r="C356" s="26">
        <v>1207029778.8900001</v>
      </c>
      <c r="D356" s="22"/>
      <c r="E356" s="22"/>
    </row>
    <row r="357" spans="1:5" x14ac:dyDescent="0.2">
      <c r="A357" s="23" t="s">
        <v>354</v>
      </c>
      <c r="B357" s="26">
        <v>2828.2</v>
      </c>
      <c r="C357" s="26">
        <v>1210139771.3800001</v>
      </c>
      <c r="D357" s="22"/>
      <c r="E357" s="22"/>
    </row>
    <row r="358" spans="1:5" x14ac:dyDescent="0.2">
      <c r="A358" s="23" t="s">
        <v>355</v>
      </c>
      <c r="B358" s="26">
        <v>2827.37</v>
      </c>
      <c r="C358" s="26">
        <v>1208268421.73</v>
      </c>
      <c r="D358" s="22"/>
      <c r="E358" s="22"/>
    </row>
    <row r="359" spans="1:5" x14ac:dyDescent="0.2">
      <c r="A359" s="23" t="s">
        <v>356</v>
      </c>
      <c r="B359" s="26">
        <v>2823.98</v>
      </c>
      <c r="C359" s="26">
        <v>1225414572.1600001</v>
      </c>
      <c r="D359" s="22"/>
      <c r="E359" s="22"/>
    </row>
    <row r="360" spans="1:5" x14ac:dyDescent="0.2">
      <c r="A360" s="23" t="s">
        <v>357</v>
      </c>
      <c r="B360" s="26">
        <v>2820.77</v>
      </c>
      <c r="C360" s="26">
        <v>1237758033.0899999</v>
      </c>
      <c r="D360" s="22"/>
      <c r="E360" s="22"/>
    </row>
    <row r="361" spans="1:5" x14ac:dyDescent="0.2">
      <c r="A361" s="23" t="s">
        <v>358</v>
      </c>
      <c r="B361" s="26">
        <v>2820.46</v>
      </c>
      <c r="C361" s="26">
        <v>1251539631.8</v>
      </c>
      <c r="D361" s="22"/>
      <c r="E361" s="22"/>
    </row>
    <row r="362" spans="1:5" x14ac:dyDescent="0.2">
      <c r="A362" s="23" t="s">
        <v>359</v>
      </c>
      <c r="B362" s="26">
        <v>2822.89</v>
      </c>
      <c r="C362" s="26">
        <v>1239124063.6700001</v>
      </c>
      <c r="D362" s="22"/>
      <c r="E362" s="22"/>
    </row>
    <row r="363" spans="1:5" x14ac:dyDescent="0.2">
      <c r="A363" s="23" t="s">
        <v>360</v>
      </c>
      <c r="B363" s="26">
        <v>2818.52</v>
      </c>
      <c r="C363" s="26">
        <v>1184522037.77</v>
      </c>
      <c r="D363" s="22"/>
      <c r="E363" s="22"/>
    </row>
    <row r="364" spans="1:5" x14ac:dyDescent="0.2">
      <c r="A364" s="23" t="s">
        <v>361</v>
      </c>
      <c r="B364" s="26">
        <v>2818.05</v>
      </c>
      <c r="C364" s="26">
        <v>1178587964.29</v>
      </c>
      <c r="D364" s="22"/>
      <c r="E364" s="22"/>
    </row>
    <row r="365" spans="1:5" x14ac:dyDescent="0.2">
      <c r="A365" s="23" t="s">
        <v>362</v>
      </c>
      <c r="B365" s="26">
        <v>2815.09</v>
      </c>
      <c r="C365" s="26">
        <v>1189786008.3</v>
      </c>
      <c r="D365" s="22"/>
      <c r="E365" s="22"/>
    </row>
    <row r="366" spans="1:5" x14ac:dyDescent="0.2">
      <c r="A366" s="23" t="s">
        <v>363</v>
      </c>
      <c r="B366" s="26">
        <v>2807</v>
      </c>
      <c r="C366" s="26">
        <v>1182259373.97</v>
      </c>
      <c r="D366" s="22"/>
      <c r="E366" s="22"/>
    </row>
    <row r="367" spans="1:5" x14ac:dyDescent="0.2">
      <c r="A367" s="23" t="s">
        <v>364</v>
      </c>
      <c r="B367" s="26">
        <v>2795.35</v>
      </c>
      <c r="C367" s="26">
        <v>1176669102.4000001</v>
      </c>
      <c r="D367" s="22"/>
      <c r="E367" s="22"/>
    </row>
    <row r="368" spans="1:5" x14ac:dyDescent="0.2">
      <c r="A368" s="23" t="s">
        <v>365</v>
      </c>
      <c r="B368" s="26">
        <v>2787.12</v>
      </c>
      <c r="C368" s="26">
        <v>1172139280.8499999</v>
      </c>
      <c r="D368" s="22"/>
      <c r="E368" s="22"/>
    </row>
    <row r="369" spans="1:5" x14ac:dyDescent="0.2">
      <c r="A369" s="23" t="s">
        <v>366</v>
      </c>
      <c r="B369" s="26">
        <v>2786.14</v>
      </c>
      <c r="C369" s="26">
        <v>1184602301.6900001</v>
      </c>
      <c r="D369" s="22"/>
      <c r="E369" s="22"/>
    </row>
    <row r="370" spans="1:5" x14ac:dyDescent="0.2">
      <c r="A370" s="23" t="s">
        <v>367</v>
      </c>
      <c r="B370" s="26">
        <v>2783</v>
      </c>
      <c r="C370" s="26">
        <v>1182158254.78</v>
      </c>
      <c r="D370" s="22"/>
      <c r="E370" s="22"/>
    </row>
    <row r="371" spans="1:5" x14ac:dyDescent="0.2">
      <c r="A371" s="23" t="s">
        <v>368</v>
      </c>
      <c r="B371" s="26">
        <v>2780.65</v>
      </c>
      <c r="C371" s="26">
        <v>1186987336.22</v>
      </c>
      <c r="D371" s="22"/>
      <c r="E371" s="22"/>
    </row>
    <row r="372" spans="1:5" x14ac:dyDescent="0.2">
      <c r="A372" s="23" t="s">
        <v>369</v>
      </c>
      <c r="B372" s="26">
        <v>2785.39</v>
      </c>
      <c r="C372" s="26">
        <v>1187365288.3599999</v>
      </c>
      <c r="D372" s="22"/>
      <c r="E372" s="22"/>
    </row>
    <row r="373" spans="1:5" x14ac:dyDescent="0.2">
      <c r="A373" s="23" t="s">
        <v>370</v>
      </c>
      <c r="B373" s="26">
        <v>2785.91</v>
      </c>
      <c r="C373" s="26">
        <v>1195639371.22</v>
      </c>
      <c r="D373" s="22"/>
      <c r="E373" s="22"/>
    </row>
    <row r="374" spans="1:5" x14ac:dyDescent="0.2">
      <c r="A374" s="23" t="s">
        <v>371</v>
      </c>
      <c r="B374" s="26">
        <v>2779.1</v>
      </c>
      <c r="C374" s="26">
        <v>1179621578.74</v>
      </c>
      <c r="D374" s="22"/>
      <c r="E374" s="22"/>
    </row>
    <row r="375" spans="1:5" x14ac:dyDescent="0.2">
      <c r="A375" s="23" t="s">
        <v>372</v>
      </c>
      <c r="B375" s="26">
        <v>2776.32</v>
      </c>
      <c r="C375" s="26">
        <v>1190674698.25</v>
      </c>
      <c r="D375" s="22"/>
      <c r="E375" s="22"/>
    </row>
    <row r="376" spans="1:5" x14ac:dyDescent="0.2">
      <c r="A376" s="23" t="s">
        <v>373</v>
      </c>
      <c r="B376" s="26">
        <v>2774.12</v>
      </c>
      <c r="C376" s="26">
        <v>1177543122.0599999</v>
      </c>
      <c r="D376" s="22"/>
      <c r="E376" s="22"/>
    </row>
    <row r="377" spans="1:5" x14ac:dyDescent="0.2">
      <c r="A377" s="23" t="s">
        <v>374</v>
      </c>
      <c r="B377" s="26">
        <v>2772.44</v>
      </c>
      <c r="C377" s="26">
        <v>1164789941.77</v>
      </c>
      <c r="D377" s="22"/>
      <c r="E377" s="22"/>
    </row>
    <row r="378" spans="1:5" x14ac:dyDescent="0.2">
      <c r="A378" s="23" t="s">
        <v>375</v>
      </c>
      <c r="B378" s="26">
        <v>2771.08</v>
      </c>
      <c r="C378" s="26">
        <v>1159700483.01</v>
      </c>
      <c r="D378" s="22"/>
      <c r="E378" s="22"/>
    </row>
    <row r="379" spans="1:5" x14ac:dyDescent="0.2">
      <c r="A379" s="23" t="s">
        <v>376</v>
      </c>
      <c r="B379" s="26">
        <v>2770.08</v>
      </c>
      <c r="C379" s="26">
        <v>1160130884.95</v>
      </c>
      <c r="D379" s="22"/>
      <c r="E379" s="22"/>
    </row>
    <row r="380" spans="1:5" x14ac:dyDescent="0.2">
      <c r="A380" s="23" t="s">
        <v>377</v>
      </c>
      <c r="B380" s="26">
        <v>2779.29</v>
      </c>
      <c r="C380" s="26">
        <v>1145545336.6099999</v>
      </c>
      <c r="D380" s="22"/>
      <c r="E380" s="22"/>
    </row>
    <row r="381" spans="1:5" x14ac:dyDescent="0.2">
      <c r="A381" s="23" t="s">
        <v>378</v>
      </c>
      <c r="B381" s="26">
        <v>2778.79</v>
      </c>
      <c r="C381" s="26">
        <v>1147562866.8099999</v>
      </c>
      <c r="D381" s="22"/>
      <c r="E381" s="22"/>
    </row>
    <row r="382" spans="1:5" x14ac:dyDescent="0.2">
      <c r="A382" s="23" t="s">
        <v>379</v>
      </c>
      <c r="B382" s="26">
        <v>2776.22</v>
      </c>
      <c r="C382" s="26">
        <v>1146894899.3399999</v>
      </c>
      <c r="D382" s="22"/>
      <c r="E382" s="22"/>
    </row>
    <row r="383" spans="1:5" x14ac:dyDescent="0.2">
      <c r="A383" s="23" t="s">
        <v>380</v>
      </c>
      <c r="B383" s="26">
        <v>2774.55</v>
      </c>
      <c r="C383" s="26">
        <v>1149902396.22</v>
      </c>
      <c r="D383" s="22"/>
      <c r="E383" s="22"/>
    </row>
    <row r="384" spans="1:5" x14ac:dyDescent="0.2">
      <c r="A384" s="23" t="s">
        <v>381</v>
      </c>
      <c r="B384" s="26">
        <v>2769.87</v>
      </c>
      <c r="C384" s="26">
        <v>1180597854.1300001</v>
      </c>
      <c r="D384" s="22"/>
      <c r="E384" s="22"/>
    </row>
    <row r="385" spans="1:5" x14ac:dyDescent="0.2">
      <c r="A385" s="23" t="s">
        <v>382</v>
      </c>
      <c r="B385" s="26">
        <v>2775.74</v>
      </c>
      <c r="C385" s="26">
        <v>1174532233.5599999</v>
      </c>
      <c r="D385" s="22"/>
      <c r="E385" s="22"/>
    </row>
    <row r="386" spans="1:5" x14ac:dyDescent="0.2">
      <c r="A386" s="23" t="s">
        <v>383</v>
      </c>
      <c r="B386" s="26">
        <v>2774.48</v>
      </c>
      <c r="C386" s="26">
        <v>1177878700.99</v>
      </c>
      <c r="D386" s="22"/>
      <c r="E386" s="22"/>
    </row>
    <row r="387" spans="1:5" x14ac:dyDescent="0.2">
      <c r="A387" s="23" t="s">
        <v>384</v>
      </c>
      <c r="B387" s="26">
        <v>2774.59</v>
      </c>
      <c r="C387" s="26">
        <v>1191110722.3399999</v>
      </c>
      <c r="D387" s="22"/>
      <c r="E387" s="22"/>
    </row>
    <row r="388" spans="1:5" x14ac:dyDescent="0.2">
      <c r="A388" s="23" t="s">
        <v>385</v>
      </c>
      <c r="B388" s="26">
        <v>2775.16</v>
      </c>
      <c r="C388" s="26">
        <v>1162464559.6199999</v>
      </c>
      <c r="D388" s="22"/>
      <c r="E388" s="22"/>
    </row>
    <row r="389" spans="1:5" x14ac:dyDescent="0.2">
      <c r="A389" s="23" t="s">
        <v>386</v>
      </c>
      <c r="B389" s="26">
        <v>2775.25</v>
      </c>
      <c r="C389" s="26">
        <v>1181565956.71</v>
      </c>
      <c r="D389" s="22"/>
      <c r="E389" s="22"/>
    </row>
    <row r="390" spans="1:5" x14ac:dyDescent="0.2">
      <c r="A390" s="23" t="s">
        <v>387</v>
      </c>
      <c r="B390" s="26">
        <v>2772.66</v>
      </c>
      <c r="C390" s="26">
        <v>1167308842.3699999</v>
      </c>
      <c r="D390" s="22"/>
      <c r="E390" s="22"/>
    </row>
    <row r="391" spans="1:5" x14ac:dyDescent="0.2">
      <c r="A391" s="23" t="s">
        <v>388</v>
      </c>
      <c r="B391" s="26">
        <v>2774.14</v>
      </c>
      <c r="C391" s="26">
        <v>1185375464.3099999</v>
      </c>
      <c r="D391" s="22"/>
      <c r="E391" s="22"/>
    </row>
    <row r="392" spans="1:5" x14ac:dyDescent="0.2">
      <c r="A392" s="23" t="s">
        <v>389</v>
      </c>
      <c r="B392" s="26">
        <v>2774.86</v>
      </c>
      <c r="C392" s="26">
        <v>1168176163.6300001</v>
      </c>
      <c r="D392" s="22"/>
      <c r="E392" s="22"/>
    </row>
    <row r="393" spans="1:5" x14ac:dyDescent="0.2">
      <c r="A393" s="23" t="s">
        <v>390</v>
      </c>
      <c r="B393" s="26">
        <v>2774.22</v>
      </c>
      <c r="C393" s="26">
        <v>1164763779.55</v>
      </c>
      <c r="D393" s="22"/>
      <c r="E393" s="22"/>
    </row>
    <row r="394" spans="1:5" x14ac:dyDescent="0.2">
      <c r="A394" s="23" t="s">
        <v>391</v>
      </c>
      <c r="B394" s="26">
        <v>2773.69</v>
      </c>
      <c r="C394" s="26">
        <v>1163931465.2</v>
      </c>
      <c r="D394" s="22"/>
      <c r="E394" s="22"/>
    </row>
    <row r="395" spans="1:5" x14ac:dyDescent="0.2">
      <c r="A395" s="23" t="s">
        <v>392</v>
      </c>
      <c r="B395" s="26">
        <v>2768.34</v>
      </c>
      <c r="C395" s="26">
        <v>1182695016.6800001</v>
      </c>
      <c r="D395" s="22"/>
      <c r="E395" s="22"/>
    </row>
    <row r="396" spans="1:5" x14ac:dyDescent="0.2">
      <c r="A396" s="23" t="s">
        <v>393</v>
      </c>
      <c r="B396" s="26">
        <v>2766.81</v>
      </c>
      <c r="C396" s="26">
        <v>1174443692.29</v>
      </c>
      <c r="D396" s="22"/>
      <c r="E396" s="22"/>
    </row>
    <row r="397" spans="1:5" x14ac:dyDescent="0.2">
      <c r="A397" s="23" t="s">
        <v>394</v>
      </c>
      <c r="B397" s="26">
        <v>2757.9</v>
      </c>
      <c r="C397" s="26">
        <v>1172620088.5699999</v>
      </c>
      <c r="D397" s="22"/>
      <c r="E397" s="22"/>
    </row>
    <row r="398" spans="1:5" x14ac:dyDescent="0.2">
      <c r="A398" s="23" t="s">
        <v>395</v>
      </c>
      <c r="B398" s="26">
        <v>2757.88</v>
      </c>
      <c r="C398" s="26">
        <v>1165281973.6099999</v>
      </c>
      <c r="D398" s="22"/>
      <c r="E398" s="22"/>
    </row>
    <row r="399" spans="1:5" x14ac:dyDescent="0.2">
      <c r="A399" s="23" t="s">
        <v>396</v>
      </c>
      <c r="B399" s="26">
        <v>2737.47</v>
      </c>
      <c r="C399" s="26">
        <v>1168043279.21</v>
      </c>
      <c r="D399" s="22"/>
      <c r="E399" s="22"/>
    </row>
    <row r="400" spans="1:5" x14ac:dyDescent="0.2">
      <c r="A400" s="23" t="s">
        <v>397</v>
      </c>
      <c r="B400" s="26">
        <v>2747.23</v>
      </c>
      <c r="C400" s="26">
        <v>1179413482.5799999</v>
      </c>
      <c r="D400" s="22"/>
      <c r="E400" s="22"/>
    </row>
    <row r="401" spans="1:5" x14ac:dyDescent="0.2">
      <c r="A401" s="23" t="s">
        <v>398</v>
      </c>
      <c r="B401" s="26">
        <v>2748.58</v>
      </c>
      <c r="C401" s="26">
        <v>1193242952.0999999</v>
      </c>
      <c r="D401" s="22"/>
      <c r="E401" s="22"/>
    </row>
    <row r="402" spans="1:5" x14ac:dyDescent="0.2">
      <c r="A402" s="23" t="s">
        <v>399</v>
      </c>
      <c r="B402" s="26">
        <v>2747.09</v>
      </c>
      <c r="C402" s="26">
        <v>1210055990.1500001</v>
      </c>
      <c r="D402" s="22"/>
      <c r="E402" s="22"/>
    </row>
    <row r="403" spans="1:5" x14ac:dyDescent="0.2">
      <c r="A403" s="23" t="s">
        <v>400</v>
      </c>
      <c r="B403" s="26">
        <v>2747.02</v>
      </c>
      <c r="C403" s="26">
        <v>1215912997.4100001</v>
      </c>
      <c r="D403" s="22"/>
      <c r="E403" s="22"/>
    </row>
    <row r="404" spans="1:5" x14ac:dyDescent="0.2">
      <c r="A404" s="23" t="s">
        <v>401</v>
      </c>
      <c r="B404" s="26">
        <v>2742.57</v>
      </c>
      <c r="C404" s="26">
        <v>1223466890.4400001</v>
      </c>
      <c r="D404" s="22"/>
      <c r="E404" s="22"/>
    </row>
    <row r="405" spans="1:5" x14ac:dyDescent="0.2">
      <c r="A405" s="23" t="s">
        <v>402</v>
      </c>
      <c r="B405" s="26">
        <v>2746.34</v>
      </c>
      <c r="C405" s="26">
        <v>1263798699.52</v>
      </c>
      <c r="D405" s="22"/>
      <c r="E405" s="22"/>
    </row>
    <row r="406" spans="1:5" x14ac:dyDescent="0.2">
      <c r="A406" s="23" t="s">
        <v>403</v>
      </c>
      <c r="B406" s="26">
        <v>2746.71</v>
      </c>
      <c r="C406" s="26">
        <v>1268883175.9400001</v>
      </c>
      <c r="D406" s="22"/>
      <c r="E406" s="22"/>
    </row>
    <row r="407" spans="1:5" x14ac:dyDescent="0.2">
      <c r="A407" s="23" t="s">
        <v>404</v>
      </c>
      <c r="B407" s="26">
        <v>2745.16</v>
      </c>
      <c r="C407" s="26">
        <v>1247042717.6700001</v>
      </c>
      <c r="D407" s="22"/>
      <c r="E407" s="22"/>
    </row>
    <row r="408" spans="1:5" x14ac:dyDescent="0.2">
      <c r="A408" s="23" t="s">
        <v>405</v>
      </c>
      <c r="B408" s="26">
        <v>2744.17</v>
      </c>
      <c r="C408" s="26">
        <v>1247825173.8199999</v>
      </c>
      <c r="D408" s="22"/>
      <c r="E408" s="22"/>
    </row>
    <row r="409" spans="1:5" x14ac:dyDescent="0.2">
      <c r="A409" s="23" t="s">
        <v>406</v>
      </c>
      <c r="B409" s="26">
        <v>2743.46</v>
      </c>
      <c r="C409" s="26">
        <v>1259665179.47</v>
      </c>
      <c r="D409" s="22"/>
      <c r="E409" s="22"/>
    </row>
    <row r="410" spans="1:5" x14ac:dyDescent="0.2">
      <c r="A410" s="23" t="s">
        <v>407</v>
      </c>
      <c r="B410" s="26">
        <v>2748.7</v>
      </c>
      <c r="C410" s="26">
        <v>1310009639.75</v>
      </c>
      <c r="D410" s="22"/>
      <c r="E410" s="22"/>
    </row>
    <row r="411" spans="1:5" x14ac:dyDescent="0.2">
      <c r="A411" s="23" t="s">
        <v>408</v>
      </c>
      <c r="B411" s="26">
        <v>2752.25</v>
      </c>
      <c r="C411" s="26">
        <v>1271566150.3599999</v>
      </c>
      <c r="D411" s="22"/>
      <c r="E411" s="22"/>
    </row>
    <row r="412" spans="1:5" x14ac:dyDescent="0.2">
      <c r="A412" s="23" t="s">
        <v>409</v>
      </c>
      <c r="B412" s="26">
        <v>2753.03</v>
      </c>
      <c r="C412" s="26">
        <v>1275753458.79</v>
      </c>
      <c r="D412" s="22"/>
      <c r="E412" s="22"/>
    </row>
    <row r="413" spans="1:5" x14ac:dyDescent="0.2">
      <c r="A413" s="23" t="s">
        <v>410</v>
      </c>
      <c r="B413" s="26">
        <v>2750.28</v>
      </c>
      <c r="C413" s="26">
        <v>1280130028.1199999</v>
      </c>
      <c r="D413" s="22"/>
      <c r="E413" s="22"/>
    </row>
    <row r="414" spans="1:5" x14ac:dyDescent="0.2">
      <c r="A414" s="23" t="s">
        <v>411</v>
      </c>
      <c r="B414" s="26">
        <v>2748.28</v>
      </c>
      <c r="C414" s="26">
        <v>1320550621.5</v>
      </c>
      <c r="D414" s="22"/>
      <c r="E414" s="22"/>
    </row>
    <row r="415" spans="1:5" x14ac:dyDescent="0.2">
      <c r="A415" s="23" t="s">
        <v>412</v>
      </c>
      <c r="B415" s="26">
        <v>2744.98</v>
      </c>
      <c r="C415" s="26">
        <v>1297024155.8299999</v>
      </c>
      <c r="D415" s="22"/>
      <c r="E415" s="22"/>
    </row>
    <row r="416" spans="1:5" x14ac:dyDescent="0.2">
      <c r="A416" s="23" t="s">
        <v>413</v>
      </c>
      <c r="B416" s="26">
        <v>2743.13</v>
      </c>
      <c r="C416" s="26">
        <v>1310726085.3800001</v>
      </c>
      <c r="D416" s="22"/>
      <c r="E416" s="22"/>
    </row>
    <row r="417" spans="1:5" x14ac:dyDescent="0.2">
      <c r="A417" s="23" t="s">
        <v>414</v>
      </c>
      <c r="B417" s="26">
        <v>2743.12</v>
      </c>
      <c r="C417" s="26">
        <v>1317455479.52</v>
      </c>
      <c r="D417" s="22"/>
      <c r="E417" s="22"/>
    </row>
    <row r="418" spans="1:5" x14ac:dyDescent="0.2">
      <c r="A418" s="23" t="s">
        <v>415</v>
      </c>
      <c r="B418" s="26">
        <v>2739.45</v>
      </c>
      <c r="C418" s="26">
        <v>1364275697.03</v>
      </c>
      <c r="D418" s="22"/>
      <c r="E418" s="22"/>
    </row>
    <row r="419" spans="1:5" x14ac:dyDescent="0.2">
      <c r="A419" s="23" t="s">
        <v>416</v>
      </c>
      <c r="B419" s="26">
        <v>2739.27</v>
      </c>
      <c r="C419" s="26">
        <v>1393849592.97</v>
      </c>
      <c r="D419" s="22"/>
      <c r="E419" s="22"/>
    </row>
    <row r="420" spans="1:5" x14ac:dyDescent="0.2">
      <c r="A420" s="23" t="s">
        <v>417</v>
      </c>
      <c r="B420" s="26">
        <v>2735.73</v>
      </c>
      <c r="C420" s="26">
        <v>1393586334.79</v>
      </c>
      <c r="D420" s="22"/>
      <c r="E420" s="22"/>
    </row>
    <row r="421" spans="1:5" x14ac:dyDescent="0.2">
      <c r="A421" s="23" t="s">
        <v>418</v>
      </c>
      <c r="B421" s="26">
        <v>2734.48</v>
      </c>
      <c r="C421" s="26">
        <v>1363691137.4100001</v>
      </c>
      <c r="D421" s="22"/>
      <c r="E421" s="22"/>
    </row>
    <row r="422" spans="1:5" x14ac:dyDescent="0.2">
      <c r="A422" s="23" t="s">
        <v>419</v>
      </c>
      <c r="B422" s="26">
        <v>2734.43</v>
      </c>
      <c r="C422" s="26">
        <v>1369948615.26</v>
      </c>
      <c r="D422" s="22"/>
      <c r="E422" s="22"/>
    </row>
    <row r="423" spans="1:5" x14ac:dyDescent="0.2">
      <c r="A423" s="23" t="s">
        <v>420</v>
      </c>
      <c r="B423" s="26">
        <v>2732.87</v>
      </c>
      <c r="C423" s="26">
        <v>1373729164.05</v>
      </c>
      <c r="D423" s="22"/>
      <c r="E423" s="22"/>
    </row>
    <row r="424" spans="1:5" x14ac:dyDescent="0.2">
      <c r="A424" s="23" t="s">
        <v>421</v>
      </c>
      <c r="B424" s="26">
        <v>2732.57</v>
      </c>
      <c r="C424" s="26">
        <v>1381944521.3900001</v>
      </c>
      <c r="D424" s="22"/>
      <c r="E424" s="22"/>
    </row>
    <row r="425" spans="1:5" x14ac:dyDescent="0.2">
      <c r="A425" s="23" t="s">
        <v>422</v>
      </c>
      <c r="B425" s="26">
        <v>2732.01</v>
      </c>
      <c r="C425" s="26">
        <v>1383556651.72</v>
      </c>
      <c r="D425" s="22"/>
      <c r="E425" s="22"/>
    </row>
    <row r="426" spans="1:5" x14ac:dyDescent="0.2">
      <c r="A426" s="23" t="s">
        <v>423</v>
      </c>
      <c r="B426" s="26">
        <v>2731.06</v>
      </c>
      <c r="C426" s="26">
        <v>1415105281.0599999</v>
      </c>
      <c r="D426" s="22"/>
      <c r="E426" s="22"/>
    </row>
    <row r="427" spans="1:5" x14ac:dyDescent="0.2">
      <c r="A427" s="23" t="s">
        <v>424</v>
      </c>
      <c r="B427" s="26">
        <v>2731.2</v>
      </c>
      <c r="C427" s="26">
        <v>1423322457.1600001</v>
      </c>
      <c r="D427" s="22"/>
      <c r="E427" s="22"/>
    </row>
    <row r="428" spans="1:5" x14ac:dyDescent="0.2">
      <c r="A428" s="23" t="s">
        <v>425</v>
      </c>
      <c r="B428" s="26">
        <v>2734.39</v>
      </c>
      <c r="C428" s="26">
        <v>1426796585.7</v>
      </c>
      <c r="D428" s="22"/>
      <c r="E428" s="22"/>
    </row>
    <row r="429" spans="1:5" x14ac:dyDescent="0.2">
      <c r="A429" s="23" t="s">
        <v>426</v>
      </c>
      <c r="B429" s="26">
        <v>2734.97</v>
      </c>
      <c r="C429" s="26">
        <v>1435996936.47</v>
      </c>
      <c r="D429" s="22"/>
      <c r="E429" s="22"/>
    </row>
    <row r="430" spans="1:5" x14ac:dyDescent="0.2">
      <c r="A430" s="23" t="s">
        <v>427</v>
      </c>
      <c r="B430" s="26">
        <v>2731.37</v>
      </c>
      <c r="C430" s="26">
        <v>1443026012.2</v>
      </c>
      <c r="D430" s="22"/>
      <c r="E430" s="22"/>
    </row>
    <row r="431" spans="1:5" x14ac:dyDescent="0.2">
      <c r="A431" s="23" t="s">
        <v>428</v>
      </c>
      <c r="B431" s="26">
        <v>2709.43</v>
      </c>
      <c r="C431" s="26">
        <v>1441251984.6600001</v>
      </c>
      <c r="D431" s="22"/>
      <c r="E431" s="22"/>
    </row>
    <row r="432" spans="1:5" x14ac:dyDescent="0.2">
      <c r="A432" s="23" t="s">
        <v>429</v>
      </c>
      <c r="B432" s="26">
        <v>2727.42</v>
      </c>
      <c r="C432" s="26">
        <v>1433017775.8199999</v>
      </c>
      <c r="D432" s="22"/>
      <c r="E432" s="22"/>
    </row>
    <row r="433" spans="1:5" x14ac:dyDescent="0.2">
      <c r="A433" s="23" t="s">
        <v>430</v>
      </c>
      <c r="B433" s="26">
        <v>2726.29</v>
      </c>
      <c r="C433" s="26">
        <v>1429912798.9000001</v>
      </c>
      <c r="D433" s="22"/>
      <c r="E433" s="22"/>
    </row>
    <row r="434" spans="1:5" x14ac:dyDescent="0.2">
      <c r="A434" s="23" t="s">
        <v>431</v>
      </c>
      <c r="B434" s="26">
        <v>2724.47</v>
      </c>
      <c r="C434" s="26">
        <v>1415651621.77</v>
      </c>
      <c r="D434" s="22"/>
      <c r="E434" s="22"/>
    </row>
    <row r="435" spans="1:5" x14ac:dyDescent="0.2">
      <c r="A435" s="23" t="s">
        <v>432</v>
      </c>
      <c r="B435" s="26">
        <v>2720.79</v>
      </c>
      <c r="C435" s="26">
        <v>1413328259.1800001</v>
      </c>
      <c r="D435" s="22"/>
      <c r="E435" s="22"/>
    </row>
    <row r="436" spans="1:5" x14ac:dyDescent="0.2">
      <c r="A436" s="23" t="s">
        <v>433</v>
      </c>
      <c r="B436" s="26">
        <v>2723.89</v>
      </c>
      <c r="C436" s="26">
        <v>1489429923.55</v>
      </c>
      <c r="D436" s="22"/>
      <c r="E436" s="22"/>
    </row>
    <row r="437" spans="1:5" x14ac:dyDescent="0.2">
      <c r="A437" s="23" t="s">
        <v>434</v>
      </c>
      <c r="B437" s="26">
        <v>2722.98</v>
      </c>
      <c r="C437" s="26">
        <v>1400882935.4200001</v>
      </c>
      <c r="D437" s="22"/>
      <c r="E437" s="22"/>
    </row>
    <row r="438" spans="1:5" x14ac:dyDescent="0.2">
      <c r="A438" s="23" t="s">
        <v>435</v>
      </c>
      <c r="B438" s="26">
        <v>2726.27</v>
      </c>
      <c r="C438" s="26">
        <v>1424912389.4400001</v>
      </c>
      <c r="D438" s="22"/>
      <c r="E438" s="22"/>
    </row>
    <row r="439" spans="1:5" x14ac:dyDescent="0.2">
      <c r="A439" s="23" t="s">
        <v>436</v>
      </c>
      <c r="B439" s="26">
        <v>2722.11</v>
      </c>
      <c r="C439" s="26">
        <v>1529691916.7</v>
      </c>
      <c r="D439" s="22"/>
      <c r="E439" s="22"/>
    </row>
    <row r="440" spans="1:5" x14ac:dyDescent="0.2">
      <c r="A440" s="23" t="s">
        <v>437</v>
      </c>
      <c r="B440" s="26">
        <v>2721.72</v>
      </c>
      <c r="C440" s="26">
        <v>1455594665.3499999</v>
      </c>
      <c r="D440" s="22"/>
      <c r="E440" s="22"/>
    </row>
    <row r="441" spans="1:5" x14ac:dyDescent="0.2">
      <c r="A441" s="23" t="s">
        <v>438</v>
      </c>
      <c r="B441" s="26">
        <v>2717.16</v>
      </c>
      <c r="C441" s="26">
        <v>1510817989.9100001</v>
      </c>
      <c r="D441" s="22"/>
      <c r="E441" s="22"/>
    </row>
    <row r="442" spans="1:5" x14ac:dyDescent="0.2">
      <c r="A442" s="23" t="s">
        <v>439</v>
      </c>
      <c r="B442" s="26">
        <v>2722.98</v>
      </c>
      <c r="C442" s="26">
        <v>1444687445.76</v>
      </c>
      <c r="D442" s="22"/>
      <c r="E442" s="22"/>
    </row>
    <row r="443" spans="1:5" x14ac:dyDescent="0.2">
      <c r="A443" s="23" t="s">
        <v>440</v>
      </c>
      <c r="B443" s="26">
        <v>2716.75</v>
      </c>
      <c r="C443" s="26">
        <v>1510162370.47</v>
      </c>
      <c r="D443" s="22"/>
      <c r="E443" s="22"/>
    </row>
    <row r="444" spans="1:5" x14ac:dyDescent="0.2">
      <c r="A444" s="23" t="s">
        <v>441</v>
      </c>
      <c r="B444" s="26">
        <v>2716.42</v>
      </c>
      <c r="C444" s="26">
        <v>1490486360.6500001</v>
      </c>
      <c r="D444" s="22"/>
      <c r="E444" s="22"/>
    </row>
    <row r="445" spans="1:5" x14ac:dyDescent="0.2">
      <c r="A445" s="23" t="s">
        <v>442</v>
      </c>
      <c r="B445" s="26">
        <v>2712.16</v>
      </c>
      <c r="C445" s="26">
        <v>1492139072.5</v>
      </c>
      <c r="D445" s="22"/>
      <c r="E445" s="22"/>
    </row>
    <row r="446" spans="1:5" x14ac:dyDescent="0.2">
      <c r="A446" s="23" t="s">
        <v>443</v>
      </c>
      <c r="B446" s="26">
        <v>2696.66</v>
      </c>
      <c r="C446" s="26">
        <v>1523841378.04</v>
      </c>
      <c r="D446" s="22"/>
      <c r="E446" s="22"/>
    </row>
    <row r="447" spans="1:5" x14ac:dyDescent="0.2">
      <c r="A447" s="23" t="s">
        <v>444</v>
      </c>
      <c r="B447" s="26">
        <v>2691.05</v>
      </c>
      <c r="C447" s="26">
        <v>1437023446.95</v>
      </c>
      <c r="D447" s="22"/>
      <c r="E447" s="22"/>
    </row>
    <row r="448" spans="1:5" x14ac:dyDescent="0.2">
      <c r="A448" s="23" t="s">
        <v>445</v>
      </c>
      <c r="B448" s="26">
        <v>2700.25</v>
      </c>
      <c r="C448" s="26">
        <v>1446095820.0799999</v>
      </c>
      <c r="D448" s="22"/>
      <c r="E448" s="22"/>
    </row>
    <row r="449" spans="1:5" x14ac:dyDescent="0.2">
      <c r="A449" s="23" t="s">
        <v>446</v>
      </c>
      <c r="B449" s="26">
        <v>2693.54</v>
      </c>
      <c r="C449" s="26">
        <v>1470648082.1199999</v>
      </c>
      <c r="D449" s="22"/>
      <c r="E449" s="22"/>
    </row>
    <row r="450" spans="1:5" x14ac:dyDescent="0.2">
      <c r="A450" s="23" t="s">
        <v>447</v>
      </c>
      <c r="B450" s="26">
        <v>2690.36</v>
      </c>
      <c r="C450" s="26">
        <v>1452797765.46</v>
      </c>
      <c r="D450" s="22"/>
      <c r="E450" s="22"/>
    </row>
    <row r="451" spans="1:5" x14ac:dyDescent="0.2">
      <c r="A451" s="23" t="s">
        <v>448</v>
      </c>
      <c r="B451" s="26">
        <v>2689.02</v>
      </c>
      <c r="C451" s="26">
        <v>1450261281.27</v>
      </c>
      <c r="D451" s="22"/>
      <c r="E451" s="22"/>
    </row>
    <row r="452" spans="1:5" x14ac:dyDescent="0.2">
      <c r="A452" s="23" t="s">
        <v>449</v>
      </c>
      <c r="B452" s="26">
        <v>2687.24</v>
      </c>
      <c r="C452" s="26">
        <v>1456192282.0999999</v>
      </c>
      <c r="D452" s="22"/>
      <c r="E452" s="22"/>
    </row>
    <row r="453" spans="1:5" x14ac:dyDescent="0.2">
      <c r="A453" s="23" t="s">
        <v>450</v>
      </c>
      <c r="B453" s="26">
        <v>2682.33</v>
      </c>
      <c r="C453" s="26">
        <v>1428391481.04</v>
      </c>
      <c r="D453" s="22"/>
      <c r="E453" s="22"/>
    </row>
    <row r="454" spans="1:5" x14ac:dyDescent="0.2">
      <c r="A454" s="23" t="s">
        <v>451</v>
      </c>
      <c r="B454" s="26">
        <v>2669.81</v>
      </c>
      <c r="C454" s="26">
        <v>1505785227.4000001</v>
      </c>
      <c r="D454" s="22"/>
      <c r="E454" s="22"/>
    </row>
    <row r="455" spans="1:5" x14ac:dyDescent="0.2">
      <c r="A455" s="23" t="s">
        <v>452</v>
      </c>
      <c r="B455" s="26">
        <v>2666.56</v>
      </c>
      <c r="C455" s="26">
        <v>1501971674.52</v>
      </c>
      <c r="D455" s="22"/>
      <c r="E455" s="22"/>
    </row>
    <row r="456" spans="1:5" x14ac:dyDescent="0.2">
      <c r="A456" s="23" t="s">
        <v>453</v>
      </c>
      <c r="B456" s="26">
        <v>2664.81</v>
      </c>
      <c r="C456" s="26">
        <v>1463052049.5999999</v>
      </c>
      <c r="D456" s="22"/>
      <c r="E456" s="22"/>
    </row>
    <row r="457" spans="1:5" x14ac:dyDescent="0.2">
      <c r="A457" s="23" t="s">
        <v>454</v>
      </c>
      <c r="B457" s="26">
        <v>2665.59</v>
      </c>
      <c r="C457" s="26">
        <v>1468791224.4000001</v>
      </c>
      <c r="D457" s="22"/>
      <c r="E457" s="22"/>
    </row>
    <row r="458" spans="1:5" x14ac:dyDescent="0.2">
      <c r="A458" s="23" t="s">
        <v>455</v>
      </c>
      <c r="B458" s="26">
        <v>2663.78</v>
      </c>
      <c r="C458" s="26">
        <v>1384732258.53</v>
      </c>
      <c r="D458" s="22"/>
      <c r="E458" s="22"/>
    </row>
    <row r="459" spans="1:5" x14ac:dyDescent="0.2">
      <c r="A459" s="23" t="s">
        <v>456</v>
      </c>
      <c r="B459" s="26">
        <v>2662.57</v>
      </c>
      <c r="C459" s="26">
        <v>1403891382.6700001</v>
      </c>
      <c r="D459" s="22"/>
      <c r="E459" s="22"/>
    </row>
    <row r="460" spans="1:5" x14ac:dyDescent="0.2">
      <c r="A460" s="23" t="s">
        <v>457</v>
      </c>
      <c r="B460" s="26">
        <v>2666.14</v>
      </c>
      <c r="C460" s="26">
        <v>1432658389.29</v>
      </c>
      <c r="D460" s="22"/>
      <c r="E460" s="22"/>
    </row>
    <row r="461" spans="1:5" x14ac:dyDescent="0.2">
      <c r="A461" s="23" t="s">
        <v>458</v>
      </c>
      <c r="B461" s="26">
        <v>2666.01</v>
      </c>
      <c r="C461" s="26">
        <v>1442365791.8399999</v>
      </c>
      <c r="D461" s="22"/>
      <c r="E461" s="22"/>
    </row>
    <row r="462" spans="1:5" x14ac:dyDescent="0.2">
      <c r="A462" s="23" t="s">
        <v>459</v>
      </c>
      <c r="B462" s="26">
        <v>2669.89</v>
      </c>
      <c r="C462" s="26">
        <v>1464573322.3499999</v>
      </c>
      <c r="D462" s="22"/>
      <c r="E462" s="22"/>
    </row>
    <row r="463" spans="1:5" x14ac:dyDescent="0.2">
      <c r="A463" s="23" t="s">
        <v>460</v>
      </c>
      <c r="B463" s="26">
        <v>2667.55</v>
      </c>
      <c r="C463" s="26">
        <v>1435718208.9200001</v>
      </c>
      <c r="D463" s="22"/>
      <c r="E463" s="22"/>
    </row>
    <row r="464" spans="1:5" x14ac:dyDescent="0.2">
      <c r="A464" s="23" t="s">
        <v>461</v>
      </c>
      <c r="B464" s="26">
        <v>2662.34</v>
      </c>
      <c r="C464" s="26">
        <v>1442397584.3699999</v>
      </c>
      <c r="D464" s="22"/>
      <c r="E464" s="22"/>
    </row>
    <row r="465" spans="1:5" x14ac:dyDescent="0.2">
      <c r="A465" s="23" t="s">
        <v>462</v>
      </c>
      <c r="B465" s="26">
        <v>2661.69</v>
      </c>
      <c r="C465" s="26">
        <v>1497252171.8399999</v>
      </c>
      <c r="D465" s="22"/>
      <c r="E465" s="22"/>
    </row>
    <row r="466" spans="1:5" x14ac:dyDescent="0.2">
      <c r="A466" s="23" t="s">
        <v>463</v>
      </c>
      <c r="B466" s="26">
        <v>2661.33</v>
      </c>
      <c r="C466" s="26">
        <v>1612128279.03</v>
      </c>
      <c r="D466" s="22"/>
      <c r="E466" s="22"/>
    </row>
    <row r="467" spans="1:5" x14ac:dyDescent="0.2">
      <c r="A467" s="23" t="s">
        <v>464</v>
      </c>
      <c r="B467" s="26">
        <v>2665.74</v>
      </c>
      <c r="C467" s="26">
        <v>1619305631.5799999</v>
      </c>
      <c r="D467" s="22"/>
      <c r="E467" s="22"/>
    </row>
    <row r="468" spans="1:5" x14ac:dyDescent="0.2">
      <c r="A468" s="23" t="s">
        <v>465</v>
      </c>
      <c r="B468" s="26">
        <v>2663.43</v>
      </c>
      <c r="C468" s="26">
        <v>1676955673.27</v>
      </c>
      <c r="D468" s="22"/>
      <c r="E468" s="22"/>
    </row>
    <row r="469" spans="1:5" x14ac:dyDescent="0.2">
      <c r="A469" s="23" t="s">
        <v>466</v>
      </c>
      <c r="B469" s="26">
        <v>2661.82</v>
      </c>
      <c r="C469" s="26">
        <v>1616462700.71</v>
      </c>
      <c r="D469" s="22"/>
      <c r="E469" s="22"/>
    </row>
    <row r="470" spans="1:5" x14ac:dyDescent="0.2">
      <c r="A470" s="23" t="s">
        <v>467</v>
      </c>
      <c r="B470" s="26">
        <v>2657.06</v>
      </c>
      <c r="C470" s="26">
        <v>1581792439.3499999</v>
      </c>
      <c r="D470" s="22"/>
      <c r="E470" s="22"/>
    </row>
    <row r="471" spans="1:5" x14ac:dyDescent="0.2">
      <c r="A471" s="23" t="s">
        <v>468</v>
      </c>
      <c r="B471" s="26">
        <v>2656.55</v>
      </c>
      <c r="C471" s="26">
        <v>1681528823.3800001</v>
      </c>
      <c r="D471" s="22"/>
      <c r="E471" s="22"/>
    </row>
    <row r="472" spans="1:5" x14ac:dyDescent="0.2">
      <c r="A472" s="23" t="s">
        <v>469</v>
      </c>
      <c r="B472" s="26">
        <v>2656.32</v>
      </c>
      <c r="C472" s="26">
        <v>1674174150.54</v>
      </c>
      <c r="D472" s="22"/>
      <c r="E472" s="22"/>
    </row>
    <row r="473" spans="1:5" x14ac:dyDescent="0.2">
      <c r="A473" s="23" t="s">
        <v>470</v>
      </c>
      <c r="B473" s="26">
        <v>2662.09</v>
      </c>
      <c r="C473" s="26">
        <v>1627454856.0799999</v>
      </c>
      <c r="D473" s="22"/>
      <c r="E473" s="22"/>
    </row>
    <row r="474" spans="1:5" x14ac:dyDescent="0.2">
      <c r="A474" s="23" t="s">
        <v>471</v>
      </c>
      <c r="B474" s="26">
        <v>2659.81</v>
      </c>
      <c r="C474" s="26">
        <v>1637771073.3699999</v>
      </c>
      <c r="D474" s="22"/>
      <c r="E474" s="22"/>
    </row>
    <row r="475" spans="1:5" x14ac:dyDescent="0.2">
      <c r="A475" s="23" t="s">
        <v>472</v>
      </c>
      <c r="B475" s="26">
        <v>2658.59</v>
      </c>
      <c r="C475" s="26">
        <v>1627536925.8099999</v>
      </c>
      <c r="D475" s="22"/>
      <c r="E475" s="22"/>
    </row>
    <row r="476" spans="1:5" x14ac:dyDescent="0.2">
      <c r="A476" s="23" t="s">
        <v>473</v>
      </c>
      <c r="B476" s="26">
        <v>2650.52</v>
      </c>
      <c r="C476" s="26">
        <v>1564463987.5999999</v>
      </c>
      <c r="D476" s="22"/>
      <c r="E476" s="22"/>
    </row>
    <row r="477" spans="1:5" x14ac:dyDescent="0.2">
      <c r="A477" s="23" t="s">
        <v>474</v>
      </c>
      <c r="B477" s="26">
        <v>2648.46</v>
      </c>
      <c r="C477" s="26">
        <v>1576731346.45</v>
      </c>
      <c r="D477" s="22"/>
      <c r="E477" s="22"/>
    </row>
    <row r="478" spans="1:5" x14ac:dyDescent="0.2">
      <c r="A478" s="23" t="s">
        <v>475</v>
      </c>
      <c r="B478" s="26">
        <v>2634.38</v>
      </c>
      <c r="C478" s="26">
        <v>1528222859.9300001</v>
      </c>
      <c r="D478" s="22"/>
      <c r="E478" s="22"/>
    </row>
    <row r="479" spans="1:5" x14ac:dyDescent="0.2">
      <c r="A479" s="23" t="s">
        <v>476</v>
      </c>
      <c r="B479" s="26">
        <v>2631.26</v>
      </c>
      <c r="C479" s="26">
        <v>1602376766.26</v>
      </c>
      <c r="D479" s="22"/>
      <c r="E479" s="22"/>
    </row>
    <row r="480" spans="1:5" x14ac:dyDescent="0.2">
      <c r="A480" s="23" t="s">
        <v>477</v>
      </c>
      <c r="B480" s="26">
        <v>2632.17</v>
      </c>
      <c r="C480" s="26">
        <v>1536721487.6199999</v>
      </c>
      <c r="D480" s="22"/>
      <c r="E480" s="22"/>
    </row>
    <row r="481" spans="1:5" x14ac:dyDescent="0.2">
      <c r="A481" s="23" t="s">
        <v>478</v>
      </c>
      <c r="B481" s="26">
        <v>2624.89</v>
      </c>
      <c r="C481" s="26">
        <v>1573792204.4200001</v>
      </c>
      <c r="D481" s="22"/>
      <c r="E481" s="22"/>
    </row>
    <row r="482" spans="1:5" x14ac:dyDescent="0.2">
      <c r="A482" s="23" t="s">
        <v>479</v>
      </c>
      <c r="B482" s="26">
        <v>2618.66</v>
      </c>
      <c r="C482" s="26">
        <v>1564710410.8099999</v>
      </c>
      <c r="D482" s="22"/>
      <c r="E482" s="22"/>
    </row>
    <row r="483" spans="1:5" x14ac:dyDescent="0.2">
      <c r="A483" s="23" t="s">
        <v>480</v>
      </c>
      <c r="B483" s="26">
        <v>2618.66</v>
      </c>
      <c r="C483" s="26">
        <v>1564710410.8099999</v>
      </c>
      <c r="D483" s="22"/>
      <c r="E483" s="22"/>
    </row>
    <row r="484" spans="1:5" x14ac:dyDescent="0.2">
      <c r="A484" s="23" t="s">
        <v>481</v>
      </c>
      <c r="B484" s="26">
        <v>2614.58</v>
      </c>
      <c r="C484" s="26">
        <v>1465343104.25</v>
      </c>
      <c r="D484" s="22"/>
      <c r="E484" s="22"/>
    </row>
    <row r="485" spans="1:5" x14ac:dyDescent="0.2">
      <c r="A485" s="23" t="s">
        <v>482</v>
      </c>
      <c r="B485" s="26">
        <v>2613.33</v>
      </c>
      <c r="C485" s="26">
        <v>1474014048.1300001</v>
      </c>
      <c r="D485" s="22"/>
      <c r="E485" s="22"/>
    </row>
    <row r="486" spans="1:5" x14ac:dyDescent="0.2">
      <c r="A486" s="23" t="s">
        <v>483</v>
      </c>
      <c r="B486" s="26">
        <v>2601.4699999999998</v>
      </c>
      <c r="C486" s="26">
        <v>1587264304.3900001</v>
      </c>
      <c r="D486" s="22"/>
      <c r="E486" s="22"/>
    </row>
    <row r="487" spans="1:5" x14ac:dyDescent="0.2">
      <c r="A487" s="23" t="s">
        <v>484</v>
      </c>
      <c r="B487" s="26">
        <v>2593.09</v>
      </c>
      <c r="C487" s="26">
        <v>1596080541.8</v>
      </c>
      <c r="D487" s="22"/>
      <c r="E487" s="22"/>
    </row>
    <row r="488" spans="1:5" x14ac:dyDescent="0.2">
      <c r="A488" s="23" t="s">
        <v>485</v>
      </c>
      <c r="B488" s="26">
        <v>2584.84</v>
      </c>
      <c r="C488" s="26">
        <v>1594853009.46</v>
      </c>
      <c r="D488" s="22"/>
      <c r="E488" s="22"/>
    </row>
    <row r="489" spans="1:5" x14ac:dyDescent="0.2">
      <c r="A489" s="23" t="s">
        <v>486</v>
      </c>
      <c r="B489" s="26">
        <v>2580.77</v>
      </c>
      <c r="C489" s="26">
        <v>1484787487.0999999</v>
      </c>
      <c r="D489" s="22"/>
      <c r="E489" s="22"/>
    </row>
    <row r="490" spans="1:5" x14ac:dyDescent="0.2">
      <c r="A490" s="23" t="s">
        <v>487</v>
      </c>
      <c r="B490" s="26">
        <v>2579.94</v>
      </c>
      <c r="C490" s="26">
        <v>1492098895.0999999</v>
      </c>
      <c r="D490" s="22"/>
      <c r="E490" s="22"/>
    </row>
    <row r="491" spans="1:5" x14ac:dyDescent="0.2">
      <c r="A491" s="23" t="s">
        <v>488</v>
      </c>
      <c r="B491" s="26">
        <v>2577.87</v>
      </c>
      <c r="C491" s="26">
        <v>1588240657.49</v>
      </c>
      <c r="D491" s="22"/>
      <c r="E491" s="22"/>
    </row>
    <row r="492" spans="1:5" x14ac:dyDescent="0.2">
      <c r="A492" s="23" t="s">
        <v>489</v>
      </c>
      <c r="B492" s="26">
        <v>2572.21</v>
      </c>
      <c r="C492" s="26">
        <v>1607537693.75</v>
      </c>
      <c r="D492" s="22"/>
      <c r="E492" s="22"/>
    </row>
    <row r="493" spans="1:5" x14ac:dyDescent="0.2">
      <c r="A493" s="23" t="s">
        <v>490</v>
      </c>
      <c r="B493" s="26">
        <v>2570.1799999999998</v>
      </c>
      <c r="C493" s="26">
        <v>1601875809.95</v>
      </c>
      <c r="D493" s="22"/>
      <c r="E493" s="22"/>
    </row>
    <row r="494" spans="1:5" x14ac:dyDescent="0.2">
      <c r="A494" s="23" t="s">
        <v>491</v>
      </c>
      <c r="B494" s="26">
        <v>2565.2800000000002</v>
      </c>
      <c r="C494" s="26">
        <v>1598031637.4100001</v>
      </c>
      <c r="D494" s="22"/>
      <c r="E494" s="22"/>
    </row>
    <row r="495" spans="1:5" x14ac:dyDescent="0.2">
      <c r="A495" s="23" t="s">
        <v>492</v>
      </c>
      <c r="B495" s="26">
        <v>2537.2800000000002</v>
      </c>
      <c r="C495" s="26">
        <v>1408045177.4000001</v>
      </c>
      <c r="D495" s="22"/>
      <c r="E495" s="22"/>
    </row>
    <row r="496" spans="1:5" x14ac:dyDescent="0.2">
      <c r="A496" s="23" t="s">
        <v>493</v>
      </c>
      <c r="B496" s="26">
        <v>2535.9</v>
      </c>
      <c r="C496" s="26">
        <v>1508788411.9000001</v>
      </c>
      <c r="D496" s="22"/>
      <c r="E496" s="22"/>
    </row>
    <row r="497" spans="1:5" x14ac:dyDescent="0.2">
      <c r="A497" s="23" t="s">
        <v>494</v>
      </c>
      <c r="B497" s="26">
        <v>2531.6799999999998</v>
      </c>
      <c r="C497" s="26">
        <v>1517443654.5799999</v>
      </c>
      <c r="D497" s="22"/>
      <c r="E497" s="22"/>
    </row>
    <row r="498" spans="1:5" x14ac:dyDescent="0.2">
      <c r="A498" s="23" t="s">
        <v>495</v>
      </c>
      <c r="B498" s="26">
        <v>2522.54</v>
      </c>
      <c r="C498" s="26">
        <v>1517893938.3199999</v>
      </c>
      <c r="D498" s="22"/>
      <c r="E498" s="22"/>
    </row>
    <row r="499" spans="1:5" x14ac:dyDescent="0.2">
      <c r="A499" s="23" t="s">
        <v>496</v>
      </c>
      <c r="B499" s="26">
        <v>2502.94</v>
      </c>
      <c r="C499" s="26">
        <v>1509603679.3299999</v>
      </c>
      <c r="D499" s="22"/>
      <c r="E499" s="22"/>
    </row>
    <row r="500" spans="1:5" x14ac:dyDescent="0.2">
      <c r="A500" s="23" t="s">
        <v>497</v>
      </c>
      <c r="B500" s="26">
        <v>2500.5</v>
      </c>
      <c r="C500" s="26">
        <v>1486624534.3199999</v>
      </c>
      <c r="D500" s="22"/>
      <c r="E500" s="22"/>
    </row>
    <row r="501" spans="1:5" x14ac:dyDescent="0.2">
      <c r="A501" s="23" t="s">
        <v>498</v>
      </c>
      <c r="B501" s="26">
        <v>2498.75</v>
      </c>
      <c r="C501" s="26">
        <v>1507095569.1500001</v>
      </c>
      <c r="D501" s="22"/>
      <c r="E501" s="22"/>
    </row>
    <row r="502" spans="1:5" x14ac:dyDescent="0.2">
      <c r="A502" s="23" t="s">
        <v>499</v>
      </c>
      <c r="B502" s="26">
        <v>2491.38</v>
      </c>
      <c r="C502" s="26">
        <v>1501951090.52</v>
      </c>
      <c r="D502" s="22"/>
      <c r="E502" s="22"/>
    </row>
    <row r="503" spans="1:5" x14ac:dyDescent="0.2">
      <c r="A503" s="23" t="s">
        <v>500</v>
      </c>
      <c r="B503" s="26">
        <v>2491.38</v>
      </c>
      <c r="C503" s="26">
        <v>1501951090.52</v>
      </c>
      <c r="D503" s="22"/>
      <c r="E503" s="22"/>
    </row>
    <row r="504" spans="1:5" x14ac:dyDescent="0.2">
      <c r="A504" s="23" t="s">
        <v>501</v>
      </c>
      <c r="B504" s="26">
        <v>2492.79</v>
      </c>
      <c r="C504" s="26">
        <v>1410369731.6900001</v>
      </c>
      <c r="D504" s="22"/>
      <c r="E504" s="22"/>
    </row>
    <row r="505" spans="1:5" x14ac:dyDescent="0.2">
      <c r="A505" s="23" t="s">
        <v>502</v>
      </c>
      <c r="B505" s="26">
        <v>2493.8000000000002</v>
      </c>
      <c r="C505" s="26">
        <v>1507314565.1600001</v>
      </c>
      <c r="D505" s="22"/>
      <c r="E505" s="22"/>
    </row>
    <row r="506" spans="1:5" x14ac:dyDescent="0.2">
      <c r="A506" s="23" t="s">
        <v>503</v>
      </c>
      <c r="B506" s="26">
        <v>2485.71</v>
      </c>
      <c r="C506" s="26">
        <v>1408246732.21</v>
      </c>
      <c r="D506" s="22"/>
      <c r="E506" s="22"/>
    </row>
    <row r="507" spans="1:5" x14ac:dyDescent="0.2">
      <c r="A507" s="23" t="s">
        <v>504</v>
      </c>
      <c r="B507" s="26">
        <v>2477.9299999999998</v>
      </c>
      <c r="C507" s="26">
        <v>1395931454.28</v>
      </c>
      <c r="D507" s="22"/>
      <c r="E507" s="22"/>
    </row>
    <row r="508" spans="1:5" x14ac:dyDescent="0.2">
      <c r="A508" s="23" t="s">
        <v>505</v>
      </c>
      <c r="B508" s="26">
        <v>2473.14</v>
      </c>
      <c r="C508" s="26">
        <v>1536559444.6300001</v>
      </c>
      <c r="D508" s="22"/>
      <c r="E508" s="22"/>
    </row>
    <row r="509" spans="1:5" x14ac:dyDescent="0.2">
      <c r="A509" s="23" t="s">
        <v>506</v>
      </c>
      <c r="B509" s="26">
        <v>2465.56</v>
      </c>
      <c r="C509" s="26">
        <v>1542544870.3900001</v>
      </c>
      <c r="D509" s="22"/>
      <c r="E509" s="22"/>
    </row>
    <row r="510" spans="1:5" x14ac:dyDescent="0.2">
      <c r="A510" s="23" t="s">
        <v>507</v>
      </c>
      <c r="B510" s="26">
        <v>2463.5</v>
      </c>
      <c r="C510" s="26">
        <v>1524563051.0899999</v>
      </c>
      <c r="D510" s="22"/>
      <c r="E510" s="22"/>
    </row>
    <row r="511" spans="1:5" x14ac:dyDescent="0.2">
      <c r="A511" s="23" t="s">
        <v>508</v>
      </c>
      <c r="B511" s="26">
        <v>2454.79</v>
      </c>
      <c r="C511" s="26">
        <v>1519746244.2</v>
      </c>
      <c r="D511" s="22"/>
      <c r="E511" s="22"/>
    </row>
    <row r="512" spans="1:5" x14ac:dyDescent="0.2">
      <c r="A512" s="23" t="s">
        <v>509</v>
      </c>
      <c r="B512" s="26">
        <v>2466.8000000000002</v>
      </c>
      <c r="C512" s="26">
        <v>1508045837.27</v>
      </c>
      <c r="D512" s="22"/>
      <c r="E512" s="22"/>
    </row>
    <row r="513" spans="1:5" x14ac:dyDescent="0.2">
      <c r="A513" s="23" t="s">
        <v>510</v>
      </c>
      <c r="B513" s="26">
        <v>2462.67</v>
      </c>
      <c r="C513" s="26">
        <v>1516564250.04</v>
      </c>
      <c r="D513" s="22"/>
      <c r="E513" s="22"/>
    </row>
    <row r="514" spans="1:5" x14ac:dyDescent="0.2">
      <c r="A514" s="23" t="s">
        <v>511</v>
      </c>
      <c r="B514" s="26">
        <v>2460.62</v>
      </c>
      <c r="C514" s="26">
        <v>1500643575.55</v>
      </c>
      <c r="D514" s="22"/>
      <c r="E514" s="22"/>
    </row>
    <row r="515" spans="1:5" x14ac:dyDescent="0.2">
      <c r="A515" s="23" t="s">
        <v>512</v>
      </c>
      <c r="B515" s="26">
        <v>2459.11</v>
      </c>
      <c r="C515" s="26">
        <v>1479322047.26</v>
      </c>
      <c r="D515" s="22"/>
      <c r="E515" s="22"/>
    </row>
    <row r="516" spans="1:5" x14ac:dyDescent="0.2">
      <c r="A516" s="23" t="s">
        <v>513</v>
      </c>
      <c r="B516" s="26">
        <v>2460.0700000000002</v>
      </c>
      <c r="C516" s="26">
        <v>1409127455.99</v>
      </c>
      <c r="D516" s="22"/>
      <c r="E516" s="22"/>
    </row>
    <row r="517" spans="1:5" x14ac:dyDescent="0.2">
      <c r="A517" s="23" t="s">
        <v>514</v>
      </c>
      <c r="B517" s="26">
        <v>2463.6799999999998</v>
      </c>
      <c r="C517" s="26">
        <v>1422281198.6700001</v>
      </c>
      <c r="D517" s="22"/>
      <c r="E517" s="22"/>
    </row>
    <row r="518" spans="1:5" x14ac:dyDescent="0.2">
      <c r="A518" s="23" t="s">
        <v>515</v>
      </c>
      <c r="B518" s="26">
        <v>2454.0500000000002</v>
      </c>
      <c r="C518" s="26">
        <v>1428240079.3800001</v>
      </c>
      <c r="D518" s="22"/>
      <c r="E518" s="22"/>
    </row>
    <row r="519" spans="1:5" x14ac:dyDescent="0.2">
      <c r="A519" s="23" t="s">
        <v>516</v>
      </c>
      <c r="B519" s="26">
        <v>2443.2600000000002</v>
      </c>
      <c r="C519" s="26">
        <v>1407439718.23</v>
      </c>
      <c r="D519" s="22"/>
      <c r="E519" s="22"/>
    </row>
    <row r="520" spans="1:5" x14ac:dyDescent="0.2">
      <c r="A520" s="23" t="s">
        <v>517</v>
      </c>
      <c r="B520" s="26">
        <v>2439.8200000000002</v>
      </c>
      <c r="C520" s="26">
        <v>1416012738.5799999</v>
      </c>
      <c r="D520" s="22"/>
      <c r="E520" s="22"/>
    </row>
    <row r="521" spans="1:5" x14ac:dyDescent="0.2">
      <c r="A521" s="23" t="s">
        <v>518</v>
      </c>
      <c r="B521" s="26">
        <v>2438.15</v>
      </c>
      <c r="C521" s="26">
        <v>1515252528.3900001</v>
      </c>
      <c r="D521" s="22"/>
      <c r="E521" s="22"/>
    </row>
    <row r="522" spans="1:5" x14ac:dyDescent="0.2">
      <c r="A522" s="23" t="s">
        <v>519</v>
      </c>
      <c r="B522" s="26">
        <v>2436.0300000000002</v>
      </c>
      <c r="C522" s="26">
        <v>1505730516.3</v>
      </c>
      <c r="D522" s="22"/>
      <c r="E522" s="22"/>
    </row>
    <row r="523" spans="1:5" x14ac:dyDescent="0.2">
      <c r="A523" s="23" t="s">
        <v>520</v>
      </c>
      <c r="B523" s="26">
        <v>2436.5700000000002</v>
      </c>
      <c r="C523" s="26">
        <v>1516290996.24</v>
      </c>
      <c r="D523" s="22"/>
      <c r="E523" s="22"/>
    </row>
    <row r="524" spans="1:5" x14ac:dyDescent="0.2">
      <c r="A524" s="23" t="s">
        <v>521</v>
      </c>
      <c r="B524" s="26">
        <v>2457.67</v>
      </c>
      <c r="C524" s="26">
        <v>1433995155.3699999</v>
      </c>
      <c r="D524" s="22"/>
      <c r="E524" s="22"/>
    </row>
    <row r="525" spans="1:5" x14ac:dyDescent="0.2">
      <c r="A525" s="23" t="s">
        <v>522</v>
      </c>
      <c r="B525" s="26">
        <v>2448.89</v>
      </c>
      <c r="C525" s="26">
        <v>1433827630.4000001</v>
      </c>
      <c r="D525" s="22"/>
      <c r="E525" s="22"/>
    </row>
    <row r="526" spans="1:5" x14ac:dyDescent="0.2">
      <c r="A526" s="23" t="s">
        <v>523</v>
      </c>
      <c r="B526" s="26">
        <v>2453.29</v>
      </c>
      <c r="C526" s="26">
        <v>1431861527.0799999</v>
      </c>
      <c r="D526" s="22"/>
      <c r="E526" s="22"/>
    </row>
    <row r="527" spans="1:5" x14ac:dyDescent="0.2">
      <c r="A527" s="23" t="s">
        <v>524</v>
      </c>
      <c r="B527" s="26">
        <v>2451.12</v>
      </c>
      <c r="C527" s="26">
        <v>1437241888.1600001</v>
      </c>
      <c r="D527" s="22"/>
      <c r="E527" s="22"/>
    </row>
    <row r="528" spans="1:5" x14ac:dyDescent="0.2">
      <c r="A528" s="23" t="s">
        <v>525</v>
      </c>
      <c r="B528" s="26">
        <v>2447.0700000000002</v>
      </c>
      <c r="C528" s="26">
        <v>1414435155.3</v>
      </c>
      <c r="D528" s="22"/>
      <c r="E528" s="22"/>
    </row>
    <row r="529" spans="1:5" x14ac:dyDescent="0.2">
      <c r="A529" s="23" t="s">
        <v>526</v>
      </c>
      <c r="B529" s="26">
        <v>2436.27</v>
      </c>
      <c r="C529" s="26">
        <v>1481488494.74</v>
      </c>
      <c r="D529" s="22"/>
      <c r="E529" s="22"/>
    </row>
    <row r="530" spans="1:5" x14ac:dyDescent="0.2">
      <c r="A530" s="23" t="s">
        <v>527</v>
      </c>
      <c r="B530" s="26">
        <v>2436.12</v>
      </c>
      <c r="C530" s="26">
        <v>1482807694.1199999</v>
      </c>
      <c r="D530" s="22"/>
      <c r="E530" s="22"/>
    </row>
    <row r="531" spans="1:5" x14ac:dyDescent="0.2">
      <c r="A531" s="23" t="s">
        <v>528</v>
      </c>
      <c r="B531" s="26">
        <v>2434.39</v>
      </c>
      <c r="C531" s="26">
        <v>1494992432.21</v>
      </c>
      <c r="D531" s="22"/>
      <c r="E531" s="22"/>
    </row>
    <row r="532" spans="1:5" x14ac:dyDescent="0.2">
      <c r="A532" s="23" t="s">
        <v>529</v>
      </c>
      <c r="B532" s="26">
        <v>2441.27</v>
      </c>
      <c r="C532" s="26">
        <v>1501052796.5899999</v>
      </c>
      <c r="D532" s="22"/>
      <c r="E532" s="22"/>
    </row>
    <row r="533" spans="1:5" x14ac:dyDescent="0.2">
      <c r="A533" s="23" t="s">
        <v>530</v>
      </c>
      <c r="B533" s="26">
        <v>2430.5</v>
      </c>
      <c r="C533" s="26">
        <v>1482818181.3199999</v>
      </c>
      <c r="D533" s="22"/>
      <c r="E533" s="22"/>
    </row>
    <row r="534" spans="1:5" x14ac:dyDescent="0.2">
      <c r="A534" s="23" t="s">
        <v>531</v>
      </c>
      <c r="B534" s="26">
        <v>2433.31</v>
      </c>
      <c r="C534" s="26">
        <v>1481382670.3900001</v>
      </c>
      <c r="D534" s="22"/>
      <c r="E534" s="22"/>
    </row>
    <row r="535" spans="1:5" x14ac:dyDescent="0.2">
      <c r="A535" s="23" t="s">
        <v>532</v>
      </c>
      <c r="B535" s="26">
        <v>2432.5500000000002</v>
      </c>
      <c r="C535" s="26">
        <v>1482573922.8900001</v>
      </c>
      <c r="D535" s="22"/>
      <c r="E535" s="22"/>
    </row>
    <row r="536" spans="1:5" x14ac:dyDescent="0.2">
      <c r="A536" s="23" t="s">
        <v>533</v>
      </c>
      <c r="B536" s="26">
        <v>2422.38</v>
      </c>
      <c r="C536" s="26">
        <v>1475064333.4200001</v>
      </c>
      <c r="D536" s="22"/>
      <c r="E536" s="22"/>
    </row>
    <row r="537" spans="1:5" x14ac:dyDescent="0.2">
      <c r="A537" s="23" t="s">
        <v>534</v>
      </c>
      <c r="B537" s="26">
        <v>2404.7800000000002</v>
      </c>
      <c r="C537" s="26">
        <v>1400943246.1199999</v>
      </c>
      <c r="D537" s="22"/>
      <c r="E537" s="22"/>
    </row>
    <row r="538" spans="1:5" x14ac:dyDescent="0.2">
      <c r="A538" s="23" t="s">
        <v>535</v>
      </c>
      <c r="B538" s="26">
        <v>2385.81</v>
      </c>
      <c r="C538" s="26">
        <v>1432366419.1600001</v>
      </c>
      <c r="D538" s="22"/>
      <c r="E538" s="22"/>
    </row>
    <row r="539" spans="1:5" x14ac:dyDescent="0.2">
      <c r="A539" s="23" t="s">
        <v>536</v>
      </c>
      <c r="B539" s="26">
        <v>2396.29</v>
      </c>
      <c r="C539" s="26">
        <v>1387249752.47</v>
      </c>
      <c r="D539" s="22"/>
      <c r="E539" s="22"/>
    </row>
    <row r="540" spans="1:5" x14ac:dyDescent="0.2">
      <c r="A540" s="23" t="s">
        <v>537</v>
      </c>
      <c r="B540" s="26">
        <v>2388.17</v>
      </c>
      <c r="C540" s="26">
        <v>1423571776.28</v>
      </c>
      <c r="D540" s="22"/>
      <c r="E540" s="22"/>
    </row>
    <row r="541" spans="1:5" x14ac:dyDescent="0.2">
      <c r="A541" s="23" t="s">
        <v>538</v>
      </c>
      <c r="B541" s="26">
        <v>2368.5500000000002</v>
      </c>
      <c r="C541" s="26">
        <v>1370848363.6900001</v>
      </c>
      <c r="D541" s="22"/>
      <c r="E541" s="22"/>
    </row>
    <row r="542" spans="1:5" x14ac:dyDescent="0.2">
      <c r="A542" s="23" t="s">
        <v>539</v>
      </c>
      <c r="B542" s="26">
        <v>2355.91</v>
      </c>
      <c r="C542" s="26">
        <v>1443210786.01</v>
      </c>
      <c r="D542" s="22"/>
      <c r="E542" s="22"/>
    </row>
    <row r="543" spans="1:5" x14ac:dyDescent="0.2">
      <c r="A543" s="23" t="s">
        <v>540</v>
      </c>
      <c r="B543" s="26">
        <v>2354.91</v>
      </c>
      <c r="C543" s="26">
        <v>1453253062.5699999</v>
      </c>
      <c r="D543" s="22"/>
      <c r="E543" s="22"/>
    </row>
    <row r="544" spans="1:5" x14ac:dyDescent="0.2">
      <c r="A544" s="23" t="s">
        <v>541</v>
      </c>
      <c r="B544" s="26">
        <v>2351.5500000000002</v>
      </c>
      <c r="C544" s="26">
        <v>1400243065.1099999</v>
      </c>
      <c r="D544" s="22"/>
      <c r="E544" s="22"/>
    </row>
    <row r="545" spans="1:5" x14ac:dyDescent="0.2">
      <c r="A545" s="23" t="s">
        <v>542</v>
      </c>
      <c r="B545" s="26">
        <v>2343.39</v>
      </c>
      <c r="C545" s="26">
        <v>1436106788.45</v>
      </c>
      <c r="D545" s="22"/>
      <c r="E545" s="22"/>
    </row>
    <row r="546" spans="1:5" x14ac:dyDescent="0.2">
      <c r="A546" s="23" t="s">
        <v>543</v>
      </c>
      <c r="B546" s="26">
        <v>2335.75</v>
      </c>
      <c r="C546" s="26">
        <v>1436931479.05</v>
      </c>
      <c r="D546" s="22"/>
      <c r="E546" s="22"/>
    </row>
    <row r="547" spans="1:5" x14ac:dyDescent="0.2">
      <c r="A547" s="23" t="s">
        <v>544</v>
      </c>
      <c r="B547" s="26">
        <v>2349.0300000000002</v>
      </c>
      <c r="C547" s="26">
        <v>1445919075.5</v>
      </c>
      <c r="D547" s="22"/>
      <c r="E547" s="22"/>
    </row>
    <row r="548" spans="1:5" x14ac:dyDescent="0.2">
      <c r="A548" s="23" t="s">
        <v>545</v>
      </c>
      <c r="B548" s="26">
        <v>2339.83</v>
      </c>
      <c r="C548" s="26">
        <v>1380879569.3499999</v>
      </c>
      <c r="D548" s="22"/>
      <c r="E548" s="22"/>
    </row>
    <row r="549" spans="1:5" x14ac:dyDescent="0.2">
      <c r="A549" s="23" t="s">
        <v>546</v>
      </c>
      <c r="B549" s="26">
        <v>2345.0500000000002</v>
      </c>
      <c r="C549" s="26">
        <v>1382994946.6600001</v>
      </c>
      <c r="D549" s="22"/>
      <c r="E549" s="22"/>
    </row>
    <row r="550" spans="1:5" x14ac:dyDescent="0.2">
      <c r="A550" s="23" t="s">
        <v>547</v>
      </c>
      <c r="B550" s="26">
        <v>2346.16</v>
      </c>
      <c r="C550" s="26">
        <v>1427249165.3099999</v>
      </c>
      <c r="D550" s="22"/>
      <c r="E550" s="22"/>
    </row>
    <row r="551" spans="1:5" x14ac:dyDescent="0.2">
      <c r="A551" s="23" t="s">
        <v>548</v>
      </c>
      <c r="B551" s="26">
        <v>2348.0300000000002</v>
      </c>
      <c r="C551" s="26">
        <v>1395689447.99</v>
      </c>
      <c r="D551" s="22"/>
      <c r="E551" s="22"/>
    </row>
    <row r="552" spans="1:5" x14ac:dyDescent="0.2">
      <c r="A552" s="23" t="s">
        <v>549</v>
      </c>
      <c r="B552" s="26">
        <v>2318.75</v>
      </c>
      <c r="C552" s="26">
        <v>1379929861.1800001</v>
      </c>
      <c r="D552" s="22"/>
      <c r="E552" s="22"/>
    </row>
    <row r="553" spans="1:5" x14ac:dyDescent="0.2">
      <c r="A553" s="23" t="s">
        <v>550</v>
      </c>
      <c r="B553" s="26">
        <v>2308.5</v>
      </c>
      <c r="C553" s="26">
        <v>1374990418.8199999</v>
      </c>
      <c r="D553" s="22"/>
      <c r="E553" s="22"/>
    </row>
    <row r="554" spans="1:5" x14ac:dyDescent="0.2">
      <c r="A554" s="23" t="s">
        <v>551</v>
      </c>
      <c r="B554" s="26">
        <v>2272.13</v>
      </c>
      <c r="C554" s="26">
        <v>1354489372.6400001</v>
      </c>
      <c r="D554" s="22"/>
      <c r="E554" s="22"/>
    </row>
    <row r="555" spans="1:5" x14ac:dyDescent="0.2">
      <c r="A555" s="23" t="s">
        <v>552</v>
      </c>
      <c r="B555" s="26">
        <v>2270.98</v>
      </c>
      <c r="C555" s="26">
        <v>1350491765.8299999</v>
      </c>
      <c r="D555" s="22"/>
      <c r="E555" s="22"/>
    </row>
    <row r="556" spans="1:5" x14ac:dyDescent="0.2">
      <c r="A556" s="23" t="s">
        <v>553</v>
      </c>
      <c r="B556" s="26">
        <v>2239.96</v>
      </c>
      <c r="C556" s="26">
        <v>1337780431.5699999</v>
      </c>
      <c r="D556" s="22"/>
      <c r="E556" s="22"/>
    </row>
    <row r="557" spans="1:5" x14ac:dyDescent="0.2">
      <c r="A557" s="23" t="s">
        <v>554</v>
      </c>
      <c r="B557" s="26">
        <v>2237.81</v>
      </c>
      <c r="C557" s="26">
        <v>1349402694.8599999</v>
      </c>
      <c r="D557" s="22"/>
      <c r="E557" s="22"/>
    </row>
    <row r="558" spans="1:5" x14ac:dyDescent="0.2">
      <c r="A558" s="23" t="s">
        <v>555</v>
      </c>
      <c r="B558" s="26">
        <v>2217.98</v>
      </c>
      <c r="C558" s="26">
        <v>1345810641.1199999</v>
      </c>
      <c r="D558" s="22"/>
      <c r="E558" s="22"/>
    </row>
    <row r="559" spans="1:5" x14ac:dyDescent="0.2">
      <c r="A559" s="23" t="s">
        <v>556</v>
      </c>
      <c r="B559" s="26">
        <v>2205.2199999999998</v>
      </c>
      <c r="C559" s="26">
        <v>1346383845.9200001</v>
      </c>
      <c r="D559" s="22"/>
      <c r="E559" s="22"/>
    </row>
    <row r="560" spans="1:5" x14ac:dyDescent="0.2">
      <c r="A560" s="23" t="s">
        <v>557</v>
      </c>
      <c r="B560" s="26">
        <v>2194.69</v>
      </c>
      <c r="C560" s="26">
        <v>1344874566.6800001</v>
      </c>
      <c r="D560" s="22"/>
      <c r="E560" s="22"/>
    </row>
    <row r="561" spans="1:5" x14ac:dyDescent="0.2">
      <c r="A561" s="23" t="s">
        <v>558</v>
      </c>
      <c r="B561" s="26">
        <v>2237.11</v>
      </c>
      <c r="C561" s="26">
        <v>1372941481.9300001</v>
      </c>
      <c r="D561" s="22"/>
      <c r="E561" s="22"/>
    </row>
    <row r="562" spans="1:5" x14ac:dyDescent="0.2">
      <c r="A562" s="23" t="s">
        <v>559</v>
      </c>
      <c r="B562" s="26">
        <v>2236.52</v>
      </c>
      <c r="C562" s="26">
        <v>1370415286.46</v>
      </c>
      <c r="D562" s="22"/>
      <c r="E562" s="22"/>
    </row>
    <row r="563" spans="1:5" x14ac:dyDescent="0.2">
      <c r="A563" s="23" t="s">
        <v>560</v>
      </c>
      <c r="B563" s="26">
        <v>2241.94</v>
      </c>
      <c r="C563" s="26">
        <v>1394661872.8699999</v>
      </c>
      <c r="D563" s="22"/>
      <c r="E563" s="22"/>
    </row>
    <row r="564" spans="1:5" x14ac:dyDescent="0.2">
      <c r="A564" s="23" t="s">
        <v>561</v>
      </c>
      <c r="B564" s="26">
        <v>2186.1</v>
      </c>
      <c r="C564" s="26">
        <v>1366582235.0999999</v>
      </c>
      <c r="D564" s="22"/>
      <c r="E564" s="22"/>
    </row>
    <row r="565" spans="1:5" x14ac:dyDescent="0.2">
      <c r="A565" s="23" t="s">
        <v>562</v>
      </c>
      <c r="B565" s="26">
        <v>2238.25</v>
      </c>
      <c r="C565" s="26">
        <v>1404774786.49</v>
      </c>
      <c r="D565" s="22"/>
      <c r="E565" s="22"/>
    </row>
    <row r="566" spans="1:5" x14ac:dyDescent="0.2">
      <c r="A566" s="23" t="s">
        <v>563</v>
      </c>
      <c r="B566" s="26">
        <v>2243.35</v>
      </c>
      <c r="C566" s="26">
        <v>1459815289.1099999</v>
      </c>
      <c r="D566" s="22"/>
      <c r="E566" s="22"/>
    </row>
    <row r="567" spans="1:5" x14ac:dyDescent="0.2">
      <c r="A567" s="23" t="s">
        <v>564</v>
      </c>
      <c r="B567" s="26">
        <v>2327.75</v>
      </c>
      <c r="C567" s="26">
        <v>1542761448.0999999</v>
      </c>
      <c r="D567" s="22"/>
      <c r="E567" s="22"/>
    </row>
    <row r="568" spans="1:5" x14ac:dyDescent="0.2">
      <c r="A568" s="23" t="s">
        <v>565</v>
      </c>
      <c r="B568" s="26">
        <v>2328.06</v>
      </c>
      <c r="C568" s="26">
        <v>1573784783.1800001</v>
      </c>
      <c r="D568" s="22"/>
      <c r="E568" s="22"/>
    </row>
    <row r="569" spans="1:5" x14ac:dyDescent="0.2">
      <c r="A569" s="23" t="s">
        <v>566</v>
      </c>
      <c r="B569" s="26">
        <v>2343.15</v>
      </c>
      <c r="C569" s="26">
        <v>1673855941.6199999</v>
      </c>
      <c r="D569" s="22"/>
      <c r="E569" s="22"/>
    </row>
    <row r="570" spans="1:5" x14ac:dyDescent="0.2">
      <c r="A570" s="23" t="s">
        <v>567</v>
      </c>
      <c r="B570" s="26">
        <v>2358.0100000000002</v>
      </c>
      <c r="C570" s="26">
        <v>1616476324.3399999</v>
      </c>
      <c r="D570" s="22"/>
      <c r="E570" s="22"/>
    </row>
    <row r="571" spans="1:5" x14ac:dyDescent="0.2">
      <c r="A571" s="23" t="s">
        <v>568</v>
      </c>
      <c r="B571" s="26">
        <v>2360.2399999999998</v>
      </c>
      <c r="C571" s="26">
        <v>1688481898.73</v>
      </c>
      <c r="D571" s="22"/>
      <c r="E571" s="22"/>
    </row>
    <row r="572" spans="1:5" x14ac:dyDescent="0.2">
      <c r="A572" s="23" t="s">
        <v>569</v>
      </c>
      <c r="B572" s="26">
        <v>2377.8000000000002</v>
      </c>
      <c r="C572" s="26">
        <v>1726711723.1199999</v>
      </c>
      <c r="D572" s="22"/>
      <c r="E572" s="22"/>
    </row>
    <row r="573" spans="1:5" x14ac:dyDescent="0.2">
      <c r="A573" s="23" t="s">
        <v>570</v>
      </c>
      <c r="B573" s="26">
        <v>2442.3200000000002</v>
      </c>
      <c r="C573" s="26">
        <v>1795894955.8399999</v>
      </c>
      <c r="D573" s="22"/>
      <c r="E573" s="22"/>
    </row>
    <row r="574" spans="1:5" x14ac:dyDescent="0.2">
      <c r="A574" s="23" t="s">
        <v>571</v>
      </c>
      <c r="B574" s="26">
        <v>2465.38</v>
      </c>
      <c r="C574" s="26">
        <v>1831768489.1199999</v>
      </c>
      <c r="D574" s="22"/>
      <c r="E574" s="22"/>
    </row>
    <row r="575" spans="1:5" x14ac:dyDescent="0.2">
      <c r="A575" s="23" t="s">
        <v>572</v>
      </c>
      <c r="B575" s="26">
        <v>2497.71</v>
      </c>
      <c r="C575" s="26">
        <v>1871111001.3</v>
      </c>
      <c r="D575" s="22"/>
      <c r="E575" s="22"/>
    </row>
    <row r="576" spans="1:5" x14ac:dyDescent="0.2">
      <c r="A576" s="23" t="s">
        <v>573</v>
      </c>
      <c r="B576" s="26">
        <v>2508.58</v>
      </c>
      <c r="C576" s="26">
        <v>1890261501.03</v>
      </c>
      <c r="D576" s="22"/>
      <c r="E576" s="22"/>
    </row>
    <row r="577" spans="1:5" x14ac:dyDescent="0.2">
      <c r="A577" s="23" t="s">
        <v>574</v>
      </c>
      <c r="B577" s="26">
        <v>2506.42</v>
      </c>
      <c r="C577" s="26">
        <v>1913999925.23</v>
      </c>
      <c r="D577" s="22"/>
      <c r="E577" s="22"/>
    </row>
    <row r="578" spans="1:5" x14ac:dyDescent="0.2">
      <c r="A578" s="23" t="s">
        <v>575</v>
      </c>
      <c r="B578" s="26">
        <v>2509.64</v>
      </c>
      <c r="C578" s="26">
        <v>1933401687.4200001</v>
      </c>
      <c r="D578" s="22"/>
      <c r="E578" s="22"/>
    </row>
    <row r="579" spans="1:5" x14ac:dyDescent="0.2">
      <c r="A579" s="23" t="s">
        <v>576</v>
      </c>
      <c r="B579" s="26">
        <v>2505.35</v>
      </c>
      <c r="C579" s="26">
        <v>2017943752.5799999</v>
      </c>
      <c r="D579" s="22"/>
      <c r="E579" s="22"/>
    </row>
    <row r="580" spans="1:5" x14ac:dyDescent="0.2">
      <c r="A580" s="23" t="s">
        <v>577</v>
      </c>
      <c r="B580" s="26">
        <v>2512.5500000000002</v>
      </c>
      <c r="C580" s="26">
        <v>1967982501.45</v>
      </c>
      <c r="D580" s="22"/>
      <c r="E580" s="22"/>
    </row>
    <row r="581" spans="1:5" x14ac:dyDescent="0.2">
      <c r="A581" s="23" t="s">
        <v>578</v>
      </c>
      <c r="B581" s="26">
        <v>2526.67</v>
      </c>
      <c r="C581" s="26">
        <v>2048577710.53</v>
      </c>
      <c r="D581" s="22"/>
      <c r="E581" s="22"/>
    </row>
    <row r="582" spans="1:5" x14ac:dyDescent="0.2">
      <c r="A582" s="23" t="s">
        <v>579</v>
      </c>
      <c r="B582" s="26">
        <v>2525.89</v>
      </c>
      <c r="C582" s="26">
        <v>2056937500.3099999</v>
      </c>
      <c r="D582" s="22"/>
      <c r="E582" s="22"/>
    </row>
    <row r="583" spans="1:5" x14ac:dyDescent="0.2">
      <c r="A583" s="23" t="s">
        <v>580</v>
      </c>
      <c r="B583" s="26">
        <v>2530.4</v>
      </c>
      <c r="C583" s="26">
        <v>2061173880.1600001</v>
      </c>
      <c r="D583" s="22"/>
      <c r="E583" s="22"/>
    </row>
    <row r="584" spans="1:5" x14ac:dyDescent="0.2">
      <c r="A584" s="23" t="s">
        <v>581</v>
      </c>
      <c r="B584" s="26">
        <v>2531.35</v>
      </c>
      <c r="C584" s="26">
        <v>2066583556.6700001</v>
      </c>
      <c r="D584" s="22"/>
      <c r="E584" s="22"/>
    </row>
    <row r="585" spans="1:5" x14ac:dyDescent="0.2">
      <c r="A585" s="23" t="s">
        <v>582</v>
      </c>
      <c r="B585" s="26">
        <v>2532</v>
      </c>
      <c r="C585" s="26">
        <v>2068616878.23</v>
      </c>
      <c r="D585" s="22"/>
      <c r="E585" s="22"/>
    </row>
    <row r="586" spans="1:5" x14ac:dyDescent="0.2">
      <c r="A586" s="23" t="s">
        <v>583</v>
      </c>
      <c r="B586" s="26">
        <v>2531.08</v>
      </c>
      <c r="C586" s="26">
        <v>2096098103.99</v>
      </c>
      <c r="D586" s="22"/>
      <c r="E586" s="22"/>
    </row>
    <row r="587" spans="1:5" x14ac:dyDescent="0.2">
      <c r="A587" s="23" t="s">
        <v>584</v>
      </c>
      <c r="B587" s="26">
        <v>2534.63</v>
      </c>
      <c r="C587" s="26">
        <v>2128325193.8099999</v>
      </c>
      <c r="D587" s="22"/>
      <c r="E587" s="22"/>
    </row>
    <row r="588" spans="1:5" x14ac:dyDescent="0.2">
      <c r="A588" s="23" t="s">
        <v>585</v>
      </c>
      <c r="B588" s="26">
        <v>2536.66</v>
      </c>
      <c r="C588" s="26">
        <v>2093470315.8199999</v>
      </c>
      <c r="D588" s="22"/>
      <c r="E588" s="22"/>
    </row>
    <row r="589" spans="1:5" x14ac:dyDescent="0.2">
      <c r="A589" s="23" t="s">
        <v>586</v>
      </c>
      <c r="B589" s="26">
        <v>2532.23</v>
      </c>
      <c r="C589" s="26">
        <v>2062105650.95</v>
      </c>
      <c r="D589" s="22"/>
      <c r="E589" s="22"/>
    </row>
    <row r="590" spans="1:5" x14ac:dyDescent="0.2">
      <c r="A590" s="23" t="s">
        <v>587</v>
      </c>
      <c r="B590" s="26">
        <v>2535.0700000000002</v>
      </c>
      <c r="C590" s="26">
        <v>2068366059.71</v>
      </c>
      <c r="D590" s="22"/>
      <c r="E590" s="22"/>
    </row>
    <row r="591" spans="1:5" x14ac:dyDescent="0.2">
      <c r="A591" s="23" t="s">
        <v>588</v>
      </c>
      <c r="B591" s="26">
        <v>2535.41</v>
      </c>
      <c r="C591" s="26">
        <v>2073852411.5899999</v>
      </c>
      <c r="D591" s="22"/>
      <c r="E591" s="22"/>
    </row>
    <row r="592" spans="1:5" x14ac:dyDescent="0.2">
      <c r="A592" s="23" t="s">
        <v>589</v>
      </c>
      <c r="B592" s="26">
        <v>2535.06</v>
      </c>
      <c r="C592" s="26">
        <v>2072985241.77</v>
      </c>
      <c r="D592" s="22"/>
      <c r="E592" s="22"/>
    </row>
    <row r="593" spans="1:5" x14ac:dyDescent="0.2">
      <c r="A593" s="23" t="s">
        <v>590</v>
      </c>
      <c r="B593" s="26">
        <v>2537.4499999999998</v>
      </c>
      <c r="C593" s="26">
        <v>2074346273.6300001</v>
      </c>
      <c r="D593" s="22"/>
      <c r="E593" s="22"/>
    </row>
    <row r="594" spans="1:5" x14ac:dyDescent="0.2">
      <c r="A594" s="23" t="s">
        <v>591</v>
      </c>
      <c r="B594" s="26">
        <v>2534.56</v>
      </c>
      <c r="C594" s="26">
        <v>2107126074.6199999</v>
      </c>
      <c r="D594" s="22"/>
      <c r="E594" s="22"/>
    </row>
    <row r="595" spans="1:5" x14ac:dyDescent="0.2">
      <c r="A595" s="23" t="s">
        <v>592</v>
      </c>
      <c r="B595" s="26">
        <v>2534.06</v>
      </c>
      <c r="C595" s="26">
        <v>2101858923.8499999</v>
      </c>
      <c r="D595" s="22"/>
      <c r="E595" s="22"/>
    </row>
    <row r="596" spans="1:5" x14ac:dyDescent="0.2">
      <c r="A596" s="23" t="s">
        <v>593</v>
      </c>
      <c r="B596" s="26">
        <v>2535.2600000000002</v>
      </c>
      <c r="C596" s="26">
        <v>2111934335.6199999</v>
      </c>
      <c r="D596" s="22"/>
      <c r="E596" s="22"/>
    </row>
    <row r="597" spans="1:5" x14ac:dyDescent="0.2">
      <c r="A597" s="23" t="s">
        <v>594</v>
      </c>
      <c r="B597" s="26">
        <v>2535.73</v>
      </c>
      <c r="C597" s="26">
        <v>2112141629.45</v>
      </c>
      <c r="D597" s="22"/>
      <c r="E597" s="22"/>
    </row>
    <row r="598" spans="1:5" x14ac:dyDescent="0.2">
      <c r="A598" s="23" t="s">
        <v>595</v>
      </c>
      <c r="B598" s="26">
        <v>2534.6799999999998</v>
      </c>
      <c r="C598" s="26">
        <v>2099487890.4000001</v>
      </c>
      <c r="D598" s="22"/>
      <c r="E598" s="22"/>
    </row>
    <row r="599" spans="1:5" x14ac:dyDescent="0.2">
      <c r="A599" s="23" t="s">
        <v>596</v>
      </c>
      <c r="B599" s="26">
        <v>2533.6999999999998</v>
      </c>
      <c r="C599" s="26">
        <v>2108411496.9200001</v>
      </c>
      <c r="D599" s="22"/>
      <c r="E599" s="22"/>
    </row>
    <row r="600" spans="1:5" x14ac:dyDescent="0.2">
      <c r="A600" s="23" t="s">
        <v>597</v>
      </c>
      <c r="B600" s="26">
        <v>2536.89</v>
      </c>
      <c r="C600" s="26">
        <v>2124107616.4100001</v>
      </c>
      <c r="D600" s="22"/>
      <c r="E600" s="22"/>
    </row>
    <row r="601" spans="1:5" x14ac:dyDescent="0.2">
      <c r="A601" s="23" t="s">
        <v>598</v>
      </c>
      <c r="B601" s="26">
        <v>2535.34</v>
      </c>
      <c r="C601" s="26">
        <v>2132185503.6400001</v>
      </c>
      <c r="D601" s="22"/>
      <c r="E601" s="22"/>
    </row>
    <row r="602" spans="1:5" x14ac:dyDescent="0.2">
      <c r="A602" s="23" t="s">
        <v>599</v>
      </c>
      <c r="B602" s="26">
        <v>2535.5300000000002</v>
      </c>
      <c r="C602" s="26">
        <v>2122791383.77</v>
      </c>
      <c r="D602" s="22"/>
      <c r="E602" s="22"/>
    </row>
    <row r="603" spans="1:5" x14ac:dyDescent="0.2">
      <c r="A603" s="23" t="s">
        <v>600</v>
      </c>
      <c r="B603" s="26">
        <v>2535.89</v>
      </c>
      <c r="C603" s="26">
        <v>2132379807.3800001</v>
      </c>
      <c r="D603" s="22"/>
      <c r="E603" s="22"/>
    </row>
    <row r="604" spans="1:5" x14ac:dyDescent="0.2">
      <c r="A604" s="23" t="s">
        <v>601</v>
      </c>
      <c r="B604" s="26">
        <v>2535.62</v>
      </c>
      <c r="C604" s="26">
        <v>2127921181.22</v>
      </c>
      <c r="D604" s="22"/>
      <c r="E604" s="22"/>
    </row>
    <row r="605" spans="1:5" x14ac:dyDescent="0.2">
      <c r="A605" s="23" t="s">
        <v>602</v>
      </c>
      <c r="B605" s="26">
        <v>2535.44</v>
      </c>
      <c r="C605" s="26">
        <v>2142234916.25</v>
      </c>
      <c r="D605" s="22"/>
      <c r="E605" s="22"/>
    </row>
    <row r="606" spans="1:5" x14ac:dyDescent="0.2">
      <c r="A606" s="23" t="s">
        <v>603</v>
      </c>
      <c r="B606" s="26">
        <v>2535.15</v>
      </c>
      <c r="C606" s="26">
        <v>2147911971.3099999</v>
      </c>
      <c r="D606" s="22"/>
      <c r="E606" s="22"/>
    </row>
    <row r="607" spans="1:5" x14ac:dyDescent="0.2">
      <c r="A607" s="23" t="s">
        <v>604</v>
      </c>
      <c r="B607" s="26">
        <v>2532.5</v>
      </c>
      <c r="C607" s="26">
        <v>2145795198.48</v>
      </c>
      <c r="D607" s="22"/>
      <c r="E607" s="22"/>
    </row>
    <row r="608" spans="1:5" x14ac:dyDescent="0.2">
      <c r="A608" s="23" t="s">
        <v>605</v>
      </c>
      <c r="B608" s="26">
        <v>2533.7800000000002</v>
      </c>
      <c r="C608" s="26">
        <v>2168970518.3200002</v>
      </c>
      <c r="D608" s="22"/>
      <c r="E608" s="22"/>
    </row>
    <row r="609" spans="1:5" x14ac:dyDescent="0.2">
      <c r="A609" s="23" t="s">
        <v>606</v>
      </c>
      <c r="B609" s="26">
        <v>2532.44</v>
      </c>
      <c r="C609" s="26">
        <v>2211975919.6599998</v>
      </c>
      <c r="D609" s="22"/>
      <c r="E609" s="22"/>
    </row>
    <row r="610" spans="1:5" x14ac:dyDescent="0.2">
      <c r="A610" s="23" t="s">
        <v>607</v>
      </c>
      <c r="B610" s="26">
        <v>2531.85</v>
      </c>
      <c r="C610" s="26">
        <v>2212719357.6700001</v>
      </c>
      <c r="D610" s="22"/>
      <c r="E610" s="22"/>
    </row>
    <row r="611" spans="1:5" x14ac:dyDescent="0.2">
      <c r="A611" s="23" t="s">
        <v>608</v>
      </c>
      <c r="B611" s="26">
        <v>2527.31</v>
      </c>
      <c r="C611" s="26">
        <v>2219663647.2600002</v>
      </c>
      <c r="D611" s="22"/>
      <c r="E611" s="22"/>
    </row>
    <row r="612" spans="1:5" x14ac:dyDescent="0.2">
      <c r="A612" s="23" t="s">
        <v>609</v>
      </c>
      <c r="B612" s="26">
        <v>2528.6999999999998</v>
      </c>
      <c r="C612" s="26">
        <v>2219203318.79</v>
      </c>
      <c r="D612" s="22"/>
      <c r="E612" s="22"/>
    </row>
    <row r="613" spans="1:5" x14ac:dyDescent="0.2">
      <c r="A613" s="23" t="s">
        <v>610</v>
      </c>
      <c r="B613" s="26">
        <v>2534.52</v>
      </c>
      <c r="C613" s="26">
        <v>2227139691.3800001</v>
      </c>
      <c r="D613" s="22"/>
      <c r="E613" s="22"/>
    </row>
    <row r="614" spans="1:5" x14ac:dyDescent="0.2">
      <c r="A614" s="23" t="s">
        <v>611</v>
      </c>
      <c r="B614" s="26">
        <v>2539.79</v>
      </c>
      <c r="C614" s="26">
        <v>2226301328.75</v>
      </c>
      <c r="D614" s="22"/>
      <c r="E614" s="22"/>
    </row>
    <row r="615" spans="1:5" x14ac:dyDescent="0.2">
      <c r="A615" s="23" t="s">
        <v>612</v>
      </c>
      <c r="B615" s="26">
        <v>2533.04</v>
      </c>
      <c r="C615" s="26">
        <v>2210674766.7199998</v>
      </c>
      <c r="D615" s="22"/>
      <c r="E615" s="22"/>
    </row>
    <row r="616" spans="1:5" x14ac:dyDescent="0.2">
      <c r="A616" s="23" t="s">
        <v>613</v>
      </c>
      <c r="B616" s="26">
        <v>2553</v>
      </c>
      <c r="C616" s="26">
        <v>2224912162.3600001</v>
      </c>
      <c r="D616" s="22"/>
      <c r="E616" s="22"/>
    </row>
    <row r="617" spans="1:5" x14ac:dyDescent="0.2">
      <c r="A617" s="23" t="s">
        <v>614</v>
      </c>
      <c r="B617" s="26">
        <v>2550.5700000000002</v>
      </c>
      <c r="C617" s="26">
        <v>2216846744.3299999</v>
      </c>
      <c r="D617" s="22"/>
      <c r="E617" s="22"/>
    </row>
    <row r="618" spans="1:5" x14ac:dyDescent="0.2">
      <c r="A618" s="23" t="s">
        <v>615</v>
      </c>
      <c r="B618" s="26">
        <v>2549.86</v>
      </c>
      <c r="C618" s="26">
        <v>2202165351.7800002</v>
      </c>
      <c r="D618" s="22"/>
      <c r="E618" s="22"/>
    </row>
    <row r="619" spans="1:5" x14ac:dyDescent="0.2">
      <c r="A619" s="23" t="s">
        <v>616</v>
      </c>
      <c r="B619" s="26">
        <v>2548.88</v>
      </c>
      <c r="C619" s="26">
        <v>2195877323.9299998</v>
      </c>
      <c r="D619" s="22"/>
      <c r="E619" s="22"/>
    </row>
    <row r="620" spans="1:5" x14ac:dyDescent="0.2">
      <c r="A620" s="23" t="s">
        <v>617</v>
      </c>
      <c r="B620" s="26">
        <v>2547.54</v>
      </c>
      <c r="C620" s="26">
        <v>2188412925.7800002</v>
      </c>
      <c r="D620" s="22"/>
      <c r="E620" s="22"/>
    </row>
    <row r="621" spans="1:5" x14ac:dyDescent="0.2">
      <c r="A621" s="23" t="s">
        <v>618</v>
      </c>
      <c r="B621" s="26">
        <v>2544.6999999999998</v>
      </c>
      <c r="C621" s="26">
        <v>2186822940.7600002</v>
      </c>
      <c r="D621" s="22"/>
      <c r="E621" s="22"/>
    </row>
    <row r="622" spans="1:5" x14ac:dyDescent="0.2">
      <c r="A622" s="23" t="s">
        <v>619</v>
      </c>
      <c r="B622" s="26">
        <v>2544.1999999999998</v>
      </c>
      <c r="C622" s="26">
        <v>2182097889.9699998</v>
      </c>
      <c r="D622" s="22"/>
      <c r="E622" s="22"/>
    </row>
    <row r="623" spans="1:5" x14ac:dyDescent="0.2">
      <c r="A623" s="23" t="s">
        <v>620</v>
      </c>
      <c r="B623" s="26">
        <v>2544.41</v>
      </c>
      <c r="C623" s="26">
        <v>2187655390.8899999</v>
      </c>
      <c r="D623" s="22"/>
      <c r="E623" s="22"/>
    </row>
    <row r="624" spans="1:5" x14ac:dyDescent="0.2">
      <c r="A624" s="23" t="s">
        <v>621</v>
      </c>
      <c r="B624" s="26">
        <v>2540.33</v>
      </c>
      <c r="C624" s="26">
        <v>2183062096.8099999</v>
      </c>
      <c r="D624" s="22"/>
      <c r="E624" s="22"/>
    </row>
    <row r="625" spans="1:5" x14ac:dyDescent="0.2">
      <c r="A625" s="23" t="s">
        <v>622</v>
      </c>
      <c r="B625" s="26">
        <v>2539.19</v>
      </c>
      <c r="C625" s="26">
        <v>2165371844.0900002</v>
      </c>
      <c r="D625" s="22"/>
      <c r="E625" s="22"/>
    </row>
    <row r="626" spans="1:5" x14ac:dyDescent="0.2">
      <c r="A626" s="23" t="s">
        <v>623</v>
      </c>
      <c r="B626" s="26">
        <v>2538.81</v>
      </c>
      <c r="C626" s="26">
        <v>2179270639.0700002</v>
      </c>
      <c r="D626" s="22"/>
      <c r="E626" s="22"/>
    </row>
    <row r="627" spans="1:5" x14ac:dyDescent="0.2">
      <c r="A627" s="23" t="s">
        <v>624</v>
      </c>
      <c r="B627" s="26">
        <v>2538.0700000000002</v>
      </c>
      <c r="C627" s="26">
        <v>2176039353.9099998</v>
      </c>
      <c r="D627" s="22"/>
      <c r="E627" s="22"/>
    </row>
    <row r="628" spans="1:5" x14ac:dyDescent="0.2">
      <c r="A628" s="23" t="s">
        <v>625</v>
      </c>
      <c r="B628" s="26">
        <v>2541.6799999999998</v>
      </c>
      <c r="C628" s="26">
        <v>2180080231.52</v>
      </c>
      <c r="D628" s="22"/>
      <c r="E628" s="22"/>
    </row>
    <row r="629" spans="1:5" x14ac:dyDescent="0.2">
      <c r="A629" s="23" t="s">
        <v>626</v>
      </c>
      <c r="B629" s="26">
        <v>2538.2800000000002</v>
      </c>
      <c r="C629" s="26">
        <v>2163994916.6599998</v>
      </c>
      <c r="D629" s="22"/>
      <c r="E629" s="22"/>
    </row>
    <row r="630" spans="1:5" x14ac:dyDescent="0.2">
      <c r="A630" s="23" t="s">
        <v>627</v>
      </c>
      <c r="B630" s="26">
        <v>2539.73</v>
      </c>
      <c r="C630" s="26">
        <v>2148869685.46</v>
      </c>
      <c r="D630" s="22"/>
      <c r="E630" s="22"/>
    </row>
    <row r="631" spans="1:5" x14ac:dyDescent="0.2">
      <c r="A631" s="23" t="s">
        <v>628</v>
      </c>
      <c r="B631" s="26">
        <v>2537.5100000000002</v>
      </c>
      <c r="C631" s="26">
        <v>2176830402.96</v>
      </c>
      <c r="D631" s="22"/>
      <c r="E631" s="22"/>
    </row>
    <row r="632" spans="1:5" x14ac:dyDescent="0.2">
      <c r="A632" s="23" t="s">
        <v>629</v>
      </c>
      <c r="B632" s="26">
        <v>2535.9</v>
      </c>
      <c r="C632" s="26">
        <v>2171720026.8099999</v>
      </c>
      <c r="D632" s="22"/>
      <c r="E632" s="22"/>
    </row>
    <row r="633" spans="1:5" x14ac:dyDescent="0.2">
      <c r="A633" s="23" t="s">
        <v>630</v>
      </c>
      <c r="B633" s="26">
        <v>2536.0700000000002</v>
      </c>
      <c r="C633" s="26">
        <v>2177865193.5900002</v>
      </c>
      <c r="D633" s="22"/>
      <c r="E633" s="22"/>
    </row>
    <row r="634" spans="1:5" x14ac:dyDescent="0.2">
      <c r="A634" s="23" t="s">
        <v>631</v>
      </c>
      <c r="B634" s="26">
        <v>2533.9699999999998</v>
      </c>
      <c r="C634" s="26">
        <v>2175262080.3000002</v>
      </c>
      <c r="D634" s="22"/>
      <c r="E634" s="22"/>
    </row>
    <row r="635" spans="1:5" x14ac:dyDescent="0.2">
      <c r="A635" s="23" t="s">
        <v>632</v>
      </c>
      <c r="B635" s="26">
        <v>2533.64</v>
      </c>
      <c r="C635" s="26">
        <v>2155112296.2800002</v>
      </c>
      <c r="D635" s="22"/>
      <c r="E635" s="22"/>
    </row>
    <row r="636" spans="1:5" x14ac:dyDescent="0.2">
      <c r="A636" s="23" t="s">
        <v>633</v>
      </c>
      <c r="B636" s="26">
        <v>2534.85</v>
      </c>
      <c r="C636" s="26">
        <v>2153243865.7800002</v>
      </c>
      <c r="D636" s="22"/>
      <c r="E636" s="22"/>
    </row>
    <row r="637" spans="1:5" x14ac:dyDescent="0.2">
      <c r="A637" s="23" t="s">
        <v>634</v>
      </c>
      <c r="B637" s="26">
        <v>2535.8000000000002</v>
      </c>
      <c r="C637" s="26">
        <v>2150769742.3800001</v>
      </c>
      <c r="D637" s="22"/>
      <c r="E637" s="22"/>
    </row>
    <row r="638" spans="1:5" x14ac:dyDescent="0.2">
      <c r="A638" s="23" t="s">
        <v>635</v>
      </c>
      <c r="B638" s="26">
        <v>2536.9899999999998</v>
      </c>
      <c r="C638" s="26">
        <v>2140800911.6900001</v>
      </c>
      <c r="D638" s="22"/>
      <c r="E638" s="22"/>
    </row>
    <row r="639" spans="1:5" x14ac:dyDescent="0.2">
      <c r="A639" s="23" t="s">
        <v>636</v>
      </c>
      <c r="B639" s="26">
        <v>2536.36</v>
      </c>
      <c r="C639" s="26">
        <v>2134095924.75</v>
      </c>
      <c r="D639" s="22"/>
      <c r="E639" s="22"/>
    </row>
    <row r="640" spans="1:5" x14ac:dyDescent="0.2">
      <c r="A640" s="23" t="s">
        <v>637</v>
      </c>
      <c r="B640" s="26">
        <v>2533.4699999999998</v>
      </c>
      <c r="C640" s="26">
        <v>2123517371.0899999</v>
      </c>
      <c r="D640" s="22"/>
      <c r="E640" s="22"/>
    </row>
    <row r="641" spans="1:5" x14ac:dyDescent="0.2">
      <c r="A641" s="23" t="s">
        <v>638</v>
      </c>
      <c r="B641" s="26">
        <v>2536.23</v>
      </c>
      <c r="C641" s="26">
        <v>2125770342.6700001</v>
      </c>
      <c r="D641" s="22"/>
      <c r="E641" s="22"/>
    </row>
    <row r="642" spans="1:5" x14ac:dyDescent="0.2">
      <c r="A642" s="23" t="s">
        <v>639</v>
      </c>
      <c r="B642" s="26">
        <v>2535.0500000000002</v>
      </c>
      <c r="C642" s="26">
        <v>2133534170.5999999</v>
      </c>
      <c r="D642" s="22"/>
      <c r="E642" s="22"/>
    </row>
    <row r="643" spans="1:5" x14ac:dyDescent="0.2">
      <c r="A643" s="23" t="s">
        <v>640</v>
      </c>
      <c r="B643" s="26">
        <v>2534.86</v>
      </c>
      <c r="C643" s="26">
        <v>2129059248.21</v>
      </c>
      <c r="D643" s="22"/>
      <c r="E643" s="22"/>
    </row>
    <row r="644" spans="1:5" x14ac:dyDescent="0.2">
      <c r="A644" s="23" t="s">
        <v>641</v>
      </c>
      <c r="B644" s="26">
        <v>2533.1</v>
      </c>
      <c r="C644" s="26">
        <v>2133016686.3599999</v>
      </c>
      <c r="D644" s="22"/>
      <c r="E644" s="22"/>
    </row>
    <row r="645" spans="1:5" x14ac:dyDescent="0.2">
      <c r="A645" s="23" t="s">
        <v>642</v>
      </c>
      <c r="B645" s="26">
        <v>2533.25</v>
      </c>
      <c r="C645" s="26">
        <v>2132355161.0899999</v>
      </c>
      <c r="D645" s="22"/>
      <c r="E645" s="22"/>
    </row>
    <row r="646" spans="1:5" x14ac:dyDescent="0.2">
      <c r="A646" s="23" t="s">
        <v>643</v>
      </c>
      <c r="B646" s="26">
        <v>2531.88</v>
      </c>
      <c r="C646" s="26">
        <v>2131654339.6600001</v>
      </c>
      <c r="D646" s="22"/>
      <c r="E646" s="22"/>
    </row>
    <row r="647" spans="1:5" x14ac:dyDescent="0.2">
      <c r="A647" s="23" t="s">
        <v>644</v>
      </c>
      <c r="B647" s="26">
        <v>2533.87</v>
      </c>
      <c r="C647" s="26">
        <v>2123382220.26</v>
      </c>
      <c r="D647" s="22"/>
      <c r="E647" s="22"/>
    </row>
    <row r="648" spans="1:5" x14ac:dyDescent="0.2">
      <c r="A648" s="23" t="s">
        <v>645</v>
      </c>
      <c r="B648" s="26">
        <v>2514.9</v>
      </c>
      <c r="C648" s="26">
        <v>2106706562.52</v>
      </c>
      <c r="D648" s="22"/>
      <c r="E648" s="22"/>
    </row>
    <row r="649" spans="1:5" x14ac:dyDescent="0.2">
      <c r="A649" s="23" t="s">
        <v>646</v>
      </c>
      <c r="B649" s="26">
        <v>2515.31</v>
      </c>
      <c r="C649" s="26">
        <v>2101289302.6800001</v>
      </c>
      <c r="D649" s="22"/>
      <c r="E649" s="22"/>
    </row>
    <row r="650" spans="1:5" x14ac:dyDescent="0.2">
      <c r="A650" s="23" t="s">
        <v>647</v>
      </c>
      <c r="B650" s="26">
        <v>2515.2199999999998</v>
      </c>
      <c r="C650" s="26">
        <v>2103564249.05</v>
      </c>
      <c r="D650" s="22"/>
      <c r="E650" s="22"/>
    </row>
    <row r="651" spans="1:5" x14ac:dyDescent="0.2">
      <c r="A651" s="23" t="s">
        <v>648</v>
      </c>
      <c r="B651" s="26">
        <v>2514.02</v>
      </c>
      <c r="C651" s="26">
        <v>2108478267</v>
      </c>
      <c r="D651" s="22"/>
      <c r="E651" s="22"/>
    </row>
    <row r="652" spans="1:5" x14ac:dyDescent="0.2">
      <c r="A652" s="23" t="s">
        <v>649</v>
      </c>
      <c r="B652" s="26">
        <v>2510.69</v>
      </c>
      <c r="C652" s="26">
        <v>2116202771.24</v>
      </c>
      <c r="D652" s="22"/>
      <c r="E652" s="22"/>
    </row>
    <row r="653" spans="1:5" x14ac:dyDescent="0.2">
      <c r="A653" s="23" t="s">
        <v>650</v>
      </c>
      <c r="B653" s="26">
        <v>2510.87</v>
      </c>
      <c r="C653" s="26">
        <v>2106988922.9400001</v>
      </c>
      <c r="D653" s="22"/>
      <c r="E653" s="22"/>
    </row>
    <row r="654" spans="1:5" x14ac:dyDescent="0.2">
      <c r="A654" s="23" t="s">
        <v>651</v>
      </c>
      <c r="B654" s="26">
        <v>2510.71</v>
      </c>
      <c r="C654" s="26">
        <v>2117079050.28</v>
      </c>
      <c r="D654" s="22"/>
      <c r="E654" s="22"/>
    </row>
    <row r="655" spans="1:5" x14ac:dyDescent="0.2">
      <c r="A655" s="23" t="s">
        <v>652</v>
      </c>
      <c r="B655" s="26">
        <v>2509.64</v>
      </c>
      <c r="C655" s="26">
        <v>2127971815.4100001</v>
      </c>
      <c r="D655" s="22"/>
      <c r="E655" s="22"/>
    </row>
    <row r="656" spans="1:5" x14ac:dyDescent="0.2">
      <c r="A656" s="23" t="s">
        <v>653</v>
      </c>
      <c r="B656" s="26">
        <v>2513.81</v>
      </c>
      <c r="C656" s="26">
        <v>2134976399.95</v>
      </c>
      <c r="D656" s="22"/>
      <c r="E656" s="22"/>
    </row>
    <row r="657" spans="1:5" x14ac:dyDescent="0.2">
      <c r="A657" s="23" t="s">
        <v>654</v>
      </c>
      <c r="B657" s="26">
        <v>2511.9499999999998</v>
      </c>
      <c r="C657" s="26">
        <v>2132473718.1199999</v>
      </c>
      <c r="D657" s="22"/>
      <c r="E657" s="22"/>
    </row>
    <row r="658" spans="1:5" x14ac:dyDescent="0.2">
      <c r="A658" s="23" t="s">
        <v>655</v>
      </c>
      <c r="B658" s="26">
        <v>2512.27</v>
      </c>
      <c r="C658" s="26">
        <v>2121332633.71</v>
      </c>
      <c r="D658" s="22"/>
      <c r="E658" s="22"/>
    </row>
    <row r="659" spans="1:5" x14ac:dyDescent="0.2">
      <c r="A659" s="23" t="s">
        <v>656</v>
      </c>
      <c r="B659" s="26">
        <v>2510.6799999999998</v>
      </c>
      <c r="C659" s="26">
        <v>2125827901.1300001</v>
      </c>
      <c r="D659" s="22"/>
      <c r="E659" s="22"/>
    </row>
    <row r="660" spans="1:5" x14ac:dyDescent="0.2">
      <c r="A660" s="23" t="s">
        <v>657</v>
      </c>
      <c r="B660" s="26">
        <v>2509.92</v>
      </c>
      <c r="C660" s="26">
        <v>2129316125</v>
      </c>
      <c r="D660" s="22"/>
      <c r="E660" s="22"/>
    </row>
    <row r="661" spans="1:5" x14ac:dyDescent="0.2">
      <c r="A661" s="23" t="s">
        <v>658</v>
      </c>
      <c r="B661" s="26">
        <v>2508.8000000000002</v>
      </c>
      <c r="C661" s="26">
        <v>2123155912.71</v>
      </c>
      <c r="D661" s="22"/>
      <c r="E661" s="22"/>
    </row>
    <row r="662" spans="1:5" x14ac:dyDescent="0.2">
      <c r="A662" s="23" t="s">
        <v>659</v>
      </c>
      <c r="B662" s="26">
        <v>2507.25</v>
      </c>
      <c r="C662" s="26">
        <v>2124028085.46</v>
      </c>
      <c r="D662" s="22"/>
      <c r="E662" s="22"/>
    </row>
    <row r="663" spans="1:5" x14ac:dyDescent="0.2">
      <c r="A663" s="23" t="s">
        <v>660</v>
      </c>
      <c r="B663" s="26">
        <v>2509.7600000000002</v>
      </c>
      <c r="C663" s="26">
        <v>2149402196.6399999</v>
      </c>
      <c r="D663" s="22"/>
      <c r="E663" s="22"/>
    </row>
    <row r="664" spans="1:5" x14ac:dyDescent="0.2">
      <c r="A664" s="23" t="s">
        <v>661</v>
      </c>
      <c r="B664" s="26">
        <v>2509.9699999999998</v>
      </c>
      <c r="C664" s="26">
        <v>2145991746.0799999</v>
      </c>
      <c r="D664" s="22"/>
      <c r="E664" s="22"/>
    </row>
    <row r="665" spans="1:5" x14ac:dyDescent="0.2">
      <c r="A665" s="23" t="s">
        <v>662</v>
      </c>
      <c r="B665" s="26">
        <v>2511.06</v>
      </c>
      <c r="C665" s="26">
        <v>2141774530.3599999</v>
      </c>
      <c r="D665" s="22"/>
      <c r="E665" s="22"/>
    </row>
    <row r="666" spans="1:5" x14ac:dyDescent="0.2">
      <c r="A666" s="23" t="s">
        <v>663</v>
      </c>
      <c r="B666" s="26">
        <v>2510.69</v>
      </c>
      <c r="C666" s="26">
        <v>2142559738.54</v>
      </c>
      <c r="D666" s="22"/>
      <c r="E666" s="22"/>
    </row>
    <row r="667" spans="1:5" x14ac:dyDescent="0.2">
      <c r="A667" s="23" t="s">
        <v>664</v>
      </c>
      <c r="B667" s="26">
        <v>2508.4</v>
      </c>
      <c r="C667" s="26">
        <v>2142444956.3399999</v>
      </c>
      <c r="D667" s="22"/>
      <c r="E667" s="22"/>
    </row>
    <row r="668" spans="1:5" x14ac:dyDescent="0.2">
      <c r="A668" s="23" t="s">
        <v>665</v>
      </c>
      <c r="B668" s="26">
        <v>2506.94</v>
      </c>
      <c r="C668" s="26">
        <v>2173105286.0999999</v>
      </c>
      <c r="D668" s="22"/>
      <c r="E668" s="22"/>
    </row>
    <row r="669" spans="1:5" x14ac:dyDescent="0.2">
      <c r="A669" s="23" t="s">
        <v>666</v>
      </c>
      <c r="B669" s="26">
        <v>2505.4499999999998</v>
      </c>
      <c r="C669" s="26">
        <v>2213310729.0799999</v>
      </c>
      <c r="D669" s="22"/>
      <c r="E669" s="22"/>
    </row>
    <row r="670" spans="1:5" x14ac:dyDescent="0.2">
      <c r="A670" s="23" t="s">
        <v>667</v>
      </c>
      <c r="B670" s="26">
        <v>2503.4299999999998</v>
      </c>
      <c r="C670" s="26">
        <v>2207790189.9200001</v>
      </c>
      <c r="D670" s="22"/>
      <c r="E670" s="22"/>
    </row>
    <row r="671" spans="1:5" x14ac:dyDescent="0.2">
      <c r="A671" s="23" t="s">
        <v>668</v>
      </c>
      <c r="B671" s="26">
        <v>2504.75</v>
      </c>
      <c r="C671" s="26">
        <v>2205614569.5999999</v>
      </c>
      <c r="D671" s="22"/>
      <c r="E671" s="22"/>
    </row>
    <row r="672" spans="1:5" x14ac:dyDescent="0.2">
      <c r="A672" s="23" t="s">
        <v>669</v>
      </c>
      <c r="B672" s="26">
        <v>2506.33</v>
      </c>
      <c r="C672" s="26">
        <v>2203833719.29</v>
      </c>
      <c r="D672" s="22"/>
      <c r="E672" s="22"/>
    </row>
    <row r="673" spans="1:5" x14ac:dyDescent="0.2">
      <c r="A673" s="23" t="s">
        <v>670</v>
      </c>
      <c r="B673" s="26">
        <v>2508.92</v>
      </c>
      <c r="C673" s="26">
        <v>2207782520.5799999</v>
      </c>
      <c r="D673" s="22"/>
      <c r="E673" s="22"/>
    </row>
    <row r="674" spans="1:5" x14ac:dyDescent="0.2">
      <c r="A674" s="23" t="s">
        <v>671</v>
      </c>
      <c r="B674" s="26">
        <v>2508.88</v>
      </c>
      <c r="C674" s="26">
        <v>2149182014.6999998</v>
      </c>
      <c r="D674" s="22"/>
      <c r="E674" s="22"/>
    </row>
    <row r="675" spans="1:5" x14ac:dyDescent="0.2">
      <c r="A675" s="23" t="s">
        <v>672</v>
      </c>
      <c r="B675" s="26">
        <v>2504.8200000000002</v>
      </c>
      <c r="C675" s="26">
        <v>2140854631.75</v>
      </c>
      <c r="D675" s="22"/>
      <c r="E675" s="22"/>
    </row>
    <row r="676" spans="1:5" x14ac:dyDescent="0.2">
      <c r="A676" s="23" t="s">
        <v>673</v>
      </c>
      <c r="B676" s="26">
        <v>2503.15</v>
      </c>
      <c r="C676" s="26">
        <v>2142362439.9100001</v>
      </c>
      <c r="D676" s="22"/>
      <c r="E676" s="22"/>
    </row>
    <row r="677" spans="1:5" x14ac:dyDescent="0.2">
      <c r="A677" s="23" t="s">
        <v>674</v>
      </c>
      <c r="B677" s="26">
        <v>2503.31</v>
      </c>
      <c r="C677" s="26">
        <v>2139737478.01</v>
      </c>
      <c r="D677" s="22"/>
      <c r="E677" s="22"/>
    </row>
    <row r="678" spans="1:5" x14ac:dyDescent="0.2">
      <c r="A678" s="23" t="s">
        <v>675</v>
      </c>
      <c r="B678" s="26">
        <v>2500.9699999999998</v>
      </c>
      <c r="C678" s="26">
        <v>2132467015.6800001</v>
      </c>
      <c r="D678" s="22"/>
      <c r="E678" s="22"/>
    </row>
    <row r="679" spans="1:5" x14ac:dyDescent="0.2">
      <c r="A679" s="23" t="s">
        <v>676</v>
      </c>
      <c r="B679" s="26">
        <v>2506.5500000000002</v>
      </c>
      <c r="C679" s="26">
        <v>2125258171.0799999</v>
      </c>
      <c r="D679" s="22"/>
      <c r="E679" s="22"/>
    </row>
    <row r="680" spans="1:5" x14ac:dyDescent="0.2">
      <c r="A680" s="23" t="s">
        <v>677</v>
      </c>
      <c r="B680" s="26">
        <v>2507.5700000000002</v>
      </c>
      <c r="C680" s="26">
        <v>2117593815.8199999</v>
      </c>
      <c r="D680" s="22"/>
      <c r="E680" s="22"/>
    </row>
    <row r="681" spans="1:5" x14ac:dyDescent="0.2">
      <c r="A681" s="23" t="s">
        <v>678</v>
      </c>
      <c r="B681" s="26">
        <v>2509.2199999999998</v>
      </c>
      <c r="C681" s="26">
        <v>2111572950.3099999</v>
      </c>
      <c r="D681" s="22"/>
      <c r="E681" s="22"/>
    </row>
    <row r="682" spans="1:5" x14ac:dyDescent="0.2">
      <c r="A682" s="23" t="s">
        <v>679</v>
      </c>
      <c r="B682" s="26">
        <v>2507.11</v>
      </c>
      <c r="C682" s="26">
        <v>2110862729.8299999</v>
      </c>
      <c r="D682" s="22"/>
      <c r="E682" s="22"/>
    </row>
    <row r="683" spans="1:5" x14ac:dyDescent="0.2">
      <c r="A683" s="23" t="s">
        <v>680</v>
      </c>
      <c r="B683" s="26">
        <v>2506.6</v>
      </c>
      <c r="C683" s="26">
        <v>2101614624.5899999</v>
      </c>
      <c r="D683" s="22"/>
      <c r="E683" s="22"/>
    </row>
    <row r="684" spans="1:5" x14ac:dyDescent="0.2">
      <c r="A684" s="23" t="s">
        <v>681</v>
      </c>
      <c r="B684" s="26">
        <v>2504.98</v>
      </c>
      <c r="C684" s="26">
        <v>2093185448.23</v>
      </c>
      <c r="D684" s="22"/>
      <c r="E684" s="22"/>
    </row>
    <row r="685" spans="1:5" x14ac:dyDescent="0.2">
      <c r="A685" s="23" t="s">
        <v>682</v>
      </c>
      <c r="B685" s="26">
        <v>2502.6999999999998</v>
      </c>
      <c r="C685" s="26">
        <v>2083413804.98</v>
      </c>
      <c r="D685" s="22"/>
      <c r="E685" s="22"/>
    </row>
    <row r="686" spans="1:5" x14ac:dyDescent="0.2">
      <c r="A686" s="23" t="s">
        <v>683</v>
      </c>
      <c r="B686" s="26">
        <v>2499.11</v>
      </c>
      <c r="C686" s="26">
        <v>2077888121.48</v>
      </c>
      <c r="D686" s="22"/>
      <c r="E686" s="22"/>
    </row>
    <row r="687" spans="1:5" x14ac:dyDescent="0.2">
      <c r="A687" s="23" t="s">
        <v>684</v>
      </c>
      <c r="B687" s="26">
        <v>2497.19</v>
      </c>
      <c r="C687" s="26">
        <v>2073599049.3499999</v>
      </c>
      <c r="D687" s="22"/>
      <c r="E687" s="22"/>
    </row>
    <row r="688" spans="1:5" x14ac:dyDescent="0.2">
      <c r="A688" s="23" t="s">
        <v>685</v>
      </c>
      <c r="B688" s="26">
        <v>2482.9299999999998</v>
      </c>
      <c r="C688" s="26">
        <v>2028864138.0899999</v>
      </c>
      <c r="D688" s="22"/>
      <c r="E688" s="22"/>
    </row>
    <row r="689" spans="1:5" x14ac:dyDescent="0.2">
      <c r="A689" s="23" t="s">
        <v>686</v>
      </c>
      <c r="B689" s="26">
        <v>2482.09</v>
      </c>
      <c r="C689" s="26">
        <v>2025386766.6600001</v>
      </c>
      <c r="D689" s="22"/>
      <c r="E689" s="22"/>
    </row>
    <row r="690" spans="1:5" x14ac:dyDescent="0.2">
      <c r="A690" s="23" t="s">
        <v>687</v>
      </c>
      <c r="B690" s="26">
        <v>2483.5300000000002</v>
      </c>
      <c r="C690" s="26">
        <v>2015486588.8900001</v>
      </c>
      <c r="D690" s="22"/>
      <c r="E690" s="22"/>
    </row>
    <row r="691" spans="1:5" x14ac:dyDescent="0.2">
      <c r="A691" s="23" t="s">
        <v>688</v>
      </c>
      <c r="B691" s="26">
        <v>2481.94</v>
      </c>
      <c r="C691" s="26">
        <v>2011219916.3099999</v>
      </c>
      <c r="D691" s="22"/>
      <c r="E691" s="22"/>
    </row>
    <row r="692" spans="1:5" x14ac:dyDescent="0.2">
      <c r="A692" s="23" t="s">
        <v>689</v>
      </c>
      <c r="B692" s="26">
        <v>2482.98</v>
      </c>
      <c r="C692" s="26">
        <v>2015280722.8099999</v>
      </c>
      <c r="D692" s="22"/>
      <c r="E692" s="22"/>
    </row>
    <row r="693" spans="1:5" x14ac:dyDescent="0.2">
      <c r="A693" s="23" t="s">
        <v>690</v>
      </c>
      <c r="B693" s="26">
        <v>2481.4899999999998</v>
      </c>
      <c r="C693" s="26">
        <v>2011695483.1700001</v>
      </c>
      <c r="D693" s="22"/>
      <c r="E693" s="22"/>
    </row>
    <row r="694" spans="1:5" x14ac:dyDescent="0.2">
      <c r="A694" s="23" t="s">
        <v>691</v>
      </c>
      <c r="B694" s="26">
        <v>2481.69</v>
      </c>
      <c r="C694" s="26">
        <v>2006206092.28</v>
      </c>
      <c r="D694" s="22"/>
      <c r="E694" s="22"/>
    </row>
    <row r="695" spans="1:5" x14ac:dyDescent="0.2">
      <c r="A695" s="23" t="s">
        <v>692</v>
      </c>
      <c r="B695" s="26">
        <v>2480.48</v>
      </c>
      <c r="C695" s="26">
        <v>1991573662.9100001</v>
      </c>
      <c r="D695" s="22"/>
      <c r="E695" s="22"/>
    </row>
    <row r="696" spans="1:5" x14ac:dyDescent="0.2">
      <c r="A696" s="23" t="s">
        <v>693</v>
      </c>
      <c r="B696" s="26">
        <v>2476.4699999999998</v>
      </c>
      <c r="C696" s="26">
        <v>2003469690.45</v>
      </c>
      <c r="D696" s="22"/>
      <c r="E696" s="22"/>
    </row>
    <row r="697" spans="1:5" x14ac:dyDescent="0.2">
      <c r="A697" s="23" t="s">
        <v>694</v>
      </c>
      <c r="B697" s="26">
        <v>2473.9899999999998</v>
      </c>
      <c r="C697" s="26">
        <v>2009033246.3599999</v>
      </c>
      <c r="D697" s="22"/>
      <c r="E697" s="22"/>
    </row>
    <row r="698" spans="1:5" x14ac:dyDescent="0.2">
      <c r="A698" s="23" t="s">
        <v>695</v>
      </c>
      <c r="B698" s="26">
        <v>2471.81</v>
      </c>
      <c r="C698" s="26">
        <v>2001636053.8800001</v>
      </c>
      <c r="D698" s="22"/>
      <c r="E698" s="22"/>
    </row>
    <row r="699" spans="1:5" x14ac:dyDescent="0.2">
      <c r="A699" s="23" t="s">
        <v>696</v>
      </c>
      <c r="B699" s="26">
        <v>2467.4</v>
      </c>
      <c r="C699" s="26">
        <v>1987138568.1900001</v>
      </c>
      <c r="D699" s="22"/>
      <c r="E699" s="22"/>
    </row>
    <row r="700" spans="1:5" x14ac:dyDescent="0.2">
      <c r="A700" s="23" t="s">
        <v>697</v>
      </c>
      <c r="B700" s="26">
        <v>2466.36</v>
      </c>
      <c r="C700" s="26">
        <v>1984723373.6900001</v>
      </c>
      <c r="D700" s="22"/>
      <c r="E700" s="22"/>
    </row>
    <row r="701" spans="1:5" x14ac:dyDescent="0.2">
      <c r="A701" s="23" t="s">
        <v>698</v>
      </c>
      <c r="B701" s="26">
        <v>2464.48</v>
      </c>
      <c r="C701" s="26">
        <v>1986047102.9400001</v>
      </c>
      <c r="D701" s="22"/>
      <c r="E701" s="22"/>
    </row>
    <row r="702" spans="1:5" x14ac:dyDescent="0.2">
      <c r="A702" s="23" t="s">
        <v>699</v>
      </c>
      <c r="B702" s="26">
        <v>2463.2199999999998</v>
      </c>
      <c r="C702" s="26">
        <v>2006113058.05</v>
      </c>
      <c r="D702" s="22"/>
      <c r="E702" s="22"/>
    </row>
    <row r="703" spans="1:5" x14ac:dyDescent="0.2">
      <c r="A703" s="23" t="s">
        <v>700</v>
      </c>
      <c r="B703" s="26">
        <v>2462.4899999999998</v>
      </c>
      <c r="C703" s="26">
        <v>2003349279.1900001</v>
      </c>
      <c r="D703" s="22"/>
      <c r="E703" s="22"/>
    </row>
    <row r="704" spans="1:5" x14ac:dyDescent="0.2">
      <c r="A704" s="23" t="s">
        <v>701</v>
      </c>
      <c r="B704" s="26">
        <v>2463.54</v>
      </c>
      <c r="C704" s="26">
        <v>2004587641.7</v>
      </c>
      <c r="D704" s="22"/>
      <c r="E704" s="22"/>
    </row>
    <row r="705" spans="1:5" x14ac:dyDescent="0.2">
      <c r="A705" s="23" t="s">
        <v>702</v>
      </c>
      <c r="B705" s="26">
        <v>2462.5500000000002</v>
      </c>
      <c r="C705" s="26">
        <v>2005001688.5699999</v>
      </c>
      <c r="D705" s="22"/>
      <c r="E705" s="22"/>
    </row>
    <row r="706" spans="1:5" x14ac:dyDescent="0.2">
      <c r="A706" s="23" t="s">
        <v>703</v>
      </c>
      <c r="B706" s="26">
        <v>2464.4299999999998</v>
      </c>
      <c r="C706" s="26">
        <v>1999378633.54</v>
      </c>
      <c r="D706" s="22"/>
      <c r="E706" s="22"/>
    </row>
    <row r="707" spans="1:5" x14ac:dyDescent="0.2">
      <c r="A707" s="23" t="s">
        <v>704</v>
      </c>
      <c r="B707" s="26">
        <v>2460.87</v>
      </c>
      <c r="C707" s="26">
        <v>1998964897.6199999</v>
      </c>
      <c r="D707" s="22"/>
      <c r="E707" s="22"/>
    </row>
    <row r="708" spans="1:5" x14ac:dyDescent="0.2">
      <c r="A708" s="23" t="s">
        <v>705</v>
      </c>
      <c r="B708" s="26">
        <v>2460.35</v>
      </c>
      <c r="C708" s="26">
        <v>1997337382.0999999</v>
      </c>
      <c r="D708" s="22"/>
      <c r="E708" s="22"/>
    </row>
    <row r="709" spans="1:5" x14ac:dyDescent="0.2">
      <c r="A709" s="23" t="s">
        <v>706</v>
      </c>
      <c r="B709" s="26">
        <v>2459.17</v>
      </c>
      <c r="C709" s="26">
        <v>2008235909.5999999</v>
      </c>
      <c r="D709" s="22"/>
      <c r="E709" s="22"/>
    </row>
    <row r="710" spans="1:5" x14ac:dyDescent="0.2">
      <c r="A710" s="23" t="s">
        <v>707</v>
      </c>
      <c r="B710" s="26">
        <v>2456.17</v>
      </c>
      <c r="C710" s="26">
        <v>1968725853</v>
      </c>
      <c r="D710" s="22"/>
      <c r="E710" s="22"/>
    </row>
    <row r="711" spans="1:5" x14ac:dyDescent="0.2">
      <c r="A711" s="23" t="s">
        <v>708</v>
      </c>
      <c r="B711" s="26">
        <v>2452.52</v>
      </c>
      <c r="C711" s="26">
        <v>1968531287.97</v>
      </c>
      <c r="D711" s="22"/>
      <c r="E711" s="22"/>
    </row>
    <row r="712" spans="1:5" x14ac:dyDescent="0.2">
      <c r="A712" s="23" t="s">
        <v>709</v>
      </c>
      <c r="B712" s="26">
        <v>2451.52</v>
      </c>
      <c r="C712" s="26">
        <v>1965374695.99</v>
      </c>
      <c r="D712" s="22"/>
      <c r="E712" s="22"/>
    </row>
    <row r="713" spans="1:5" x14ac:dyDescent="0.2">
      <c r="A713" s="23" t="s">
        <v>710</v>
      </c>
      <c r="B713" s="26">
        <v>2450.73</v>
      </c>
      <c r="C713" s="26">
        <v>1966212223.49</v>
      </c>
      <c r="D713" s="22"/>
      <c r="E713" s="22"/>
    </row>
    <row r="714" spans="1:5" x14ac:dyDescent="0.2">
      <c r="A714" s="23" t="s">
        <v>711</v>
      </c>
      <c r="B714" s="26">
        <v>2451.5500000000002</v>
      </c>
      <c r="C714" s="26">
        <v>1960078838.74</v>
      </c>
      <c r="D714" s="22"/>
      <c r="E714" s="22"/>
    </row>
    <row r="715" spans="1:5" x14ac:dyDescent="0.2">
      <c r="A715" s="23" t="s">
        <v>712</v>
      </c>
      <c r="B715" s="26">
        <v>2447.75</v>
      </c>
      <c r="C715" s="26">
        <v>1979922358.26</v>
      </c>
      <c r="D715" s="22"/>
      <c r="E715" s="22"/>
    </row>
    <row r="716" spans="1:5" x14ac:dyDescent="0.2">
      <c r="A716" s="23" t="s">
        <v>713</v>
      </c>
      <c r="B716" s="26">
        <v>2446.66</v>
      </c>
      <c r="C716" s="26">
        <v>1984647084.8399999</v>
      </c>
      <c r="D716" s="22"/>
      <c r="E716" s="22"/>
    </row>
    <row r="717" spans="1:5" x14ac:dyDescent="0.2">
      <c r="A717" s="23" t="s">
        <v>714</v>
      </c>
      <c r="B717" s="26">
        <v>2447.9499999999998</v>
      </c>
      <c r="C717" s="26">
        <v>1988111398.02</v>
      </c>
      <c r="D717" s="22"/>
      <c r="E717" s="22"/>
    </row>
    <row r="718" spans="1:5" x14ac:dyDescent="0.2">
      <c r="A718" s="23" t="s">
        <v>715</v>
      </c>
      <c r="B718" s="26">
        <v>2445.77</v>
      </c>
      <c r="C718" s="26">
        <v>1941704018.1700001</v>
      </c>
      <c r="D718" s="22"/>
      <c r="E718" s="22"/>
    </row>
    <row r="719" spans="1:5" x14ac:dyDescent="0.2">
      <c r="A719" s="23" t="s">
        <v>716</v>
      </c>
      <c r="B719" s="26">
        <v>2444.4</v>
      </c>
      <c r="C719" s="26">
        <v>1938246686.1400001</v>
      </c>
      <c r="D719" s="22"/>
      <c r="E719" s="22"/>
    </row>
    <row r="720" spans="1:5" x14ac:dyDescent="0.2">
      <c r="A720" s="23" t="s">
        <v>717</v>
      </c>
      <c r="B720" s="26">
        <v>2441.65</v>
      </c>
      <c r="C720" s="26">
        <v>1937630370.4400001</v>
      </c>
      <c r="D720" s="22"/>
      <c r="E720" s="22"/>
    </row>
    <row r="721" spans="1:5" x14ac:dyDescent="0.2">
      <c r="A721" s="23" t="s">
        <v>718</v>
      </c>
      <c r="B721" s="26">
        <v>2447.5500000000002</v>
      </c>
      <c r="C721" s="26">
        <v>1950609660.8499999</v>
      </c>
      <c r="D721" s="22"/>
      <c r="E721" s="22"/>
    </row>
    <row r="722" spans="1:5" x14ac:dyDescent="0.2">
      <c r="A722" s="23" t="s">
        <v>719</v>
      </c>
      <c r="B722" s="26">
        <v>2447.1999999999998</v>
      </c>
      <c r="C722" s="26">
        <v>1947078235.3399999</v>
      </c>
      <c r="D722" s="22"/>
      <c r="E722" s="22"/>
    </row>
    <row r="723" spans="1:5" x14ac:dyDescent="0.2">
      <c r="A723" s="23" t="s">
        <v>720</v>
      </c>
      <c r="B723" s="26">
        <v>2447.65</v>
      </c>
      <c r="C723" s="26">
        <v>1951891639.79</v>
      </c>
      <c r="D723" s="22"/>
      <c r="E723" s="22"/>
    </row>
    <row r="724" spans="1:5" x14ac:dyDescent="0.2">
      <c r="A724" s="23" t="s">
        <v>721</v>
      </c>
      <c r="B724" s="26">
        <v>2445.36</v>
      </c>
      <c r="C724" s="26">
        <v>1956686881.5</v>
      </c>
      <c r="D724" s="22"/>
      <c r="E724" s="22"/>
    </row>
    <row r="725" spans="1:5" x14ac:dyDescent="0.2">
      <c r="A725" s="23" t="s">
        <v>722</v>
      </c>
      <c r="B725" s="26">
        <v>2440.7600000000002</v>
      </c>
      <c r="C725" s="26">
        <v>1952118789.02</v>
      </c>
      <c r="D725" s="22"/>
      <c r="E725" s="22"/>
    </row>
    <row r="726" spans="1:5" x14ac:dyDescent="0.2">
      <c r="A726" s="23" t="s">
        <v>723</v>
      </c>
      <c r="B726" s="26">
        <v>2438.5300000000002</v>
      </c>
      <c r="C726" s="26">
        <v>1965761966.48</v>
      </c>
      <c r="D726" s="22"/>
      <c r="E726" s="22"/>
    </row>
    <row r="727" spans="1:5" x14ac:dyDescent="0.2">
      <c r="A727" s="23" t="s">
        <v>724</v>
      </c>
      <c r="B727" s="26">
        <v>2440.5500000000002</v>
      </c>
      <c r="C727" s="26">
        <v>1972135632.54</v>
      </c>
      <c r="D727" s="22"/>
      <c r="E727" s="22"/>
    </row>
    <row r="728" spans="1:5" x14ac:dyDescent="0.2">
      <c r="A728" s="23" t="s">
        <v>725</v>
      </c>
      <c r="B728" s="26">
        <v>2440</v>
      </c>
      <c r="C728" s="26">
        <v>1977238314.1700001</v>
      </c>
      <c r="D728" s="22"/>
      <c r="E728" s="22"/>
    </row>
    <row r="729" spans="1:5" x14ac:dyDescent="0.2">
      <c r="A729" s="23" t="s">
        <v>726</v>
      </c>
      <c r="B729" s="26">
        <v>2435</v>
      </c>
      <c r="C729" s="26">
        <v>1978165962.3699999</v>
      </c>
      <c r="D729" s="22"/>
      <c r="E729" s="22"/>
    </row>
    <row r="730" spans="1:5" x14ac:dyDescent="0.2">
      <c r="A730" s="23" t="s">
        <v>727</v>
      </c>
      <c r="B730" s="26">
        <v>2431.84</v>
      </c>
      <c r="C730" s="26">
        <v>1977294844.71</v>
      </c>
      <c r="D730" s="22"/>
      <c r="E730" s="22"/>
    </row>
    <row r="731" spans="1:5" x14ac:dyDescent="0.2">
      <c r="A731" s="23" t="s">
        <v>728</v>
      </c>
      <c r="B731" s="26">
        <v>2430.5300000000002</v>
      </c>
      <c r="C731" s="26">
        <v>1971938858.0699999</v>
      </c>
      <c r="D731" s="22"/>
      <c r="E731" s="22"/>
    </row>
    <row r="732" spans="1:5" x14ac:dyDescent="0.2">
      <c r="A732" s="23" t="s">
        <v>729</v>
      </c>
      <c r="B732" s="26">
        <v>2427.65</v>
      </c>
      <c r="C732" s="26">
        <v>1968653023.77</v>
      </c>
      <c r="D732" s="22"/>
      <c r="E732" s="22"/>
    </row>
    <row r="733" spans="1:5" x14ac:dyDescent="0.2">
      <c r="A733" s="23" t="s">
        <v>730</v>
      </c>
      <c r="B733" s="26">
        <v>2426.04</v>
      </c>
      <c r="C733" s="26">
        <v>1972163064.0699999</v>
      </c>
      <c r="D733" s="22"/>
      <c r="E733" s="22"/>
    </row>
    <row r="734" spans="1:5" x14ac:dyDescent="0.2">
      <c r="A734" s="23" t="s">
        <v>731</v>
      </c>
      <c r="B734" s="26">
        <v>2426.37</v>
      </c>
      <c r="C734" s="26">
        <v>1978075481.05</v>
      </c>
      <c r="D734" s="22"/>
      <c r="E734" s="22"/>
    </row>
    <row r="735" spans="1:5" x14ac:dyDescent="0.2">
      <c r="A735" s="23" t="s">
        <v>732</v>
      </c>
      <c r="B735" s="26">
        <v>2423.86</v>
      </c>
      <c r="C735" s="26">
        <v>1974978997.8199999</v>
      </c>
      <c r="D735" s="22"/>
      <c r="E735" s="22"/>
    </row>
    <row r="736" spans="1:5" x14ac:dyDescent="0.2">
      <c r="A736" s="23" t="s">
        <v>733</v>
      </c>
      <c r="B736" s="26">
        <v>2421.3200000000002</v>
      </c>
      <c r="C736" s="26">
        <v>1976841519.71</v>
      </c>
      <c r="D736" s="22"/>
      <c r="E736" s="22"/>
    </row>
    <row r="737" spans="1:5" x14ac:dyDescent="0.2">
      <c r="A737" s="23" t="s">
        <v>734</v>
      </c>
      <c r="B737" s="26">
        <v>2419.1999999999998</v>
      </c>
      <c r="C737" s="26">
        <v>1977996868.6300001</v>
      </c>
      <c r="D737" s="22"/>
      <c r="E737" s="22"/>
    </row>
    <row r="738" spans="1:5" x14ac:dyDescent="0.2">
      <c r="A738" s="23" t="s">
        <v>735</v>
      </c>
      <c r="B738" s="26">
        <v>2416.37</v>
      </c>
      <c r="C738" s="26">
        <v>1978028954.9300001</v>
      </c>
      <c r="D738" s="22"/>
      <c r="E738" s="22"/>
    </row>
    <row r="739" spans="1:5" x14ac:dyDescent="0.2">
      <c r="A739" s="23" t="s">
        <v>736</v>
      </c>
      <c r="B739" s="26">
        <v>2414.9</v>
      </c>
      <c r="C739" s="26">
        <v>1981789310.8099999</v>
      </c>
      <c r="D739" s="22"/>
      <c r="E739" s="22"/>
    </row>
    <row r="740" spans="1:5" x14ac:dyDescent="0.2">
      <c r="A740" s="23" t="s">
        <v>737</v>
      </c>
      <c r="B740" s="26">
        <v>2416.2399999999998</v>
      </c>
      <c r="C740" s="26">
        <v>1992275146.02</v>
      </c>
      <c r="D740" s="22"/>
      <c r="E740" s="22"/>
    </row>
    <row r="741" spans="1:5" x14ac:dyDescent="0.2">
      <c r="A741" s="23" t="s">
        <v>738</v>
      </c>
      <c r="B741" s="26">
        <v>2417.5500000000002</v>
      </c>
      <c r="C741" s="26">
        <v>2002723941.1800001</v>
      </c>
      <c r="D741" s="22"/>
      <c r="E741" s="22"/>
    </row>
    <row r="742" spans="1:5" x14ac:dyDescent="0.2">
      <c r="A742" s="23" t="s">
        <v>739</v>
      </c>
      <c r="B742" s="26">
        <v>2423.02</v>
      </c>
      <c r="C742" s="26">
        <v>2003336127.8199999</v>
      </c>
      <c r="D742" s="22"/>
      <c r="E742" s="22"/>
    </row>
    <row r="743" spans="1:5" x14ac:dyDescent="0.2">
      <c r="A743" s="23" t="s">
        <v>740</v>
      </c>
      <c r="B743" s="26">
        <v>2421.44</v>
      </c>
      <c r="C743" s="26">
        <v>2001516584.1099999</v>
      </c>
      <c r="D743" s="22"/>
      <c r="E743" s="22"/>
    </row>
    <row r="744" spans="1:5" x14ac:dyDescent="0.2">
      <c r="A744" s="23" t="s">
        <v>741</v>
      </c>
      <c r="B744" s="26">
        <v>2422.09</v>
      </c>
      <c r="C744" s="26">
        <v>2152072899.2600002</v>
      </c>
      <c r="D744" s="22"/>
      <c r="E744" s="22"/>
    </row>
    <row r="745" spans="1:5" x14ac:dyDescent="0.2">
      <c r="A745" s="23" t="s">
        <v>742</v>
      </c>
      <c r="B745" s="26">
        <v>2418.46</v>
      </c>
      <c r="C745" s="26">
        <v>2133484122.72</v>
      </c>
      <c r="D745" s="22"/>
      <c r="E745" s="22"/>
    </row>
    <row r="746" spans="1:5" x14ac:dyDescent="0.2">
      <c r="A746" s="23" t="s">
        <v>743</v>
      </c>
      <c r="B746" s="26">
        <v>2418.8000000000002</v>
      </c>
      <c r="C746" s="26">
        <v>2127351723.5699999</v>
      </c>
      <c r="D746" s="22"/>
      <c r="E746" s="22"/>
    </row>
    <row r="747" spans="1:5" x14ac:dyDescent="0.2">
      <c r="A747" s="23" t="s">
        <v>744</v>
      </c>
      <c r="B747" s="26">
        <v>2418.3000000000002</v>
      </c>
      <c r="C747" s="26">
        <v>2119271994.22</v>
      </c>
      <c r="D747" s="22"/>
      <c r="E747" s="22"/>
    </row>
    <row r="748" spans="1:5" x14ac:dyDescent="0.2">
      <c r="A748" s="23" t="s">
        <v>745</v>
      </c>
      <c r="B748" s="26">
        <v>2420.54</v>
      </c>
      <c r="C748" s="26">
        <v>2123453774.48</v>
      </c>
      <c r="D748" s="22"/>
      <c r="E748" s="22"/>
    </row>
    <row r="749" spans="1:5" x14ac:dyDescent="0.2">
      <c r="A749" s="23" t="s">
        <v>746</v>
      </c>
      <c r="B749" s="26">
        <v>2417.84</v>
      </c>
      <c r="C749" s="26">
        <v>2120044945.3499999</v>
      </c>
      <c r="D749" s="22"/>
      <c r="E749" s="22"/>
    </row>
    <row r="750" spans="1:5" x14ac:dyDescent="0.2">
      <c r="A750" s="23" t="s">
        <v>747</v>
      </c>
      <c r="B750" s="26">
        <v>2417.16</v>
      </c>
      <c r="C750" s="26">
        <v>2120930451.6800001</v>
      </c>
      <c r="D750" s="22"/>
      <c r="E750" s="22"/>
    </row>
    <row r="751" spans="1:5" x14ac:dyDescent="0.2">
      <c r="A751" s="23" t="s">
        <v>748</v>
      </c>
      <c r="B751" s="26">
        <v>2415.0100000000002</v>
      </c>
      <c r="C751" s="26">
        <v>2122032936.9300001</v>
      </c>
      <c r="D751" s="22"/>
      <c r="E751" s="22"/>
    </row>
    <row r="752" spans="1:5" x14ac:dyDescent="0.2">
      <c r="A752" s="23" t="s">
        <v>749</v>
      </c>
      <c r="B752" s="26">
        <v>2410.2800000000002</v>
      </c>
      <c r="C752" s="26">
        <v>2118053269.29</v>
      </c>
      <c r="D752" s="22"/>
      <c r="E752" s="22"/>
    </row>
    <row r="753" spans="1:5" x14ac:dyDescent="0.2">
      <c r="A753" s="23" t="s">
        <v>750</v>
      </c>
      <c r="B753" s="26">
        <v>2413.25</v>
      </c>
      <c r="C753" s="26">
        <v>2137488768.8599999</v>
      </c>
      <c r="D753" s="22"/>
      <c r="E753" s="22"/>
    </row>
    <row r="754" spans="1:5" x14ac:dyDescent="0.2">
      <c r="A754" s="23" t="s">
        <v>751</v>
      </c>
      <c r="B754" s="26">
        <v>2413.34</v>
      </c>
      <c r="C754" s="26">
        <v>2137569751.05</v>
      </c>
      <c r="D754" s="22"/>
      <c r="E754" s="22"/>
    </row>
    <row r="755" spans="1:5" x14ac:dyDescent="0.2">
      <c r="A755" s="23" t="s">
        <v>752</v>
      </c>
      <c r="B755" s="26">
        <v>2406.2600000000002</v>
      </c>
      <c r="C755" s="26">
        <v>2136898166.9000001</v>
      </c>
      <c r="D755" s="22"/>
      <c r="E755" s="22"/>
    </row>
    <row r="756" spans="1:5" x14ac:dyDescent="0.2">
      <c r="A756" s="23" t="s">
        <v>753</v>
      </c>
      <c r="B756" s="26">
        <v>2414.2600000000002</v>
      </c>
      <c r="C756" s="26">
        <v>2143935073.97</v>
      </c>
      <c r="D756" s="22"/>
      <c r="E756" s="22"/>
    </row>
    <row r="757" spans="1:5" x14ac:dyDescent="0.2">
      <c r="A757" s="23" t="s">
        <v>754</v>
      </c>
      <c r="B757" s="26">
        <v>2404.66</v>
      </c>
      <c r="C757" s="26">
        <v>2135232792.5599999</v>
      </c>
      <c r="D757" s="22"/>
      <c r="E757" s="22"/>
    </row>
    <row r="758" spans="1:5" x14ac:dyDescent="0.2">
      <c r="A758" s="23" t="s">
        <v>755</v>
      </c>
      <c r="B758" s="26">
        <v>2405.46</v>
      </c>
      <c r="C758" s="26">
        <v>2140338228.8</v>
      </c>
      <c r="D758" s="22"/>
      <c r="E758" s="22"/>
    </row>
    <row r="759" spans="1:5" x14ac:dyDescent="0.2">
      <c r="A759" s="23" t="s">
        <v>756</v>
      </c>
      <c r="B759" s="26">
        <v>2408.56</v>
      </c>
      <c r="C759" s="26">
        <v>2157765412.21</v>
      </c>
      <c r="D759" s="22"/>
      <c r="E759" s="22"/>
    </row>
    <row r="760" spans="1:5" x14ac:dyDescent="0.2">
      <c r="A760" s="23" t="s">
        <v>757</v>
      </c>
      <c r="B760" s="26">
        <v>2416.14</v>
      </c>
      <c r="C760" s="26">
        <v>2169821176.6900001</v>
      </c>
      <c r="D760" s="22"/>
      <c r="E760" s="22"/>
    </row>
    <row r="761" spans="1:5" x14ac:dyDescent="0.2">
      <c r="A761" s="23" t="s">
        <v>758</v>
      </c>
      <c r="B761" s="26">
        <v>2412.8000000000002</v>
      </c>
      <c r="C761" s="26">
        <v>2192729128.3899999</v>
      </c>
      <c r="D761" s="22"/>
      <c r="E761" s="22"/>
    </row>
    <row r="762" spans="1:5" x14ac:dyDescent="0.2">
      <c r="A762" s="23" t="s">
        <v>759</v>
      </c>
      <c r="B762" s="26">
        <v>2412.29</v>
      </c>
      <c r="C762" s="26">
        <v>2202289465.4899998</v>
      </c>
      <c r="D762" s="22"/>
      <c r="E762" s="22"/>
    </row>
    <row r="763" spans="1:5" x14ac:dyDescent="0.2">
      <c r="A763" s="23" t="s">
        <v>760</v>
      </c>
      <c r="B763" s="26">
        <v>2422.08</v>
      </c>
      <c r="C763" s="26">
        <v>2207357897.5500002</v>
      </c>
      <c r="D763" s="22"/>
      <c r="E763" s="22"/>
    </row>
    <row r="764" spans="1:5" x14ac:dyDescent="0.2">
      <c r="A764" s="23" t="s">
        <v>761</v>
      </c>
      <c r="B764" s="26">
        <v>2424.81</v>
      </c>
      <c r="C764" s="26">
        <v>2227646062.04</v>
      </c>
      <c r="D764" s="22"/>
      <c r="E764" s="22"/>
    </row>
    <row r="765" spans="1:5" x14ac:dyDescent="0.2">
      <c r="A765" s="23" t="s">
        <v>762</v>
      </c>
      <c r="B765" s="26">
        <v>2428.4499999999998</v>
      </c>
      <c r="C765" s="26">
        <v>2228193580.0799999</v>
      </c>
      <c r="D765" s="22"/>
      <c r="E765" s="22"/>
    </row>
    <row r="766" spans="1:5" x14ac:dyDescent="0.2">
      <c r="A766" s="23" t="s">
        <v>763</v>
      </c>
      <c r="B766" s="26">
        <v>2429.13</v>
      </c>
      <c r="C766" s="26">
        <v>2224602294.8699999</v>
      </c>
      <c r="D766" s="22"/>
      <c r="E766" s="22"/>
    </row>
    <row r="767" spans="1:5" x14ac:dyDescent="0.2">
      <c r="A767" s="23" t="s">
        <v>764</v>
      </c>
      <c r="B767" s="26">
        <v>2432.7399999999998</v>
      </c>
      <c r="C767" s="26">
        <v>2245449211</v>
      </c>
      <c r="D767" s="22"/>
      <c r="E767" s="22"/>
    </row>
    <row r="768" spans="1:5" x14ac:dyDescent="0.2">
      <c r="A768" s="23" t="s">
        <v>765</v>
      </c>
      <c r="B768" s="26">
        <v>2431.5</v>
      </c>
      <c r="C768" s="26">
        <v>2254599367.8299999</v>
      </c>
      <c r="D768" s="22"/>
      <c r="E768" s="22"/>
    </row>
    <row r="769" spans="1:5" x14ac:dyDescent="0.2">
      <c r="A769" s="23" t="s">
        <v>766</v>
      </c>
      <c r="B769" s="26">
        <v>2426.5</v>
      </c>
      <c r="C769" s="26">
        <v>2311054279.4899998</v>
      </c>
      <c r="D769" s="22"/>
      <c r="E769" s="22"/>
    </row>
    <row r="770" spans="1:5" x14ac:dyDescent="0.2">
      <c r="A770" s="23" t="s">
        <v>767</v>
      </c>
      <c r="B770" s="26">
        <v>2427.36</v>
      </c>
      <c r="C770" s="26">
        <v>2309784099.4699998</v>
      </c>
      <c r="D770" s="22"/>
      <c r="E770" s="22"/>
    </row>
    <row r="771" spans="1:5" x14ac:dyDescent="0.2">
      <c r="A771" s="23" t="s">
        <v>768</v>
      </c>
      <c r="B771" s="26">
        <v>2434.62</v>
      </c>
      <c r="C771" s="26">
        <v>2311874619.5599999</v>
      </c>
      <c r="D771" s="22"/>
      <c r="E771" s="22"/>
    </row>
    <row r="772" spans="1:5" x14ac:dyDescent="0.2">
      <c r="A772" s="23" t="s">
        <v>769</v>
      </c>
      <c r="B772" s="26">
        <v>2426.63</v>
      </c>
      <c r="C772" s="26">
        <v>2291541075.4899998</v>
      </c>
      <c r="D772" s="22"/>
      <c r="E772" s="22"/>
    </row>
    <row r="773" spans="1:5" x14ac:dyDescent="0.2">
      <c r="A773" s="23" t="s">
        <v>770</v>
      </c>
      <c r="B773" s="26">
        <v>2425.04</v>
      </c>
      <c r="C773" s="26">
        <v>2281910378.5300002</v>
      </c>
      <c r="D773" s="22"/>
      <c r="E773" s="22"/>
    </row>
    <row r="774" spans="1:5" x14ac:dyDescent="0.2">
      <c r="A774" s="23" t="s">
        <v>771</v>
      </c>
      <c r="B774" s="26">
        <v>2425.2199999999998</v>
      </c>
      <c r="C774" s="26">
        <v>2282306280.0100002</v>
      </c>
      <c r="D774" s="22"/>
      <c r="E774" s="22"/>
    </row>
    <row r="775" spans="1:5" x14ac:dyDescent="0.2">
      <c r="A775" s="23" t="s">
        <v>772</v>
      </c>
      <c r="B775" s="26">
        <v>2425.37</v>
      </c>
      <c r="C775" s="26">
        <v>2283600333.73</v>
      </c>
      <c r="D775" s="22"/>
      <c r="E775" s="22"/>
    </row>
    <row r="776" spans="1:5" x14ac:dyDescent="0.2">
      <c r="A776" s="23" t="s">
        <v>773</v>
      </c>
      <c r="B776" s="26">
        <v>2429.17</v>
      </c>
      <c r="C776" s="26">
        <v>2277570007.1500001</v>
      </c>
      <c r="D776" s="22"/>
      <c r="E776" s="22"/>
    </row>
    <row r="777" spans="1:5" x14ac:dyDescent="0.2">
      <c r="A777" s="23" t="s">
        <v>774</v>
      </c>
      <c r="B777" s="26">
        <v>2420.12</v>
      </c>
      <c r="C777" s="26">
        <v>2262855390.9400001</v>
      </c>
      <c r="D777" s="22"/>
      <c r="E777" s="22"/>
    </row>
    <row r="778" spans="1:5" x14ac:dyDescent="0.2">
      <c r="A778" s="23" t="s">
        <v>775</v>
      </c>
      <c r="B778" s="26">
        <v>2427.1799999999998</v>
      </c>
      <c r="C778" s="26">
        <v>2272155589.3299999</v>
      </c>
      <c r="D778" s="22"/>
      <c r="E778" s="22"/>
    </row>
    <row r="779" spans="1:5" x14ac:dyDescent="0.2">
      <c r="A779" s="23" t="s">
        <v>776</v>
      </c>
      <c r="B779" s="26">
        <v>2428.56</v>
      </c>
      <c r="C779" s="26">
        <v>2270922113.4200001</v>
      </c>
      <c r="D779" s="22"/>
      <c r="E779" s="22"/>
    </row>
    <row r="780" spans="1:5" x14ac:dyDescent="0.2">
      <c r="A780" s="23" t="s">
        <v>777</v>
      </c>
      <c r="B780" s="26">
        <v>2426.88</v>
      </c>
      <c r="C780" s="26">
        <v>2268073301.9499998</v>
      </c>
      <c r="D780" s="22"/>
      <c r="E780" s="22"/>
    </row>
    <row r="781" spans="1:5" x14ac:dyDescent="0.2">
      <c r="A781" s="23" t="s">
        <v>778</v>
      </c>
      <c r="B781" s="26">
        <v>2416.7399999999998</v>
      </c>
      <c r="C781" s="26">
        <v>2259910165.0300002</v>
      </c>
      <c r="D781" s="22"/>
      <c r="E781" s="22"/>
    </row>
    <row r="782" spans="1:5" x14ac:dyDescent="0.2">
      <c r="A782" s="23" t="s">
        <v>779</v>
      </c>
      <c r="B782" s="26">
        <v>2421.5500000000002</v>
      </c>
      <c r="C782" s="26">
        <v>2247265023.1199999</v>
      </c>
      <c r="D782" s="22"/>
      <c r="E782" s="22"/>
    </row>
    <row r="783" spans="1:5" x14ac:dyDescent="0.2">
      <c r="A783" s="23" t="s">
        <v>780</v>
      </c>
      <c r="B783" s="26">
        <v>2421.3200000000002</v>
      </c>
      <c r="C783" s="26">
        <v>2267064453.6999998</v>
      </c>
      <c r="D783" s="22"/>
      <c r="E783" s="22"/>
    </row>
    <row r="784" spans="1:5" x14ac:dyDescent="0.2">
      <c r="A784" s="23" t="s">
        <v>781</v>
      </c>
      <c r="B784" s="26">
        <v>2420.14</v>
      </c>
      <c r="C784" s="26">
        <v>2228293085.6399999</v>
      </c>
      <c r="D784" s="22"/>
      <c r="E784" s="22"/>
    </row>
    <row r="785" spans="1:5" x14ac:dyDescent="0.2">
      <c r="A785" s="23" t="s">
        <v>782</v>
      </c>
      <c r="B785" s="26">
        <v>2421.66</v>
      </c>
      <c r="C785" s="26">
        <v>2201122581.0900002</v>
      </c>
      <c r="D785" s="22"/>
      <c r="E785" s="22"/>
    </row>
    <row r="786" spans="1:5" x14ac:dyDescent="0.2">
      <c r="A786" s="23" t="s">
        <v>783</v>
      </c>
      <c r="B786" s="26">
        <v>2423.4699999999998</v>
      </c>
      <c r="C786" s="26">
        <v>2209675607.1199999</v>
      </c>
      <c r="D786" s="22"/>
      <c r="E786" s="22"/>
    </row>
    <row r="787" spans="1:5" x14ac:dyDescent="0.2">
      <c r="A787" s="23" t="s">
        <v>784</v>
      </c>
      <c r="B787" s="26">
        <v>2423.73</v>
      </c>
      <c r="C787" s="26">
        <v>2185130399.6599998</v>
      </c>
      <c r="D787" s="22"/>
      <c r="E787" s="22"/>
    </row>
    <row r="788" spans="1:5" x14ac:dyDescent="0.2">
      <c r="A788" s="23" t="s">
        <v>785</v>
      </c>
      <c r="B788" s="26">
        <v>2421.42</v>
      </c>
      <c r="C788" s="26">
        <v>2165671604.54</v>
      </c>
      <c r="D788" s="22"/>
      <c r="E788" s="22"/>
    </row>
    <row r="789" spans="1:5" x14ac:dyDescent="0.2">
      <c r="A789" s="23" t="s">
        <v>786</v>
      </c>
      <c r="B789" s="26">
        <v>2423.2600000000002</v>
      </c>
      <c r="C789" s="26">
        <v>2165593969.52</v>
      </c>
      <c r="D789" s="22"/>
      <c r="E789" s="22"/>
    </row>
    <row r="790" spans="1:5" x14ac:dyDescent="0.2">
      <c r="A790" s="23" t="s">
        <v>787</v>
      </c>
      <c r="B790" s="26">
        <v>2423.9699999999998</v>
      </c>
      <c r="C790" s="26">
        <v>2136343016.5699999</v>
      </c>
      <c r="D790" s="22"/>
      <c r="E790" s="22"/>
    </row>
    <row r="791" spans="1:5" x14ac:dyDescent="0.2">
      <c r="A791" s="23" t="s">
        <v>788</v>
      </c>
      <c r="B791" s="26">
        <v>2420.12</v>
      </c>
      <c r="C791" s="26">
        <v>2135089596.74</v>
      </c>
      <c r="D791" s="22"/>
      <c r="E791" s="22"/>
    </row>
    <row r="792" spans="1:5" x14ac:dyDescent="0.2">
      <c r="A792" s="23" t="s">
        <v>789</v>
      </c>
      <c r="B792" s="26">
        <v>2416.14</v>
      </c>
      <c r="C792" s="26">
        <v>2125221288.1099999</v>
      </c>
      <c r="D792" s="22"/>
      <c r="E792" s="22"/>
    </row>
    <row r="793" spans="1:5" x14ac:dyDescent="0.2">
      <c r="A793" s="23" t="s">
        <v>790</v>
      </c>
      <c r="B793" s="26">
        <v>2418.6999999999998</v>
      </c>
      <c r="C793" s="26">
        <v>2120221210.5999999</v>
      </c>
      <c r="D793" s="22"/>
      <c r="E793" s="22"/>
    </row>
    <row r="794" spans="1:5" x14ac:dyDescent="0.2">
      <c r="A794" s="23" t="s">
        <v>791</v>
      </c>
      <c r="B794" s="26">
        <v>2418.98</v>
      </c>
      <c r="C794" s="26">
        <v>2105663101.1900001</v>
      </c>
      <c r="D794" s="22"/>
      <c r="E794" s="22"/>
    </row>
    <row r="795" spans="1:5" x14ac:dyDescent="0.2">
      <c r="A795" s="23" t="s">
        <v>792</v>
      </c>
      <c r="B795" s="26">
        <v>2417.6799999999998</v>
      </c>
      <c r="C795" s="26">
        <v>2093160473.3299999</v>
      </c>
      <c r="D795" s="22"/>
      <c r="E795" s="22"/>
    </row>
    <row r="796" spans="1:5" x14ac:dyDescent="0.2">
      <c r="A796" s="23" t="s">
        <v>793</v>
      </c>
      <c r="B796" s="26">
        <v>2415.77</v>
      </c>
      <c r="C796" s="26">
        <v>2135136659.0599999</v>
      </c>
      <c r="D796" s="22"/>
      <c r="E796" s="22"/>
    </row>
    <row r="797" spans="1:5" x14ac:dyDescent="0.2">
      <c r="A797" s="23" t="s">
        <v>794</v>
      </c>
      <c r="B797" s="26">
        <v>2416.4499999999998</v>
      </c>
      <c r="C797" s="26">
        <v>2116638185.8499999</v>
      </c>
      <c r="D797" s="22"/>
      <c r="E797" s="22"/>
    </row>
    <row r="798" spans="1:5" x14ac:dyDescent="0.2">
      <c r="A798" s="23" t="s">
        <v>795</v>
      </c>
      <c r="B798" s="26">
        <v>2412.89</v>
      </c>
      <c r="C798" s="26">
        <v>2113435601.8800001</v>
      </c>
      <c r="D798" s="22"/>
      <c r="E798" s="22"/>
    </row>
    <row r="799" spans="1:5" x14ac:dyDescent="0.2">
      <c r="A799" s="23" t="s">
        <v>796</v>
      </c>
      <c r="B799" s="26">
        <v>2413.5500000000002</v>
      </c>
      <c r="C799" s="26">
        <v>2090686815.77</v>
      </c>
      <c r="D799" s="22"/>
      <c r="E799" s="22"/>
    </row>
    <row r="800" spans="1:5" x14ac:dyDescent="0.2">
      <c r="A800" s="23" t="s">
        <v>797</v>
      </c>
      <c r="B800" s="26">
        <v>2410.59</v>
      </c>
      <c r="C800" s="26">
        <v>2086512325.7</v>
      </c>
      <c r="D800" s="22"/>
      <c r="E800" s="22"/>
    </row>
    <row r="801" spans="1:5" x14ac:dyDescent="0.2">
      <c r="A801" s="23" t="s">
        <v>798</v>
      </c>
      <c r="B801" s="26">
        <v>2409.71</v>
      </c>
      <c r="C801" s="26">
        <v>2065135067.76</v>
      </c>
      <c r="D801" s="22"/>
      <c r="E801" s="22"/>
    </row>
    <row r="802" spans="1:5" x14ac:dyDescent="0.2">
      <c r="A802" s="23" t="s">
        <v>799</v>
      </c>
      <c r="B802" s="26">
        <v>2409.3000000000002</v>
      </c>
      <c r="C802" s="26">
        <v>2049692301.1800001</v>
      </c>
      <c r="D802" s="22"/>
      <c r="E802" s="22"/>
    </row>
    <row r="803" spans="1:5" x14ac:dyDescent="0.2">
      <c r="A803" s="23" t="s">
        <v>800</v>
      </c>
      <c r="B803" s="26">
        <v>2407.71</v>
      </c>
      <c r="C803" s="26">
        <v>2043452158.0999999</v>
      </c>
      <c r="D803" s="22"/>
      <c r="E803" s="22"/>
    </row>
    <row r="804" spans="1:5" x14ac:dyDescent="0.2">
      <c r="A804" s="23" t="s">
        <v>801</v>
      </c>
      <c r="B804" s="26">
        <v>2396</v>
      </c>
      <c r="C804" s="26">
        <v>2035066357.27</v>
      </c>
      <c r="D804" s="22"/>
      <c r="E804" s="22"/>
    </row>
    <row r="805" spans="1:5" x14ac:dyDescent="0.2">
      <c r="A805" s="23" t="s">
        <v>802</v>
      </c>
      <c r="B805" s="26">
        <v>2393.83</v>
      </c>
      <c r="C805" s="26">
        <v>2049895779.8</v>
      </c>
      <c r="D805" s="22"/>
      <c r="E805" s="22"/>
    </row>
    <row r="806" spans="1:5" x14ac:dyDescent="0.2">
      <c r="A806" s="23" t="s">
        <v>803</v>
      </c>
      <c r="B806" s="26">
        <v>2397.37</v>
      </c>
      <c r="C806" s="26">
        <v>2060153607.48</v>
      </c>
      <c r="D806" s="22"/>
      <c r="E806" s="22"/>
    </row>
    <row r="807" spans="1:5" x14ac:dyDescent="0.2">
      <c r="A807" s="23" t="s">
        <v>804</v>
      </c>
      <c r="B807" s="26">
        <v>2398.75</v>
      </c>
      <c r="C807" s="26">
        <v>2037952598.3900001</v>
      </c>
      <c r="D807" s="22"/>
      <c r="E807" s="22"/>
    </row>
    <row r="808" spans="1:5" x14ac:dyDescent="0.2">
      <c r="A808" s="23" t="s">
        <v>805</v>
      </c>
      <c r="B808" s="26">
        <v>2392.5500000000002</v>
      </c>
      <c r="C808" s="26">
        <v>2014100516.6099999</v>
      </c>
      <c r="D808" s="22"/>
      <c r="E808" s="22"/>
    </row>
    <row r="809" spans="1:5" x14ac:dyDescent="0.2">
      <c r="A809" s="23" t="s">
        <v>806</v>
      </c>
      <c r="B809" s="26">
        <v>2391.9499999999998</v>
      </c>
      <c r="C809" s="26">
        <v>2020858883.9000001</v>
      </c>
      <c r="D809" s="22"/>
      <c r="E809" s="22"/>
    </row>
    <row r="810" spans="1:5" x14ac:dyDescent="0.2">
      <c r="A810" s="23" t="s">
        <v>807</v>
      </c>
      <c r="B810" s="26">
        <v>2380.7399999999998</v>
      </c>
      <c r="C810" s="26">
        <v>2013439551.74</v>
      </c>
      <c r="D810" s="22"/>
      <c r="E810" s="22"/>
    </row>
    <row r="811" spans="1:5" x14ac:dyDescent="0.2">
      <c r="A811" s="23" t="s">
        <v>808</v>
      </c>
      <c r="B811" s="26">
        <v>2377.5100000000002</v>
      </c>
      <c r="C811" s="26">
        <v>2008413919.9200001</v>
      </c>
      <c r="D811" s="22"/>
      <c r="E811" s="22"/>
    </row>
    <row r="812" spans="1:5" x14ac:dyDescent="0.2">
      <c r="A812" s="23" t="s">
        <v>809</v>
      </c>
      <c r="B812" s="26">
        <v>2371.5700000000002</v>
      </c>
      <c r="C812" s="26">
        <v>1992605651.1300001</v>
      </c>
      <c r="D812" s="22"/>
      <c r="E812" s="22"/>
    </row>
    <row r="813" spans="1:5" x14ac:dyDescent="0.2">
      <c r="A813" s="23" t="s">
        <v>810</v>
      </c>
      <c r="B813" s="26">
        <v>2367.37</v>
      </c>
      <c r="C813" s="26">
        <v>1986515635.9400001</v>
      </c>
      <c r="D813" s="22"/>
      <c r="E813" s="22"/>
    </row>
    <row r="814" spans="1:5" x14ac:dyDescent="0.2">
      <c r="A814" s="23" t="s">
        <v>811</v>
      </c>
      <c r="B814" s="26">
        <v>2368.7800000000002</v>
      </c>
      <c r="C814" s="26">
        <v>1997302897.51</v>
      </c>
      <c r="D814" s="22"/>
      <c r="E814" s="22"/>
    </row>
    <row r="815" spans="1:5" x14ac:dyDescent="0.2">
      <c r="A815" s="23" t="s">
        <v>812</v>
      </c>
      <c r="B815" s="26">
        <v>2366.39</v>
      </c>
      <c r="C815" s="26">
        <v>2018572554.71</v>
      </c>
      <c r="D815" s="22"/>
      <c r="E815" s="22"/>
    </row>
    <row r="816" spans="1:5" x14ac:dyDescent="0.2">
      <c r="A816" s="23" t="s">
        <v>813</v>
      </c>
      <c r="B816" s="26">
        <v>2365.0700000000002</v>
      </c>
      <c r="C816" s="26">
        <v>2024177532.8699999</v>
      </c>
      <c r="D816" s="22"/>
      <c r="E816" s="22"/>
    </row>
    <row r="817" spans="1:5" x14ac:dyDescent="0.2">
      <c r="A817" s="23" t="s">
        <v>814</v>
      </c>
      <c r="B817" s="26">
        <v>2365.89</v>
      </c>
      <c r="C817" s="26">
        <v>2027411727.6900001</v>
      </c>
      <c r="D817" s="22"/>
      <c r="E817" s="22"/>
    </row>
    <row r="818" spans="1:5" x14ac:dyDescent="0.2">
      <c r="A818" s="23" t="s">
        <v>815</v>
      </c>
      <c r="B818" s="26">
        <v>2370.6799999999998</v>
      </c>
      <c r="C818" s="26">
        <v>2041261305.3800001</v>
      </c>
      <c r="D818" s="22"/>
      <c r="E818" s="22"/>
    </row>
    <row r="819" spans="1:5" x14ac:dyDescent="0.2">
      <c r="A819" s="23" t="s">
        <v>816</v>
      </c>
      <c r="B819" s="26">
        <v>2370.21</v>
      </c>
      <c r="C819" s="26">
        <v>2053428787.49</v>
      </c>
      <c r="D819" s="22"/>
      <c r="E819" s="22"/>
    </row>
    <row r="820" spans="1:5" x14ac:dyDescent="0.2">
      <c r="A820" s="23" t="s">
        <v>817</v>
      </c>
      <c r="B820" s="26">
        <v>2368.62</v>
      </c>
      <c r="C820" s="26">
        <v>2054783683.8699999</v>
      </c>
      <c r="D820" s="22"/>
      <c r="E820" s="22"/>
    </row>
    <row r="821" spans="1:5" x14ac:dyDescent="0.2">
      <c r="A821" s="23" t="s">
        <v>818</v>
      </c>
      <c r="B821" s="26">
        <v>2367.44</v>
      </c>
      <c r="C821" s="26">
        <v>2049548035.8399999</v>
      </c>
      <c r="D821" s="22"/>
      <c r="E821" s="22"/>
    </row>
    <row r="822" spans="1:5" x14ac:dyDescent="0.2">
      <c r="A822" s="23" t="s">
        <v>819</v>
      </c>
      <c r="B822" s="26">
        <v>2368.5300000000002</v>
      </c>
      <c r="C822" s="26">
        <v>2050139700.0799999</v>
      </c>
      <c r="D822" s="22"/>
      <c r="E822" s="22"/>
    </row>
    <row r="823" spans="1:5" x14ac:dyDescent="0.2">
      <c r="A823" s="23" t="s">
        <v>820</v>
      </c>
      <c r="B823" s="26">
        <v>2368.0100000000002</v>
      </c>
      <c r="C823" s="26">
        <v>2064651280.8199999</v>
      </c>
      <c r="D823" s="22"/>
      <c r="E823" s="22"/>
    </row>
    <row r="824" spans="1:5" x14ac:dyDescent="0.2">
      <c r="A824" s="23" t="s">
        <v>821</v>
      </c>
      <c r="B824" s="26">
        <v>2363.38</v>
      </c>
      <c r="C824" s="26">
        <v>2067524131.5699999</v>
      </c>
      <c r="D824" s="22"/>
      <c r="E824" s="22"/>
    </row>
    <row r="825" spans="1:5" x14ac:dyDescent="0.2">
      <c r="A825" s="23" t="s">
        <v>822</v>
      </c>
      <c r="B825" s="26">
        <v>2360.6999999999998</v>
      </c>
      <c r="C825" s="26">
        <v>2068196377.21</v>
      </c>
      <c r="D825" s="22"/>
      <c r="E825" s="22"/>
    </row>
    <row r="826" spans="1:5" x14ac:dyDescent="0.2">
      <c r="A826" s="23" t="s">
        <v>823</v>
      </c>
      <c r="B826" s="26">
        <v>2361.46</v>
      </c>
      <c r="C826" s="26">
        <v>2059270121.48</v>
      </c>
      <c r="D826" s="22"/>
      <c r="E826" s="22"/>
    </row>
    <row r="827" spans="1:5" x14ac:dyDescent="0.2">
      <c r="A827" s="23" t="s">
        <v>824</v>
      </c>
      <c r="B827" s="26">
        <v>2362.62</v>
      </c>
      <c r="C827" s="26">
        <v>2054950608.21</v>
      </c>
      <c r="D827" s="22"/>
      <c r="E827" s="22"/>
    </row>
    <row r="828" spans="1:5" x14ac:dyDescent="0.2">
      <c r="A828" s="23" t="s">
        <v>825</v>
      </c>
      <c r="B828" s="26">
        <v>2362.0700000000002</v>
      </c>
      <c r="C828" s="26">
        <v>2050328161.0999999</v>
      </c>
      <c r="D828" s="22"/>
      <c r="E828" s="22"/>
    </row>
    <row r="829" spans="1:5" x14ac:dyDescent="0.2">
      <c r="A829" s="23" t="s">
        <v>826</v>
      </c>
      <c r="B829" s="26">
        <v>2362.33</v>
      </c>
      <c r="C829" s="26">
        <v>2048897349.75</v>
      </c>
      <c r="D829" s="22"/>
      <c r="E829" s="22"/>
    </row>
    <row r="830" spans="1:5" x14ac:dyDescent="0.2">
      <c r="A830" s="23" t="s">
        <v>827</v>
      </c>
      <c r="B830" s="26">
        <v>2361.86</v>
      </c>
      <c r="C830" s="26">
        <v>2056910720.3499999</v>
      </c>
      <c r="D830" s="22"/>
      <c r="E830" s="22"/>
    </row>
    <row r="831" spans="1:5" x14ac:dyDescent="0.2">
      <c r="A831" s="23" t="s">
        <v>828</v>
      </c>
      <c r="B831" s="26">
        <v>2359.1799999999998</v>
      </c>
      <c r="C831" s="26">
        <v>2144888878.3</v>
      </c>
      <c r="D831" s="22"/>
      <c r="E831" s="22"/>
    </row>
    <row r="832" spans="1:5" x14ac:dyDescent="0.2">
      <c r="A832" s="23" t="s">
        <v>829</v>
      </c>
      <c r="B832" s="26">
        <v>2357.6</v>
      </c>
      <c r="C832" s="26">
        <v>2148955768.8600001</v>
      </c>
      <c r="D832" s="22"/>
      <c r="E832" s="22"/>
    </row>
    <row r="833" spans="1:5" x14ac:dyDescent="0.2">
      <c r="A833" s="23" t="s">
        <v>830</v>
      </c>
      <c r="B833" s="26">
        <v>2356.6</v>
      </c>
      <c r="C833" s="26">
        <v>2151215002.4499998</v>
      </c>
      <c r="D833" s="22"/>
      <c r="E833" s="22"/>
    </row>
    <row r="834" spans="1:5" x14ac:dyDescent="0.2">
      <c r="A834" s="23" t="s">
        <v>831</v>
      </c>
      <c r="B834" s="26">
        <v>2356.6999999999998</v>
      </c>
      <c r="C834" s="26">
        <v>2154671289.2600002</v>
      </c>
      <c r="D834" s="22"/>
      <c r="E834" s="22"/>
    </row>
    <row r="835" spans="1:5" x14ac:dyDescent="0.2">
      <c r="A835" s="23" t="s">
        <v>832</v>
      </c>
      <c r="B835" s="26">
        <v>2358.11</v>
      </c>
      <c r="C835" s="26">
        <v>2155516846.0700002</v>
      </c>
      <c r="D835" s="22"/>
      <c r="E835" s="22"/>
    </row>
    <row r="836" spans="1:5" x14ac:dyDescent="0.2">
      <c r="A836" s="23" t="s">
        <v>833</v>
      </c>
      <c r="B836" s="26">
        <v>2361.61</v>
      </c>
      <c r="C836" s="26">
        <v>2170377251.1799998</v>
      </c>
      <c r="D836" s="22"/>
      <c r="E836" s="22"/>
    </row>
    <row r="837" spans="1:5" x14ac:dyDescent="0.2">
      <c r="A837" s="23" t="s">
        <v>834</v>
      </c>
      <c r="B837" s="26">
        <v>2360.5100000000002</v>
      </c>
      <c r="C837" s="26">
        <v>2167156847.4200001</v>
      </c>
      <c r="D837" s="22"/>
      <c r="E837" s="22"/>
    </row>
    <row r="838" spans="1:5" x14ac:dyDescent="0.2">
      <c r="A838" s="23" t="s">
        <v>835</v>
      </c>
      <c r="B838" s="26">
        <v>2359.98</v>
      </c>
      <c r="C838" s="26">
        <v>2170786340.27</v>
      </c>
      <c r="D838" s="22"/>
      <c r="E838" s="22"/>
    </row>
    <row r="839" spans="1:5" x14ac:dyDescent="0.2">
      <c r="A839" s="23" t="s">
        <v>836</v>
      </c>
      <c r="B839" s="26">
        <v>2358.41</v>
      </c>
      <c r="C839" s="26">
        <v>2181815837.6300001</v>
      </c>
      <c r="D839" s="22"/>
      <c r="E839" s="22"/>
    </row>
    <row r="840" spans="1:5" x14ac:dyDescent="0.2">
      <c r="A840" s="23" t="s">
        <v>837</v>
      </c>
      <c r="B840" s="26">
        <v>2354.8000000000002</v>
      </c>
      <c r="C840" s="26">
        <v>2216892352.4400001</v>
      </c>
      <c r="D840" s="22"/>
      <c r="E840" s="22"/>
    </row>
    <row r="841" spans="1:5" x14ac:dyDescent="0.2">
      <c r="A841" s="23" t="s">
        <v>838</v>
      </c>
      <c r="B841" s="26">
        <v>2360.7399999999998</v>
      </c>
      <c r="C841" s="26">
        <v>2231438161.4400001</v>
      </c>
      <c r="D841" s="22"/>
      <c r="E841" s="22"/>
    </row>
    <row r="842" spans="1:5" x14ac:dyDescent="0.2">
      <c r="A842" s="23" t="s">
        <v>839</v>
      </c>
      <c r="B842" s="26">
        <v>2360.38</v>
      </c>
      <c r="C842" s="26">
        <v>2207212393.6700001</v>
      </c>
      <c r="D842" s="22"/>
      <c r="E842" s="22"/>
    </row>
    <row r="843" spans="1:5" x14ac:dyDescent="0.2">
      <c r="A843" s="23" t="s">
        <v>840</v>
      </c>
      <c r="B843" s="26">
        <v>2359.14</v>
      </c>
      <c r="C843" s="26">
        <v>2197656626.0700002</v>
      </c>
      <c r="D843" s="22"/>
      <c r="E843" s="22"/>
    </row>
    <row r="844" spans="1:5" x14ac:dyDescent="0.2">
      <c r="A844" s="23" t="s">
        <v>841</v>
      </c>
      <c r="B844" s="26">
        <v>2359.96</v>
      </c>
      <c r="C844" s="26">
        <v>2186641518.77</v>
      </c>
      <c r="D844" s="22"/>
      <c r="E844" s="22"/>
    </row>
    <row r="845" spans="1:5" x14ac:dyDescent="0.2">
      <c r="A845" s="23" t="s">
        <v>842</v>
      </c>
      <c r="B845" s="26">
        <v>2358.19</v>
      </c>
      <c r="C845" s="26">
        <v>2185947449.6999998</v>
      </c>
      <c r="D845" s="22"/>
      <c r="E845" s="22"/>
    </row>
    <row r="846" spans="1:5" x14ac:dyDescent="0.2">
      <c r="A846" s="23" t="s">
        <v>843</v>
      </c>
      <c r="B846" s="26">
        <v>2358.35</v>
      </c>
      <c r="C846" s="26">
        <v>2222784240.1100001</v>
      </c>
      <c r="D846" s="22"/>
      <c r="E846" s="22"/>
    </row>
    <row r="847" spans="1:5" x14ac:dyDescent="0.2">
      <c r="A847" s="23" t="s">
        <v>844</v>
      </c>
      <c r="B847" s="26">
        <v>2356.83</v>
      </c>
      <c r="C847" s="26">
        <v>2223455346.5300002</v>
      </c>
      <c r="D847" s="22"/>
      <c r="E847" s="22"/>
    </row>
    <row r="848" spans="1:5" x14ac:dyDescent="0.2">
      <c r="A848" s="23" t="s">
        <v>845</v>
      </c>
      <c r="B848" s="26">
        <v>2356.0100000000002</v>
      </c>
      <c r="C848" s="26">
        <v>2231665421.0300002</v>
      </c>
      <c r="D848" s="22"/>
      <c r="E848" s="22"/>
    </row>
    <row r="849" spans="1:5" x14ac:dyDescent="0.2">
      <c r="A849" s="23" t="s">
        <v>846</v>
      </c>
      <c r="B849" s="26">
        <v>2355.54</v>
      </c>
      <c r="C849" s="26">
        <v>2251004897.4499998</v>
      </c>
      <c r="D849" s="22"/>
      <c r="E849" s="22"/>
    </row>
    <row r="850" spans="1:5" x14ac:dyDescent="0.2">
      <c r="A850" s="23" t="s">
        <v>847</v>
      </c>
      <c r="B850" s="26">
        <v>2355.44</v>
      </c>
      <c r="C850" s="26">
        <v>2241077015.0300002</v>
      </c>
      <c r="D850" s="22"/>
      <c r="E850" s="22"/>
    </row>
    <row r="851" spans="1:5" x14ac:dyDescent="0.2">
      <c r="A851" s="23" t="s">
        <v>848</v>
      </c>
      <c r="B851" s="26">
        <v>2355.37</v>
      </c>
      <c r="C851" s="26">
        <v>2250166367.4699998</v>
      </c>
      <c r="D851" s="22"/>
      <c r="E851" s="22"/>
    </row>
    <row r="852" spans="1:5" x14ac:dyDescent="0.2">
      <c r="A852" s="23" t="s">
        <v>849</v>
      </c>
      <c r="B852" s="26">
        <v>2360.5100000000002</v>
      </c>
      <c r="C852" s="26">
        <v>2241289110.6100001</v>
      </c>
      <c r="D852" s="22"/>
      <c r="E852" s="22"/>
    </row>
    <row r="853" spans="1:5" x14ac:dyDescent="0.2">
      <c r="A853" s="23" t="s">
        <v>850</v>
      </c>
      <c r="B853" s="26">
        <v>2360.79</v>
      </c>
      <c r="C853" s="26">
        <v>2249591704.3600001</v>
      </c>
      <c r="D853" s="22"/>
      <c r="E853" s="22"/>
    </row>
    <row r="854" spans="1:5" x14ac:dyDescent="0.2">
      <c r="A854" s="23" t="s">
        <v>851</v>
      </c>
      <c r="B854" s="26">
        <v>2358.7399999999998</v>
      </c>
      <c r="C854" s="26">
        <v>2242466306.2399998</v>
      </c>
      <c r="D854" s="22"/>
      <c r="E854" s="22"/>
    </row>
    <row r="855" spans="1:5" x14ac:dyDescent="0.2">
      <c r="A855" s="23" t="s">
        <v>852</v>
      </c>
      <c r="B855" s="26">
        <v>2363.39</v>
      </c>
      <c r="C855" s="26">
        <v>2226602784.1399999</v>
      </c>
      <c r="D855" s="22"/>
      <c r="E855" s="22"/>
    </row>
    <row r="856" spans="1:5" x14ac:dyDescent="0.2">
      <c r="A856" s="23" t="s">
        <v>853</v>
      </c>
      <c r="B856" s="26">
        <v>2364.6</v>
      </c>
      <c r="C856" s="26">
        <v>2266977156.6599998</v>
      </c>
      <c r="D856" s="22"/>
      <c r="E856" s="22"/>
    </row>
    <row r="857" spans="1:5" x14ac:dyDescent="0.2">
      <c r="A857" s="23" t="s">
        <v>854</v>
      </c>
      <c r="B857" s="26">
        <v>2365.09</v>
      </c>
      <c r="C857" s="26">
        <v>2211296064.6399999</v>
      </c>
      <c r="D857" s="22"/>
      <c r="E857" s="22"/>
    </row>
    <row r="858" spans="1:5" x14ac:dyDescent="0.2">
      <c r="A858" s="23" t="s">
        <v>855</v>
      </c>
      <c r="B858" s="26">
        <v>2364.5</v>
      </c>
      <c r="C858" s="26">
        <v>2236642848.5700002</v>
      </c>
      <c r="D858" s="22"/>
      <c r="E858" s="22"/>
    </row>
    <row r="859" spans="1:5" x14ac:dyDescent="0.2">
      <c r="A859" s="23" t="s">
        <v>856</v>
      </c>
      <c r="B859" s="26">
        <v>2365.11</v>
      </c>
      <c r="C859" s="26">
        <v>2281496978.8499999</v>
      </c>
      <c r="D859" s="22"/>
      <c r="E859" s="22"/>
    </row>
    <row r="860" spans="1:5" x14ac:dyDescent="0.2">
      <c r="A860" s="23" t="s">
        <v>857</v>
      </c>
      <c r="B860" s="26">
        <v>2364.89</v>
      </c>
      <c r="C860" s="26">
        <v>2290745487.4299998</v>
      </c>
      <c r="D860" s="22"/>
      <c r="E860" s="22"/>
    </row>
    <row r="861" spans="1:5" x14ac:dyDescent="0.2">
      <c r="A861" s="23" t="s">
        <v>858</v>
      </c>
      <c r="B861" s="26">
        <v>2364.7800000000002</v>
      </c>
      <c r="C861" s="26">
        <v>2286231386.5</v>
      </c>
      <c r="D861" s="22"/>
      <c r="E861" s="22"/>
    </row>
    <row r="862" spans="1:5" x14ac:dyDescent="0.2">
      <c r="A862" s="23" t="s">
        <v>859</v>
      </c>
      <c r="B862" s="26">
        <v>2365.5</v>
      </c>
      <c r="C862" s="26">
        <v>2289704820.4499998</v>
      </c>
      <c r="D862" s="22"/>
      <c r="E862" s="22"/>
    </row>
    <row r="863" spans="1:5" x14ac:dyDescent="0.2">
      <c r="A863" s="23" t="s">
        <v>860</v>
      </c>
      <c r="B863" s="26">
        <v>2364.66</v>
      </c>
      <c r="C863" s="26">
        <v>2280100414.5700002</v>
      </c>
      <c r="D863" s="22"/>
      <c r="E863" s="22"/>
    </row>
    <row r="864" spans="1:5" x14ac:dyDescent="0.2">
      <c r="A864" s="23" t="s">
        <v>861</v>
      </c>
      <c r="B864" s="26">
        <v>2361.38</v>
      </c>
      <c r="C864" s="26">
        <v>2361680724.4200001</v>
      </c>
      <c r="D864" s="22"/>
      <c r="E864" s="22"/>
    </row>
    <row r="865" spans="1:5" x14ac:dyDescent="0.2">
      <c r="A865" s="23" t="s">
        <v>862</v>
      </c>
      <c r="B865" s="26">
        <v>2361.31</v>
      </c>
      <c r="C865" s="26">
        <v>2350070840.8200002</v>
      </c>
      <c r="D865" s="22"/>
      <c r="E865" s="22"/>
    </row>
    <row r="866" spans="1:5" x14ac:dyDescent="0.2">
      <c r="A866" s="23" t="s">
        <v>863</v>
      </c>
      <c r="B866" s="26">
        <v>2360.84</v>
      </c>
      <c r="C866" s="26">
        <v>2344763708.3600001</v>
      </c>
      <c r="D866" s="22"/>
      <c r="E866" s="22"/>
    </row>
    <row r="867" spans="1:5" x14ac:dyDescent="0.2">
      <c r="A867" s="23" t="s">
        <v>864</v>
      </c>
      <c r="B867" s="26">
        <v>2361.2399999999998</v>
      </c>
      <c r="C867" s="26">
        <v>2318930610.1700001</v>
      </c>
      <c r="D867" s="22"/>
      <c r="E867" s="22"/>
    </row>
    <row r="868" spans="1:5" x14ac:dyDescent="0.2">
      <c r="A868" s="23" t="s">
        <v>865</v>
      </c>
      <c r="B868" s="26">
        <v>2360.6999999999998</v>
      </c>
      <c r="C868" s="26">
        <v>2306778437.9000001</v>
      </c>
      <c r="D868" s="22"/>
      <c r="E868" s="22"/>
    </row>
    <row r="869" spans="1:5" x14ac:dyDescent="0.2">
      <c r="A869" s="23" t="s">
        <v>866</v>
      </c>
      <c r="B869" s="26">
        <v>2359.02</v>
      </c>
      <c r="C869" s="26">
        <v>2291489623.6799998</v>
      </c>
      <c r="D869" s="22"/>
      <c r="E869" s="22"/>
    </row>
    <row r="870" spans="1:5" x14ac:dyDescent="0.2">
      <c r="A870" s="23" t="s">
        <v>867</v>
      </c>
      <c r="B870" s="26">
        <v>2358.5300000000002</v>
      </c>
      <c r="C870" s="26">
        <v>2278903294.9499998</v>
      </c>
      <c r="D870" s="22"/>
      <c r="E870" s="22"/>
    </row>
    <row r="871" spans="1:5" x14ac:dyDescent="0.2">
      <c r="A871" s="23" t="s">
        <v>868</v>
      </c>
      <c r="B871" s="26">
        <v>2358.52</v>
      </c>
      <c r="C871" s="26">
        <v>2269094212.2399998</v>
      </c>
      <c r="D871" s="22"/>
      <c r="E871" s="22"/>
    </row>
    <row r="872" spans="1:5" x14ac:dyDescent="0.2">
      <c r="A872" s="23" t="s">
        <v>869</v>
      </c>
      <c r="B872" s="26">
        <v>2359.06</v>
      </c>
      <c r="C872" s="26">
        <v>2264871871.9699998</v>
      </c>
      <c r="D872" s="22"/>
      <c r="E872" s="22"/>
    </row>
    <row r="873" spans="1:5" x14ac:dyDescent="0.2">
      <c r="A873" s="23" t="s">
        <v>870</v>
      </c>
      <c r="B873" s="26">
        <v>2358.88</v>
      </c>
      <c r="C873" s="26">
        <v>2222204114.3099999</v>
      </c>
      <c r="D873" s="22"/>
      <c r="E873" s="22"/>
    </row>
    <row r="874" spans="1:5" x14ac:dyDescent="0.2">
      <c r="A874" s="23" t="s">
        <v>871</v>
      </c>
      <c r="B874" s="26">
        <v>2358.17</v>
      </c>
      <c r="C874" s="26">
        <v>2211247588.3299999</v>
      </c>
      <c r="D874" s="22"/>
      <c r="E874" s="22"/>
    </row>
    <row r="875" spans="1:5" x14ac:dyDescent="0.2">
      <c r="A875" s="23" t="s">
        <v>872</v>
      </c>
      <c r="B875" s="26">
        <v>2357.56</v>
      </c>
      <c r="C875" s="26">
        <v>2208115030.7199998</v>
      </c>
      <c r="D875" s="22"/>
      <c r="E875" s="22"/>
    </row>
    <row r="876" spans="1:5" x14ac:dyDescent="0.2">
      <c r="A876" s="23" t="s">
        <v>873</v>
      </c>
      <c r="B876" s="26">
        <v>2360.04</v>
      </c>
      <c r="C876" s="26">
        <v>2190183566.0599999</v>
      </c>
      <c r="D876" s="22"/>
      <c r="E876" s="22"/>
    </row>
    <row r="877" spans="1:5" x14ac:dyDescent="0.2">
      <c r="A877" s="23" t="s">
        <v>874</v>
      </c>
      <c r="B877" s="26">
        <v>2360.37</v>
      </c>
      <c r="C877" s="26">
        <v>2173144001.0799999</v>
      </c>
      <c r="D877" s="22"/>
      <c r="E877" s="22"/>
    </row>
    <row r="878" spans="1:5" x14ac:dyDescent="0.2">
      <c r="A878" s="23" t="s">
        <v>875</v>
      </c>
      <c r="B878" s="26">
        <v>2358.08</v>
      </c>
      <c r="C878" s="26">
        <v>2157901758.2600002</v>
      </c>
      <c r="D878" s="22"/>
      <c r="E878" s="22"/>
    </row>
    <row r="879" spans="1:5" x14ac:dyDescent="0.2">
      <c r="A879" s="23" t="s">
        <v>876</v>
      </c>
      <c r="B879" s="26">
        <v>2355.6</v>
      </c>
      <c r="C879" s="26">
        <v>2135341250.6800001</v>
      </c>
      <c r="D879" s="22"/>
      <c r="E879" s="22"/>
    </row>
    <row r="880" spans="1:5" x14ac:dyDescent="0.2">
      <c r="A880" s="23" t="s">
        <v>877</v>
      </c>
      <c r="B880" s="26">
        <v>2357.25</v>
      </c>
      <c r="C880" s="26">
        <v>2045996950.24</v>
      </c>
      <c r="D880" s="22"/>
      <c r="E880" s="22"/>
    </row>
    <row r="881" spans="1:5" x14ac:dyDescent="0.2">
      <c r="A881" s="23" t="s">
        <v>878</v>
      </c>
      <c r="B881" s="26">
        <v>2356.89</v>
      </c>
      <c r="C881" s="26">
        <v>2027668928.1900001</v>
      </c>
      <c r="D881" s="22"/>
      <c r="E881" s="22"/>
    </row>
    <row r="882" spans="1:5" x14ac:dyDescent="0.2">
      <c r="A882" s="23" t="s">
        <v>879</v>
      </c>
      <c r="B882" s="26">
        <v>2357.0500000000002</v>
      </c>
      <c r="C882" s="26">
        <v>2018661092.1800001</v>
      </c>
      <c r="D882" s="22"/>
      <c r="E882" s="22"/>
    </row>
    <row r="883" spans="1:5" x14ac:dyDescent="0.2">
      <c r="A883" s="23" t="s">
        <v>880</v>
      </c>
      <c r="B883" s="26">
        <v>2357.34</v>
      </c>
      <c r="C883" s="26">
        <v>2011572804.1300001</v>
      </c>
      <c r="D883" s="22"/>
      <c r="E883" s="22"/>
    </row>
    <row r="884" spans="1:5" x14ac:dyDescent="0.2">
      <c r="A884" s="23" t="s">
        <v>881</v>
      </c>
      <c r="B884" s="26">
        <v>2355.16</v>
      </c>
      <c r="C884" s="26">
        <v>2003217753.54</v>
      </c>
      <c r="D884" s="22"/>
      <c r="E884" s="22"/>
    </row>
    <row r="885" spans="1:5" x14ac:dyDescent="0.2">
      <c r="A885" s="23" t="s">
        <v>882</v>
      </c>
      <c r="B885" s="26">
        <v>2353.52</v>
      </c>
      <c r="C885" s="26">
        <v>1993148477.8099999</v>
      </c>
      <c r="D885" s="22"/>
      <c r="E885" s="22"/>
    </row>
    <row r="886" spans="1:5" x14ac:dyDescent="0.2">
      <c r="A886" s="23" t="s">
        <v>883</v>
      </c>
      <c r="B886" s="26">
        <v>2352.87</v>
      </c>
      <c r="C886" s="26">
        <v>1984970012.3900001</v>
      </c>
      <c r="D886" s="22"/>
      <c r="E886" s="22"/>
    </row>
    <row r="887" spans="1:5" x14ac:dyDescent="0.2">
      <c r="A887" s="23" t="s">
        <v>884</v>
      </c>
      <c r="B887" s="26">
        <v>2350.7600000000002</v>
      </c>
      <c r="C887" s="26">
        <v>1985417035.04</v>
      </c>
      <c r="D887" s="22"/>
      <c r="E887" s="22"/>
    </row>
    <row r="888" spans="1:5" x14ac:dyDescent="0.2">
      <c r="A888" s="23" t="s">
        <v>885</v>
      </c>
      <c r="B888" s="26">
        <v>2355.08</v>
      </c>
      <c r="C888" s="26">
        <v>1959338417.78</v>
      </c>
      <c r="D888" s="22"/>
      <c r="E888" s="22"/>
    </row>
    <row r="889" spans="1:5" x14ac:dyDescent="0.2">
      <c r="A889" s="23" t="s">
        <v>886</v>
      </c>
      <c r="B889" s="26">
        <v>2352.5700000000002</v>
      </c>
      <c r="C889" s="26">
        <v>1963180526.3800001</v>
      </c>
      <c r="D889" s="22"/>
      <c r="E889" s="22"/>
    </row>
    <row r="890" spans="1:5" x14ac:dyDescent="0.2">
      <c r="A890" s="23" t="s">
        <v>887</v>
      </c>
      <c r="B890" s="26">
        <v>2354.7199999999998</v>
      </c>
      <c r="C890" s="26">
        <v>1939546402.8599999</v>
      </c>
      <c r="D890" s="22"/>
      <c r="E890" s="22"/>
    </row>
    <row r="891" spans="1:5" x14ac:dyDescent="0.2">
      <c r="A891" s="23" t="s">
        <v>888</v>
      </c>
      <c r="B891" s="26">
        <v>2352.9299999999998</v>
      </c>
      <c r="C891" s="26">
        <v>1925535567.4100001</v>
      </c>
      <c r="D891" s="22"/>
      <c r="E891" s="22"/>
    </row>
    <row r="892" spans="1:5" x14ac:dyDescent="0.2">
      <c r="A892" s="23" t="s">
        <v>889</v>
      </c>
      <c r="B892" s="26">
        <v>2354.4499999999998</v>
      </c>
      <c r="C892" s="26">
        <v>1913979347.45</v>
      </c>
      <c r="D892" s="22"/>
      <c r="E892" s="22"/>
    </row>
    <row r="893" spans="1:5" x14ac:dyDescent="0.2">
      <c r="A893" s="23" t="s">
        <v>890</v>
      </c>
      <c r="B893" s="26">
        <v>2353.29</v>
      </c>
      <c r="C893" s="26">
        <v>1908880445.1600001</v>
      </c>
      <c r="D893" s="22"/>
      <c r="E893" s="22"/>
    </row>
    <row r="894" spans="1:5" x14ac:dyDescent="0.2">
      <c r="A894" s="23" t="s">
        <v>891</v>
      </c>
      <c r="B894" s="26">
        <v>2352.63</v>
      </c>
      <c r="C894" s="26">
        <v>1798462458.3299999</v>
      </c>
      <c r="D894" s="22"/>
      <c r="E894" s="22"/>
    </row>
    <row r="895" spans="1:5" x14ac:dyDescent="0.2">
      <c r="A895" s="23" t="s">
        <v>892</v>
      </c>
      <c r="B895" s="26">
        <v>2351.86</v>
      </c>
      <c r="C895" s="26">
        <v>1787474617.5</v>
      </c>
      <c r="D895" s="22"/>
      <c r="E895" s="22"/>
    </row>
    <row r="896" spans="1:5" x14ac:dyDescent="0.2">
      <c r="A896" s="23" t="s">
        <v>893</v>
      </c>
      <c r="B896" s="26">
        <v>2353.63</v>
      </c>
      <c r="C896" s="26">
        <v>1783169841.5699999</v>
      </c>
      <c r="D896" s="22"/>
      <c r="E896" s="22"/>
    </row>
    <row r="897" spans="1:5" x14ac:dyDescent="0.2">
      <c r="A897" s="23" t="s">
        <v>894</v>
      </c>
      <c r="B897" s="26">
        <v>2352.0100000000002</v>
      </c>
      <c r="C897" s="26">
        <v>1784174010.04</v>
      </c>
      <c r="D897" s="22"/>
      <c r="E897" s="22"/>
    </row>
    <row r="898" spans="1:5" x14ac:dyDescent="0.2">
      <c r="A898" s="23" t="s">
        <v>895</v>
      </c>
      <c r="B898" s="26">
        <v>2357.42</v>
      </c>
      <c r="C898" s="26">
        <v>1771186313.24</v>
      </c>
      <c r="D898" s="22"/>
      <c r="E898" s="22"/>
    </row>
    <row r="899" spans="1:5" x14ac:dyDescent="0.2">
      <c r="A899" s="23" t="s">
        <v>896</v>
      </c>
      <c r="B899" s="26">
        <v>2357</v>
      </c>
      <c r="C899" s="26">
        <v>1766441277.95</v>
      </c>
      <c r="D899" s="22"/>
      <c r="E899" s="22"/>
    </row>
    <row r="900" spans="1:5" x14ac:dyDescent="0.2">
      <c r="A900" s="23" t="s">
        <v>897</v>
      </c>
      <c r="B900" s="26">
        <v>2355.54</v>
      </c>
      <c r="C900" s="26">
        <v>1730805960.1099999</v>
      </c>
      <c r="D900" s="22"/>
      <c r="E900" s="22"/>
    </row>
    <row r="901" spans="1:5" x14ac:dyDescent="0.2">
      <c r="A901" s="23" t="s">
        <v>898</v>
      </c>
      <c r="B901" s="26">
        <v>2352.66</v>
      </c>
      <c r="C901" s="26">
        <v>1704549564.76</v>
      </c>
      <c r="D901" s="22"/>
      <c r="E901" s="22"/>
    </row>
    <row r="902" spans="1:5" x14ac:dyDescent="0.2">
      <c r="A902" s="23" t="s">
        <v>899</v>
      </c>
      <c r="B902" s="26">
        <v>2350.35</v>
      </c>
      <c r="C902" s="26">
        <v>1685419891.98</v>
      </c>
      <c r="D902" s="22"/>
      <c r="E902" s="22"/>
    </row>
    <row r="903" spans="1:5" x14ac:dyDescent="0.2">
      <c r="A903" s="23" t="s">
        <v>900</v>
      </c>
      <c r="B903" s="26">
        <v>2348.92</v>
      </c>
      <c r="C903" s="26">
        <v>1694827111.5799999</v>
      </c>
      <c r="D903" s="22"/>
      <c r="E903" s="22"/>
    </row>
    <row r="904" spans="1:5" x14ac:dyDescent="0.2">
      <c r="A904" s="23" t="s">
        <v>901</v>
      </c>
      <c r="B904" s="26">
        <v>2347.34</v>
      </c>
      <c r="C904" s="26">
        <v>1526375988.8900001</v>
      </c>
      <c r="D904" s="22"/>
      <c r="E904" s="22"/>
    </row>
    <row r="905" spans="1:5" x14ac:dyDescent="0.2">
      <c r="A905" s="23" t="s">
        <v>902</v>
      </c>
      <c r="B905" s="26">
        <v>2346.25</v>
      </c>
      <c r="C905" s="26">
        <v>1495865941.95</v>
      </c>
      <c r="D905" s="22"/>
      <c r="E905" s="22"/>
    </row>
    <row r="906" spans="1:5" x14ac:dyDescent="0.2">
      <c r="A906" s="23" t="s">
        <v>903</v>
      </c>
      <c r="B906" s="26">
        <v>2345.1999999999998</v>
      </c>
      <c r="C906" s="26">
        <v>1452969818.95</v>
      </c>
      <c r="D906" s="22"/>
      <c r="E906" s="22"/>
    </row>
    <row r="907" spans="1:5" x14ac:dyDescent="0.2">
      <c r="A907" s="23" t="s">
        <v>904</v>
      </c>
      <c r="B907" s="26">
        <v>2341.88</v>
      </c>
      <c r="C907" s="26">
        <v>1352067324.8900001</v>
      </c>
      <c r="D907" s="22"/>
      <c r="E907" s="22"/>
    </row>
    <row r="908" spans="1:5" x14ac:dyDescent="0.2">
      <c r="A908" s="23" t="s">
        <v>905</v>
      </c>
      <c r="B908" s="26">
        <v>2338.1999999999998</v>
      </c>
      <c r="C908" s="26">
        <v>1349395116.1099999</v>
      </c>
      <c r="D908" s="22"/>
      <c r="E908" s="22"/>
    </row>
    <row r="909" spans="1:5" x14ac:dyDescent="0.2">
      <c r="A909" s="23" t="s">
        <v>906</v>
      </c>
      <c r="B909" s="26">
        <v>2333.7199999999998</v>
      </c>
      <c r="C909" s="26">
        <v>1338603311.02</v>
      </c>
      <c r="D909" s="22"/>
      <c r="E909" s="22"/>
    </row>
    <row r="910" spans="1:5" x14ac:dyDescent="0.2">
      <c r="A910" s="23" t="s">
        <v>907</v>
      </c>
      <c r="B910" s="26">
        <v>2334.9899999999998</v>
      </c>
      <c r="C910" s="26">
        <v>1330897471.3099999</v>
      </c>
      <c r="D910" s="22"/>
      <c r="E910" s="22"/>
    </row>
    <row r="911" spans="1:5" x14ac:dyDescent="0.2">
      <c r="A911" s="23" t="s">
        <v>908</v>
      </c>
      <c r="B911" s="26">
        <v>2333.96</v>
      </c>
      <c r="C911" s="26">
        <v>1321674680.74</v>
      </c>
      <c r="D911" s="22"/>
      <c r="E911" s="22"/>
    </row>
    <row r="912" spans="1:5" x14ac:dyDescent="0.2">
      <c r="A912" s="23" t="s">
        <v>909</v>
      </c>
      <c r="B912" s="26">
        <v>2335.29</v>
      </c>
      <c r="C912" s="26">
        <v>1296592480.3099999</v>
      </c>
      <c r="D912" s="22"/>
      <c r="E912" s="22"/>
    </row>
    <row r="913" spans="1:5" x14ac:dyDescent="0.2">
      <c r="A913" s="23" t="s">
        <v>910</v>
      </c>
      <c r="B913" s="26">
        <v>2338.8000000000002</v>
      </c>
      <c r="C913" s="26">
        <v>1293355798.0599999</v>
      </c>
      <c r="D913" s="22"/>
      <c r="E913" s="22"/>
    </row>
    <row r="914" spans="1:5" x14ac:dyDescent="0.2">
      <c r="A914" s="23" t="s">
        <v>911</v>
      </c>
      <c r="B914" s="26">
        <v>2338.02</v>
      </c>
      <c r="C914" s="26">
        <v>1278949051.03</v>
      </c>
      <c r="D914" s="22"/>
      <c r="E914" s="22"/>
    </row>
    <row r="915" spans="1:5" x14ac:dyDescent="0.2">
      <c r="A915" s="23" t="s">
        <v>912</v>
      </c>
      <c r="B915" s="26">
        <v>2339.35</v>
      </c>
      <c r="C915" s="26">
        <v>1316448557.5999999</v>
      </c>
      <c r="D915" s="22"/>
      <c r="E915" s="22"/>
    </row>
    <row r="916" spans="1:5" x14ac:dyDescent="0.2">
      <c r="A916" s="23" t="s">
        <v>913</v>
      </c>
      <c r="B916" s="26">
        <v>2338</v>
      </c>
      <c r="C916" s="26">
        <v>1314316154.4300001</v>
      </c>
      <c r="D916" s="22"/>
      <c r="E916" s="22"/>
    </row>
    <row r="917" spans="1:5" x14ac:dyDescent="0.2">
      <c r="A917" s="23" t="s">
        <v>914</v>
      </c>
      <c r="B917" s="26">
        <v>2339.27</v>
      </c>
      <c r="C917" s="26">
        <v>1269536561.9300001</v>
      </c>
      <c r="D917" s="22"/>
      <c r="E917" s="22"/>
    </row>
    <row r="918" spans="1:5" x14ac:dyDescent="0.2">
      <c r="A918" s="23" t="s">
        <v>915</v>
      </c>
      <c r="B918" s="26">
        <v>2335.7399999999998</v>
      </c>
      <c r="C918" s="26">
        <v>1266359364.1099999</v>
      </c>
      <c r="D918" s="22"/>
      <c r="E918" s="22"/>
    </row>
    <row r="919" spans="1:5" x14ac:dyDescent="0.2">
      <c r="A919" s="23" t="s">
        <v>916</v>
      </c>
      <c r="B919" s="26">
        <v>2331.9299999999998</v>
      </c>
      <c r="C919" s="26">
        <v>1226458202.8</v>
      </c>
      <c r="D919" s="22"/>
      <c r="E919" s="22"/>
    </row>
    <row r="920" spans="1:5" x14ac:dyDescent="0.2">
      <c r="A920" s="23" t="s">
        <v>917</v>
      </c>
      <c r="B920" s="26">
        <v>2329.98</v>
      </c>
      <c r="C920" s="26">
        <v>1214583745.73</v>
      </c>
      <c r="D920" s="22"/>
      <c r="E920" s="22"/>
    </row>
    <row r="921" spans="1:5" x14ac:dyDescent="0.2">
      <c r="A921" s="23" t="s">
        <v>918</v>
      </c>
      <c r="B921" s="26">
        <v>2328.58</v>
      </c>
      <c r="C921" s="26">
        <v>1193666541.47</v>
      </c>
      <c r="D921" s="22"/>
      <c r="E921" s="22"/>
    </row>
    <row r="922" spans="1:5" x14ac:dyDescent="0.2">
      <c r="A922" s="23" t="s">
        <v>919</v>
      </c>
      <c r="B922" s="26">
        <v>2328.38</v>
      </c>
      <c r="C922" s="26">
        <v>1170662418.98</v>
      </c>
      <c r="D922" s="22"/>
      <c r="E922" s="22"/>
    </row>
    <row r="923" spans="1:5" x14ac:dyDescent="0.2">
      <c r="A923" s="23" t="s">
        <v>920</v>
      </c>
      <c r="B923" s="26">
        <v>2328.13</v>
      </c>
      <c r="C923" s="26">
        <v>1170822092.22</v>
      </c>
      <c r="D923" s="22"/>
      <c r="E923" s="22"/>
    </row>
    <row r="924" spans="1:5" x14ac:dyDescent="0.2">
      <c r="A924" s="23" t="s">
        <v>921</v>
      </c>
      <c r="B924" s="26">
        <v>2326.19</v>
      </c>
      <c r="C924" s="26">
        <v>1175691199.1600001</v>
      </c>
      <c r="D924" s="22"/>
      <c r="E924" s="22"/>
    </row>
    <row r="925" spans="1:5" x14ac:dyDescent="0.2">
      <c r="A925" s="23" t="s">
        <v>922</v>
      </c>
      <c r="B925" s="26">
        <v>2324.7600000000002</v>
      </c>
      <c r="C925" s="26">
        <v>1156787995.4300001</v>
      </c>
      <c r="D925" s="22"/>
      <c r="E925" s="22"/>
    </row>
    <row r="926" spans="1:5" x14ac:dyDescent="0.2">
      <c r="A926" s="23" t="s">
        <v>923</v>
      </c>
      <c r="B926" s="26">
        <v>2324.2800000000002</v>
      </c>
      <c r="C926" s="26">
        <v>1156549327.98</v>
      </c>
      <c r="D926" s="22"/>
      <c r="E926" s="22"/>
    </row>
    <row r="927" spans="1:5" x14ac:dyDescent="0.2">
      <c r="A927" s="23" t="s">
        <v>924</v>
      </c>
      <c r="B927" s="26">
        <v>2323.85</v>
      </c>
      <c r="C927" s="26">
        <v>1142621260.6199999</v>
      </c>
      <c r="D927" s="22"/>
      <c r="E927" s="22"/>
    </row>
    <row r="928" spans="1:5" x14ac:dyDescent="0.2">
      <c r="A928" s="23" t="s">
        <v>925</v>
      </c>
      <c r="B928" s="26">
        <v>2322.63</v>
      </c>
      <c r="C928" s="26">
        <v>1140041299.8</v>
      </c>
      <c r="D928" s="22"/>
      <c r="E928" s="22"/>
    </row>
    <row r="929" spans="1:5" x14ac:dyDescent="0.2">
      <c r="A929" s="23" t="s">
        <v>926</v>
      </c>
      <c r="B929" s="26">
        <v>2318.79</v>
      </c>
      <c r="C929" s="26">
        <v>1130117946.78</v>
      </c>
      <c r="D929" s="22"/>
      <c r="E929" s="22"/>
    </row>
    <row r="930" spans="1:5" x14ac:dyDescent="0.2">
      <c r="A930" s="23" t="s">
        <v>927</v>
      </c>
      <c r="B930" s="26">
        <v>2319.35</v>
      </c>
      <c r="C930" s="26">
        <v>1114125791.8699999</v>
      </c>
      <c r="D930" s="22"/>
      <c r="E930" s="22"/>
    </row>
    <row r="931" spans="1:5" x14ac:dyDescent="0.2">
      <c r="A931" s="23" t="s">
        <v>928</v>
      </c>
      <c r="B931" s="26">
        <v>2318.9</v>
      </c>
      <c r="C931" s="26">
        <v>1113991126.53</v>
      </c>
      <c r="D931" s="22"/>
      <c r="E931" s="22"/>
    </row>
    <row r="932" spans="1:5" x14ac:dyDescent="0.2">
      <c r="A932" s="23" t="s">
        <v>929</v>
      </c>
      <c r="B932" s="26">
        <v>2318.35</v>
      </c>
      <c r="C932" s="26">
        <v>1107591033.05</v>
      </c>
      <c r="D932" s="22"/>
      <c r="E932" s="22"/>
    </row>
    <row r="933" spans="1:5" x14ac:dyDescent="0.2">
      <c r="A933" s="23" t="s">
        <v>930</v>
      </c>
      <c r="B933" s="26">
        <v>2318.41</v>
      </c>
      <c r="C933" s="26">
        <v>1098813380.6600001</v>
      </c>
      <c r="D933" s="22"/>
      <c r="E933" s="22"/>
    </row>
    <row r="934" spans="1:5" x14ac:dyDescent="0.2">
      <c r="A934" s="23" t="s">
        <v>931</v>
      </c>
      <c r="B934" s="26">
        <v>2316.87</v>
      </c>
      <c r="C934" s="26">
        <v>1092755558.96</v>
      </c>
      <c r="D934" s="22"/>
      <c r="E934" s="22"/>
    </row>
    <row r="935" spans="1:5" x14ac:dyDescent="0.2">
      <c r="A935" s="23" t="s">
        <v>932</v>
      </c>
      <c r="B935" s="26">
        <v>2318.36</v>
      </c>
      <c r="C935" s="26">
        <v>1091922761.8599999</v>
      </c>
      <c r="D935" s="22"/>
      <c r="E935" s="22"/>
    </row>
    <row r="936" spans="1:5" x14ac:dyDescent="0.2">
      <c r="A936" s="23" t="s">
        <v>933</v>
      </c>
      <c r="B936" s="26">
        <v>2317.0300000000002</v>
      </c>
      <c r="C936" s="26">
        <v>1078580943.6500001</v>
      </c>
      <c r="D936" s="22"/>
      <c r="E936" s="22"/>
    </row>
    <row r="937" spans="1:5" x14ac:dyDescent="0.2">
      <c r="A937" s="23" t="s">
        <v>934</v>
      </c>
      <c r="B937" s="26">
        <v>2316.56</v>
      </c>
      <c r="C937" s="26">
        <v>1077517679.04</v>
      </c>
      <c r="D937" s="22"/>
      <c r="E937" s="22"/>
    </row>
    <row r="938" spans="1:5" x14ac:dyDescent="0.2">
      <c r="A938" s="23" t="s">
        <v>935</v>
      </c>
      <c r="B938" s="26">
        <v>2313.89</v>
      </c>
      <c r="C938" s="26">
        <v>1069062164.63</v>
      </c>
      <c r="D938" s="22"/>
      <c r="E938" s="22"/>
    </row>
    <row r="939" spans="1:5" x14ac:dyDescent="0.2">
      <c r="A939" s="23" t="s">
        <v>936</v>
      </c>
      <c r="B939" s="26">
        <v>2314.46</v>
      </c>
      <c r="C939" s="26">
        <v>1061784868.65</v>
      </c>
      <c r="D939" s="22"/>
      <c r="E939" s="22"/>
    </row>
    <row r="940" spans="1:5" x14ac:dyDescent="0.2">
      <c r="A940" s="23" t="s">
        <v>937</v>
      </c>
      <c r="B940" s="26">
        <v>2312.7399999999998</v>
      </c>
      <c r="C940" s="26">
        <v>1056644652.91</v>
      </c>
      <c r="D940" s="22"/>
      <c r="E940" s="22"/>
    </row>
    <row r="941" spans="1:5" x14ac:dyDescent="0.2">
      <c r="A941" s="23" t="s">
        <v>938</v>
      </c>
      <c r="B941" s="26">
        <v>2310.5100000000002</v>
      </c>
      <c r="C941" s="26">
        <v>1047317190.49</v>
      </c>
      <c r="D941" s="22"/>
      <c r="E941" s="22"/>
    </row>
    <row r="942" spans="1:5" x14ac:dyDescent="0.2">
      <c r="A942" s="23" t="s">
        <v>939</v>
      </c>
      <c r="B942" s="26">
        <v>2311.5700000000002</v>
      </c>
      <c r="C942" s="26">
        <v>1049207323.54</v>
      </c>
      <c r="D942" s="22"/>
      <c r="E942" s="22"/>
    </row>
    <row r="943" spans="1:5" x14ac:dyDescent="0.2">
      <c r="A943" s="23" t="s">
        <v>940</v>
      </c>
      <c r="B943" s="26">
        <v>2313.67</v>
      </c>
      <c r="C943" s="26">
        <v>1025876070.23</v>
      </c>
      <c r="D943" s="22"/>
      <c r="E943" s="22"/>
    </row>
    <row r="944" spans="1:5" x14ac:dyDescent="0.2">
      <c r="A944" s="23" t="s">
        <v>941</v>
      </c>
      <c r="B944" s="26">
        <v>2315.11</v>
      </c>
      <c r="C944" s="26">
        <v>1023783095.0599999</v>
      </c>
      <c r="D944" s="22"/>
      <c r="E944" s="22"/>
    </row>
    <row r="945" spans="1:5" x14ac:dyDescent="0.2">
      <c r="A945" s="23" t="s">
        <v>942</v>
      </c>
      <c r="B945" s="26">
        <v>2313.12</v>
      </c>
      <c r="C945" s="26">
        <v>1009461434.8</v>
      </c>
      <c r="D945" s="22"/>
      <c r="E945" s="22"/>
    </row>
    <row r="946" spans="1:5" x14ac:dyDescent="0.2">
      <c r="A946" s="23" t="s">
        <v>943</v>
      </c>
      <c r="B946" s="26">
        <v>2313.67</v>
      </c>
      <c r="C946" s="26">
        <v>982156972.53999996</v>
      </c>
      <c r="D946" s="22"/>
      <c r="E946" s="22"/>
    </row>
    <row r="947" spans="1:5" x14ac:dyDescent="0.2">
      <c r="A947" s="23" t="s">
        <v>944</v>
      </c>
      <c r="B947" s="26">
        <v>2313.0300000000002</v>
      </c>
      <c r="C947" s="26">
        <v>962961006.62</v>
      </c>
      <c r="D947" s="22"/>
      <c r="E947" s="22"/>
    </row>
    <row r="948" spans="1:5" x14ac:dyDescent="0.2">
      <c r="A948" s="23" t="s">
        <v>945</v>
      </c>
      <c r="B948" s="26">
        <v>2312.71</v>
      </c>
      <c r="C948" s="26">
        <v>951528121.04999995</v>
      </c>
      <c r="D948" s="22"/>
      <c r="E948" s="22"/>
    </row>
    <row r="949" spans="1:5" x14ac:dyDescent="0.2">
      <c r="A949" s="23" t="s">
        <v>946</v>
      </c>
      <c r="B949" s="26">
        <v>2316.86</v>
      </c>
      <c r="C949" s="26">
        <v>932768136.35000002</v>
      </c>
      <c r="D949" s="22"/>
      <c r="E949" s="22"/>
    </row>
    <row r="950" spans="1:5" x14ac:dyDescent="0.2">
      <c r="A950" s="23" t="s">
        <v>947</v>
      </c>
      <c r="B950" s="26">
        <v>2314.34</v>
      </c>
      <c r="C950" s="26">
        <v>899362726.11000001</v>
      </c>
      <c r="D950" s="22"/>
      <c r="E950" s="22"/>
    </row>
    <row r="951" spans="1:5" x14ac:dyDescent="0.2">
      <c r="A951" s="23" t="s">
        <v>948</v>
      </c>
      <c r="B951" s="26">
        <v>2314.11</v>
      </c>
      <c r="C951" s="26">
        <v>900074077.65999997</v>
      </c>
      <c r="D951" s="22"/>
      <c r="E951" s="22"/>
    </row>
    <row r="952" spans="1:5" x14ac:dyDescent="0.2">
      <c r="A952" s="23" t="s">
        <v>949</v>
      </c>
      <c r="B952" s="26">
        <v>2315.04</v>
      </c>
      <c r="C952" s="26">
        <v>870235835.14999998</v>
      </c>
      <c r="D952" s="22"/>
      <c r="E952" s="22"/>
    </row>
    <row r="953" spans="1:5" x14ac:dyDescent="0.2">
      <c r="A953" s="23" t="s">
        <v>950</v>
      </c>
      <c r="B953" s="26">
        <v>2313.17</v>
      </c>
      <c r="C953" s="26">
        <v>862152652.35000002</v>
      </c>
      <c r="D953" s="22"/>
      <c r="E953" s="22"/>
    </row>
    <row r="954" spans="1:5" x14ac:dyDescent="0.2">
      <c r="A954" s="23" t="s">
        <v>951</v>
      </c>
      <c r="B954" s="26">
        <v>2311.0500000000002</v>
      </c>
      <c r="C954" s="26">
        <v>844078736.66999996</v>
      </c>
      <c r="D954" s="22"/>
      <c r="E954" s="22"/>
    </row>
    <row r="955" spans="1:5" x14ac:dyDescent="0.2">
      <c r="A955" s="23" t="s">
        <v>952</v>
      </c>
      <c r="B955" s="26">
        <v>2312.29</v>
      </c>
      <c r="C955" s="26">
        <v>844122241.71000004</v>
      </c>
      <c r="D955" s="22"/>
      <c r="E955" s="22"/>
    </row>
    <row r="956" spans="1:5" x14ac:dyDescent="0.2">
      <c r="A956" s="23" t="s">
        <v>953</v>
      </c>
      <c r="B956" s="26">
        <v>2315.13</v>
      </c>
      <c r="C956" s="26">
        <v>839556812.12</v>
      </c>
      <c r="D956" s="22"/>
      <c r="E956" s="22"/>
    </row>
    <row r="957" spans="1:5" x14ac:dyDescent="0.2">
      <c r="A957" s="23" t="s">
        <v>954</v>
      </c>
      <c r="B957" s="26">
        <v>2313.52</v>
      </c>
      <c r="C957" s="26">
        <v>820893429.76999998</v>
      </c>
      <c r="D957" s="22"/>
      <c r="E957" s="22"/>
    </row>
    <row r="958" spans="1:5" x14ac:dyDescent="0.2">
      <c r="A958" s="23" t="s">
        <v>955</v>
      </c>
      <c r="B958" s="26">
        <v>2311.87</v>
      </c>
      <c r="C958" s="26">
        <v>804591875.07000005</v>
      </c>
      <c r="D958" s="22"/>
      <c r="E958" s="22"/>
    </row>
    <row r="959" spans="1:5" x14ac:dyDescent="0.2">
      <c r="A959" s="23" t="s">
        <v>956</v>
      </c>
      <c r="B959" s="26">
        <v>2309.31</v>
      </c>
      <c r="C959" s="26">
        <v>790528656.45000005</v>
      </c>
      <c r="D959" s="22"/>
      <c r="E959" s="22"/>
    </row>
    <row r="960" spans="1:5" x14ac:dyDescent="0.2">
      <c r="A960" s="23" t="s">
        <v>957</v>
      </c>
      <c r="B960" s="26">
        <v>2308.9899999999998</v>
      </c>
      <c r="C960" s="26">
        <v>782502022.23000002</v>
      </c>
      <c r="D960" s="22"/>
      <c r="E960" s="22"/>
    </row>
    <row r="961" spans="1:5" x14ac:dyDescent="0.2">
      <c r="A961" s="23" t="s">
        <v>958</v>
      </c>
      <c r="B961" s="26">
        <v>2307.87</v>
      </c>
      <c r="C961" s="26">
        <v>777589885.75999999</v>
      </c>
      <c r="D961" s="22"/>
      <c r="E961" s="22"/>
    </row>
    <row r="962" spans="1:5" x14ac:dyDescent="0.2">
      <c r="A962" s="23" t="s">
        <v>959</v>
      </c>
      <c r="B962" s="26">
        <v>2307.3000000000002</v>
      </c>
      <c r="C962" s="26">
        <v>764187099.35000002</v>
      </c>
      <c r="D962" s="22"/>
      <c r="E962" s="22"/>
    </row>
    <row r="963" spans="1:5" x14ac:dyDescent="0.2">
      <c r="A963" s="23" t="s">
        <v>960</v>
      </c>
      <c r="B963" s="26">
        <v>2307.13</v>
      </c>
      <c r="C963" s="26">
        <v>757121460.87</v>
      </c>
      <c r="D963" s="22"/>
      <c r="E963" s="22"/>
    </row>
    <row r="964" spans="1:5" x14ac:dyDescent="0.2">
      <c r="A964" s="23" t="s">
        <v>961</v>
      </c>
      <c r="B964" s="26">
        <v>2304.91</v>
      </c>
      <c r="C964" s="26">
        <v>768339522.77999997</v>
      </c>
      <c r="D964" s="22"/>
      <c r="E964" s="22"/>
    </row>
    <row r="965" spans="1:5" x14ac:dyDescent="0.2">
      <c r="A965" s="23" t="s">
        <v>962</v>
      </c>
      <c r="B965" s="26">
        <v>2305.29</v>
      </c>
      <c r="C965" s="26">
        <v>773001851.58000004</v>
      </c>
      <c r="D965" s="22"/>
      <c r="E965" s="22"/>
    </row>
    <row r="966" spans="1:5" x14ac:dyDescent="0.2">
      <c r="A966" s="23" t="s">
        <v>963</v>
      </c>
      <c r="B966" s="26">
        <v>2305.58</v>
      </c>
      <c r="C966" s="26">
        <v>767681474.25999999</v>
      </c>
      <c r="D966" s="22"/>
      <c r="E966" s="22"/>
    </row>
    <row r="967" spans="1:5" x14ac:dyDescent="0.2">
      <c r="A967" s="23" t="s">
        <v>964</v>
      </c>
      <c r="B967" s="26">
        <v>2303.9899999999998</v>
      </c>
      <c r="C967" s="26">
        <v>752165140.01999998</v>
      </c>
      <c r="D967" s="22"/>
      <c r="E967" s="22"/>
    </row>
    <row r="968" spans="1:5" x14ac:dyDescent="0.2">
      <c r="A968" s="23" t="s">
        <v>965</v>
      </c>
      <c r="B968" s="26">
        <v>2302.7199999999998</v>
      </c>
      <c r="C968" s="26">
        <v>751465603.95000005</v>
      </c>
      <c r="D968" s="22"/>
      <c r="E968" s="22"/>
    </row>
    <row r="969" spans="1:5" x14ac:dyDescent="0.2">
      <c r="A969" s="23" t="s">
        <v>966</v>
      </c>
      <c r="B969" s="26">
        <v>2302.09</v>
      </c>
      <c r="C969" s="26">
        <v>741577982.96000004</v>
      </c>
      <c r="D969" s="22"/>
      <c r="E969" s="22"/>
    </row>
    <row r="970" spans="1:5" x14ac:dyDescent="0.2">
      <c r="A970" s="23" t="s">
        <v>967</v>
      </c>
      <c r="B970" s="26">
        <v>2296.35</v>
      </c>
      <c r="C970" s="26">
        <v>736074251.95000005</v>
      </c>
      <c r="D970" s="22"/>
      <c r="E970" s="22"/>
    </row>
    <row r="971" spans="1:5" x14ac:dyDescent="0.2">
      <c r="A971" s="23" t="s">
        <v>968</v>
      </c>
      <c r="B971" s="26">
        <v>2296.4499999999998</v>
      </c>
      <c r="C971" s="26">
        <v>716253752.38999999</v>
      </c>
      <c r="D971" s="22"/>
      <c r="E971" s="22"/>
    </row>
    <row r="972" spans="1:5" x14ac:dyDescent="0.2">
      <c r="A972" s="23" t="s">
        <v>969</v>
      </c>
      <c r="B972" s="26">
        <v>2294.37</v>
      </c>
      <c r="C972" s="26">
        <v>708662312.73000002</v>
      </c>
      <c r="D972" s="22"/>
      <c r="E972" s="22"/>
    </row>
    <row r="973" spans="1:5" x14ac:dyDescent="0.2">
      <c r="A973" s="23" t="s">
        <v>970</v>
      </c>
      <c r="B973" s="26">
        <v>2290.77</v>
      </c>
      <c r="C973" s="26">
        <v>726479372.84000003</v>
      </c>
      <c r="D973" s="22"/>
      <c r="E973" s="22"/>
    </row>
    <row r="974" spans="1:5" x14ac:dyDescent="0.2">
      <c r="A974" s="23" t="s">
        <v>971</v>
      </c>
      <c r="B974" s="26">
        <v>2289.9299999999998</v>
      </c>
      <c r="C974" s="26">
        <v>722440403.33000004</v>
      </c>
      <c r="D974" s="22"/>
      <c r="E974" s="22"/>
    </row>
    <row r="975" spans="1:5" x14ac:dyDescent="0.2">
      <c r="A975" s="23" t="s">
        <v>972</v>
      </c>
      <c r="B975" s="26">
        <v>2287.0300000000002</v>
      </c>
      <c r="C975" s="26">
        <v>695853624.42999995</v>
      </c>
      <c r="D975" s="22"/>
      <c r="E975" s="22"/>
    </row>
    <row r="976" spans="1:5" x14ac:dyDescent="0.2">
      <c r="A976" s="23" t="s">
        <v>973</v>
      </c>
      <c r="B976" s="26">
        <v>2284.0100000000002</v>
      </c>
      <c r="C976" s="26">
        <v>691775033.67999995</v>
      </c>
      <c r="D976" s="22"/>
      <c r="E976" s="22"/>
    </row>
    <row r="977" spans="1:5" x14ac:dyDescent="0.2">
      <c r="A977" s="23" t="s">
        <v>974</v>
      </c>
      <c r="B977" s="26">
        <v>2282.87</v>
      </c>
      <c r="C977" s="26">
        <v>666660126.23000002</v>
      </c>
      <c r="D977" s="22"/>
      <c r="E977" s="22"/>
    </row>
    <row r="978" spans="1:5" x14ac:dyDescent="0.2">
      <c r="A978" s="23" t="s">
        <v>975</v>
      </c>
      <c r="B978" s="26">
        <v>2281.8000000000002</v>
      </c>
      <c r="C978" s="26">
        <v>661253988.36000001</v>
      </c>
      <c r="D978" s="22"/>
      <c r="E978" s="22"/>
    </row>
    <row r="979" spans="1:5" x14ac:dyDescent="0.2">
      <c r="A979" s="23" t="s">
        <v>976</v>
      </c>
      <c r="B979" s="26">
        <v>2283.04</v>
      </c>
      <c r="C979" s="26">
        <v>656368391.50999999</v>
      </c>
      <c r="D979" s="22"/>
      <c r="E979" s="22"/>
    </row>
    <row r="980" spans="1:5" x14ac:dyDescent="0.2">
      <c r="A980" s="23" t="s">
        <v>977</v>
      </c>
      <c r="B980" s="26">
        <v>2280.33</v>
      </c>
      <c r="C980" s="26">
        <v>670441073.78999996</v>
      </c>
      <c r="D980" s="22"/>
      <c r="E980" s="22"/>
    </row>
    <row r="981" spans="1:5" x14ac:dyDescent="0.2">
      <c r="A981" s="23" t="s">
        <v>978</v>
      </c>
      <c r="B981" s="26">
        <v>2276.12</v>
      </c>
      <c r="C981" s="26">
        <v>663638241.91999996</v>
      </c>
      <c r="D981" s="22"/>
      <c r="E981" s="22"/>
    </row>
    <row r="982" spans="1:5" x14ac:dyDescent="0.2">
      <c r="A982" s="23" t="s">
        <v>979</v>
      </c>
      <c r="B982" s="26">
        <v>2273.94</v>
      </c>
      <c r="C982" s="26">
        <v>658325769.90999997</v>
      </c>
      <c r="D982" s="22"/>
      <c r="E982" s="22"/>
    </row>
    <row r="983" spans="1:5" x14ac:dyDescent="0.2">
      <c r="A983" s="23" t="s">
        <v>980</v>
      </c>
      <c r="B983" s="26">
        <v>2275.35</v>
      </c>
      <c r="C983" s="26">
        <v>649235931.14999998</v>
      </c>
      <c r="D983" s="22"/>
      <c r="E983" s="22"/>
    </row>
    <row r="984" spans="1:5" x14ac:dyDescent="0.2">
      <c r="A984" s="23" t="s">
        <v>981</v>
      </c>
      <c r="B984" s="26">
        <v>2273.7399999999998</v>
      </c>
      <c r="C984" s="26">
        <v>608109295.42999995</v>
      </c>
      <c r="D984" s="22"/>
      <c r="E984" s="22"/>
    </row>
    <row r="985" spans="1:5" x14ac:dyDescent="0.2">
      <c r="A985" s="23" t="s">
        <v>982</v>
      </c>
      <c r="B985" s="26">
        <v>2274.1999999999998</v>
      </c>
      <c r="C985" s="26">
        <v>607311291.12</v>
      </c>
      <c r="D985" s="22"/>
      <c r="E985" s="22"/>
    </row>
    <row r="986" spans="1:5" x14ac:dyDescent="0.2">
      <c r="A986" s="23" t="s">
        <v>983</v>
      </c>
      <c r="B986" s="26">
        <v>2273.4299999999998</v>
      </c>
      <c r="C986" s="26">
        <v>606061392.41999996</v>
      </c>
      <c r="D986" s="22"/>
      <c r="E986" s="22"/>
    </row>
    <row r="987" spans="1:5" x14ac:dyDescent="0.2">
      <c r="A987" s="23" t="s">
        <v>984</v>
      </c>
      <c r="B987" s="26">
        <v>2271.34</v>
      </c>
      <c r="C987" s="26">
        <v>595714987.04999995</v>
      </c>
      <c r="D987" s="22"/>
      <c r="E987" s="22"/>
    </row>
    <row r="988" spans="1:5" x14ac:dyDescent="0.2">
      <c r="A988" s="23" t="s">
        <v>985</v>
      </c>
      <c r="B988" s="26">
        <v>2270.1799999999998</v>
      </c>
      <c r="C988" s="26">
        <v>603668804.17999995</v>
      </c>
      <c r="D988" s="22"/>
      <c r="E988" s="22"/>
    </row>
    <row r="989" spans="1:5" x14ac:dyDescent="0.2">
      <c r="A989" s="23" t="s">
        <v>986</v>
      </c>
      <c r="B989" s="26">
        <v>2267.39</v>
      </c>
      <c r="C989" s="26">
        <v>599125659.94000006</v>
      </c>
      <c r="D989" s="22"/>
      <c r="E989" s="22"/>
    </row>
    <row r="990" spans="1:5" x14ac:dyDescent="0.2">
      <c r="A990" s="23" t="s">
        <v>987</v>
      </c>
      <c r="B990" s="26">
        <v>2263.6799999999998</v>
      </c>
      <c r="C990" s="26">
        <v>596466394.02999997</v>
      </c>
      <c r="D990" s="22"/>
      <c r="E990" s="22"/>
    </row>
    <row r="991" spans="1:5" x14ac:dyDescent="0.2">
      <c r="A991" s="23" t="s">
        <v>988</v>
      </c>
      <c r="B991" s="26">
        <v>2264.6999999999998</v>
      </c>
      <c r="C991" s="26">
        <v>598606043.80999994</v>
      </c>
      <c r="D991" s="22"/>
      <c r="E991" s="22"/>
    </row>
    <row r="992" spans="1:5" x14ac:dyDescent="0.2">
      <c r="A992" s="23" t="s">
        <v>989</v>
      </c>
      <c r="B992" s="26">
        <v>2261.5</v>
      </c>
      <c r="C992" s="26">
        <v>594620612.19000006</v>
      </c>
      <c r="D992" s="22"/>
      <c r="E992" s="22"/>
    </row>
    <row r="993" spans="1:5" x14ac:dyDescent="0.2">
      <c r="A993" s="23" t="s">
        <v>990</v>
      </c>
      <c r="B993" s="26">
        <v>2261.1999999999998</v>
      </c>
      <c r="C993" s="26">
        <v>596359369.38999999</v>
      </c>
      <c r="D993" s="22"/>
      <c r="E993" s="22"/>
    </row>
    <row r="994" spans="1:5" x14ac:dyDescent="0.2">
      <c r="A994" s="23" t="s">
        <v>991</v>
      </c>
      <c r="B994" s="26">
        <v>2257.9699999999998</v>
      </c>
      <c r="C994" s="26">
        <v>590615152.13</v>
      </c>
      <c r="D994" s="22"/>
      <c r="E994" s="22"/>
    </row>
    <row r="995" spans="1:5" x14ac:dyDescent="0.2">
      <c r="A995" s="23" t="s">
        <v>992</v>
      </c>
      <c r="B995" s="26">
        <v>2254.13</v>
      </c>
      <c r="C995" s="26">
        <v>585584750.42999995</v>
      </c>
      <c r="D995" s="22"/>
      <c r="E995" s="22"/>
    </row>
    <row r="996" spans="1:5" x14ac:dyDescent="0.2">
      <c r="A996" s="23" t="s">
        <v>993</v>
      </c>
      <c r="B996" s="26">
        <v>2253.37</v>
      </c>
      <c r="C996" s="26">
        <v>581569722.80999994</v>
      </c>
      <c r="D996" s="22"/>
      <c r="E996" s="22"/>
    </row>
    <row r="997" spans="1:5" x14ac:dyDescent="0.2">
      <c r="A997" s="23" t="s">
        <v>994</v>
      </c>
      <c r="B997" s="26">
        <v>2252.61</v>
      </c>
      <c r="C997" s="26">
        <v>573610907.97000003</v>
      </c>
      <c r="D997" s="22"/>
      <c r="E997" s="22"/>
    </row>
    <row r="998" spans="1:5" x14ac:dyDescent="0.2">
      <c r="A998" s="23" t="s">
        <v>995</v>
      </c>
      <c r="B998" s="26">
        <v>2250.6</v>
      </c>
      <c r="C998" s="26">
        <v>570138322.69000006</v>
      </c>
      <c r="D998" s="22"/>
      <c r="E998" s="22"/>
    </row>
    <row r="999" spans="1:5" x14ac:dyDescent="0.2">
      <c r="A999" s="23" t="s">
        <v>996</v>
      </c>
      <c r="B999" s="26">
        <v>2250.06</v>
      </c>
      <c r="C999" s="26">
        <v>567128783.08000004</v>
      </c>
      <c r="D999" s="22"/>
      <c r="E999" s="22"/>
    </row>
    <row r="1000" spans="1:5" x14ac:dyDescent="0.2">
      <c r="A1000" s="23" t="s">
        <v>997</v>
      </c>
      <c r="B1000" s="26">
        <v>2249.7399999999998</v>
      </c>
      <c r="C1000" s="26">
        <v>560133781.26999998</v>
      </c>
      <c r="D1000" s="22"/>
      <c r="E1000" s="22"/>
    </row>
    <row r="1001" spans="1:5" x14ac:dyDescent="0.2">
      <c r="A1001" s="23" t="s">
        <v>998</v>
      </c>
      <c r="B1001" s="26">
        <v>2247.1</v>
      </c>
      <c r="C1001" s="26">
        <v>557438792.25999999</v>
      </c>
      <c r="D1001" s="22"/>
      <c r="E1001" s="22"/>
    </row>
    <row r="1002" spans="1:5" x14ac:dyDescent="0.2">
      <c r="A1002" s="23" t="s">
        <v>999</v>
      </c>
      <c r="B1002" s="26">
        <v>2248.0700000000002</v>
      </c>
      <c r="C1002" s="26">
        <v>568042415.27999997</v>
      </c>
      <c r="D1002" s="22"/>
      <c r="E1002" s="22"/>
    </row>
    <row r="1003" spans="1:5" x14ac:dyDescent="0.2">
      <c r="A1003" s="23" t="s">
        <v>1000</v>
      </c>
      <c r="B1003" s="26">
        <v>2245.89</v>
      </c>
      <c r="C1003" s="26">
        <v>560987458.77999997</v>
      </c>
      <c r="D1003" s="22"/>
      <c r="E1003" s="22"/>
    </row>
    <row r="1004" spans="1:5" x14ac:dyDescent="0.2">
      <c r="A1004" s="23" t="s">
        <v>1001</v>
      </c>
      <c r="B1004" s="26">
        <v>2244.5700000000002</v>
      </c>
      <c r="C1004" s="26">
        <v>553326721.13999999</v>
      </c>
      <c r="D1004" s="22"/>
      <c r="E1004" s="22"/>
    </row>
    <row r="1005" spans="1:5" x14ac:dyDescent="0.2">
      <c r="A1005" s="23" t="s">
        <v>1002</v>
      </c>
      <c r="B1005" s="26">
        <v>2241.52</v>
      </c>
      <c r="C1005" s="26">
        <v>555885061.45000005</v>
      </c>
      <c r="D1005" s="22"/>
      <c r="E1005" s="22"/>
    </row>
    <row r="1006" spans="1:5" x14ac:dyDescent="0.2">
      <c r="A1006" s="23" t="s">
        <v>1003</v>
      </c>
      <c r="B1006" s="26">
        <v>2240.83</v>
      </c>
      <c r="C1006" s="26">
        <v>554267774.48000002</v>
      </c>
      <c r="D1006" s="22"/>
      <c r="E1006" s="22"/>
    </row>
    <row r="1007" spans="1:5" x14ac:dyDescent="0.2">
      <c r="A1007" s="23" t="s">
        <v>1004</v>
      </c>
      <c r="B1007" s="26">
        <v>2239.29</v>
      </c>
      <c r="C1007" s="26">
        <v>550740084.03999996</v>
      </c>
      <c r="D1007" s="22"/>
      <c r="E1007" s="22"/>
    </row>
    <row r="1008" spans="1:5" x14ac:dyDescent="0.2">
      <c r="A1008" s="23" t="s">
        <v>1005</v>
      </c>
      <c r="B1008" s="26">
        <v>2239.41</v>
      </c>
      <c r="C1008" s="26">
        <v>546719525.58000004</v>
      </c>
      <c r="D1008" s="22"/>
      <c r="E1008" s="22"/>
    </row>
    <row r="1009" spans="1:5" x14ac:dyDescent="0.2">
      <c r="A1009" s="23" t="s">
        <v>1006</v>
      </c>
      <c r="B1009" s="26">
        <v>2237.4499999999998</v>
      </c>
      <c r="C1009" s="26">
        <v>537229679.23000002</v>
      </c>
      <c r="D1009" s="22"/>
      <c r="E1009" s="22"/>
    </row>
    <row r="1010" spans="1:5" x14ac:dyDescent="0.2">
      <c r="A1010" s="23" t="s">
        <v>1007</v>
      </c>
      <c r="B1010" s="26">
        <v>2236.83</v>
      </c>
      <c r="C1010" s="26">
        <v>531933817.86000001</v>
      </c>
      <c r="D1010" s="22"/>
      <c r="E1010" s="22"/>
    </row>
    <row r="1011" spans="1:5" x14ac:dyDescent="0.2">
      <c r="A1011" s="23" t="s">
        <v>1008</v>
      </c>
      <c r="B1011" s="26">
        <v>2236.1</v>
      </c>
      <c r="C1011" s="26">
        <v>531863504.50999999</v>
      </c>
      <c r="D1011" s="22"/>
      <c r="E1011" s="22"/>
    </row>
    <row r="1012" spans="1:5" x14ac:dyDescent="0.2">
      <c r="A1012" s="23" t="s">
        <v>1009</v>
      </c>
      <c r="B1012" s="26">
        <v>2234.5700000000002</v>
      </c>
      <c r="C1012" s="26">
        <v>530453720</v>
      </c>
      <c r="D1012" s="22"/>
      <c r="E1012" s="22"/>
    </row>
    <row r="1013" spans="1:5" x14ac:dyDescent="0.2">
      <c r="A1013" s="23" t="s">
        <v>1010</v>
      </c>
      <c r="B1013" s="26">
        <v>2231.36</v>
      </c>
      <c r="C1013" s="26">
        <v>530032060.97000003</v>
      </c>
      <c r="D1013" s="22"/>
      <c r="E1013" s="22"/>
    </row>
    <row r="1014" spans="1:5" x14ac:dyDescent="0.2">
      <c r="A1014" s="23" t="s">
        <v>1011</v>
      </c>
      <c r="B1014" s="26">
        <v>2230.41</v>
      </c>
      <c r="C1014" s="26">
        <v>517740098.01999998</v>
      </c>
      <c r="D1014" s="22"/>
      <c r="E1014" s="22"/>
    </row>
    <row r="1015" spans="1:5" x14ac:dyDescent="0.2">
      <c r="A1015" s="23" t="s">
        <v>1012</v>
      </c>
      <c r="B1015" s="26">
        <v>2229.56</v>
      </c>
      <c r="C1015" s="26">
        <v>533138511.91000003</v>
      </c>
      <c r="D1015" s="22"/>
      <c r="E1015" s="22"/>
    </row>
    <row r="1016" spans="1:5" x14ac:dyDescent="0.2">
      <c r="A1016" s="23" t="s">
        <v>1013</v>
      </c>
      <c r="B1016" s="26">
        <v>2226.31</v>
      </c>
      <c r="C1016" s="26">
        <v>531939195.42000002</v>
      </c>
      <c r="D1016" s="22"/>
      <c r="E1016" s="22"/>
    </row>
    <row r="1017" spans="1:5" x14ac:dyDescent="0.2">
      <c r="A1017" s="23" t="s">
        <v>1014</v>
      </c>
      <c r="B1017" s="26">
        <v>2223.19</v>
      </c>
      <c r="C1017" s="26">
        <v>523115420.31999999</v>
      </c>
      <c r="D1017" s="22"/>
      <c r="E1017" s="22"/>
    </row>
    <row r="1018" spans="1:5" x14ac:dyDescent="0.2">
      <c r="A1018" s="23" t="s">
        <v>1015</v>
      </c>
      <c r="B1018" s="26">
        <v>2224.7399999999998</v>
      </c>
      <c r="C1018" s="26">
        <v>542697790.84000003</v>
      </c>
      <c r="D1018" s="22"/>
      <c r="E1018" s="22"/>
    </row>
    <row r="1019" spans="1:5" x14ac:dyDescent="0.2">
      <c r="A1019" s="23" t="s">
        <v>1016</v>
      </c>
      <c r="B1019" s="26">
        <v>2221.14</v>
      </c>
      <c r="C1019" s="26">
        <v>535108713.74000001</v>
      </c>
      <c r="D1019" s="22"/>
      <c r="E1019" s="22"/>
    </row>
    <row r="1020" spans="1:5" x14ac:dyDescent="0.2">
      <c r="A1020" s="23" t="s">
        <v>1017</v>
      </c>
      <c r="B1020" s="26">
        <v>2217.1799999999998</v>
      </c>
      <c r="C1020" s="26">
        <v>533044574.23000002</v>
      </c>
      <c r="D1020" s="22"/>
      <c r="E1020" s="22"/>
    </row>
    <row r="1021" spans="1:5" x14ac:dyDescent="0.2">
      <c r="A1021" s="23" t="s">
        <v>1018</v>
      </c>
      <c r="B1021" s="26">
        <v>2218.4899999999998</v>
      </c>
      <c r="C1021" s="26">
        <v>533324262.20999998</v>
      </c>
      <c r="D1021" s="22"/>
      <c r="E1021" s="22"/>
    </row>
    <row r="1022" spans="1:5" x14ac:dyDescent="0.2">
      <c r="A1022" s="23" t="s">
        <v>1019</v>
      </c>
      <c r="B1022" s="26">
        <v>2213.35</v>
      </c>
      <c r="C1022" s="26">
        <v>529714325.85000002</v>
      </c>
      <c r="D1022" s="22"/>
      <c r="E1022" s="22"/>
    </row>
    <row r="1023" spans="1:5" x14ac:dyDescent="0.2">
      <c r="A1023" s="23" t="s">
        <v>1020</v>
      </c>
      <c r="B1023" s="26">
        <v>2211.0500000000002</v>
      </c>
      <c r="C1023" s="26">
        <v>527153880.41000003</v>
      </c>
      <c r="D1023" s="22"/>
      <c r="E1023" s="22"/>
    </row>
    <row r="1024" spans="1:5" x14ac:dyDescent="0.2">
      <c r="A1024" s="23" t="s">
        <v>1021</v>
      </c>
      <c r="B1024" s="26">
        <v>2212.31</v>
      </c>
      <c r="C1024" s="26">
        <v>525923353.95999998</v>
      </c>
      <c r="D1024" s="22"/>
      <c r="E1024" s="22"/>
    </row>
    <row r="1025" spans="1:5" x14ac:dyDescent="0.2">
      <c r="A1025" s="23" t="s">
        <v>1022</v>
      </c>
      <c r="B1025" s="26">
        <v>2211.13</v>
      </c>
      <c r="C1025" s="26">
        <v>523875677.69</v>
      </c>
      <c r="D1025" s="22"/>
      <c r="E1025" s="22"/>
    </row>
    <row r="1026" spans="1:5" x14ac:dyDescent="0.2">
      <c r="A1026" s="23" t="s">
        <v>1023</v>
      </c>
      <c r="B1026" s="26">
        <v>2210.6999999999998</v>
      </c>
      <c r="C1026" s="26">
        <v>522201949.87</v>
      </c>
      <c r="D1026" s="22"/>
      <c r="E1026" s="22"/>
    </row>
    <row r="1027" spans="1:5" x14ac:dyDescent="0.2">
      <c r="A1027" s="23" t="s">
        <v>1024</v>
      </c>
      <c r="B1027" s="26">
        <v>2209.58</v>
      </c>
      <c r="C1027" s="26">
        <v>520974914.25</v>
      </c>
      <c r="D1027" s="22"/>
      <c r="E1027" s="22"/>
    </row>
    <row r="1028" spans="1:5" x14ac:dyDescent="0.2">
      <c r="A1028" s="23" t="s">
        <v>1025</v>
      </c>
      <c r="B1028" s="26">
        <v>2209.61</v>
      </c>
      <c r="C1028" s="26">
        <v>517411031.30000001</v>
      </c>
      <c r="D1028" s="22"/>
      <c r="E1028" s="22"/>
    </row>
    <row r="1029" spans="1:5" x14ac:dyDescent="0.2">
      <c r="A1029" s="23" t="s">
        <v>1026</v>
      </c>
      <c r="B1029" s="26">
        <v>2209.73</v>
      </c>
      <c r="C1029" s="26">
        <v>516624266.44</v>
      </c>
      <c r="D1029" s="22"/>
      <c r="E1029" s="22"/>
    </row>
    <row r="1030" spans="1:5" x14ac:dyDescent="0.2">
      <c r="A1030" s="23" t="s">
        <v>1027</v>
      </c>
      <c r="B1030" s="26">
        <v>2204.4499999999998</v>
      </c>
      <c r="C1030" s="26">
        <v>514561663.23000002</v>
      </c>
      <c r="D1030" s="22"/>
      <c r="E1030" s="22"/>
    </row>
    <row r="1031" spans="1:5" x14ac:dyDescent="0.2">
      <c r="A1031" s="23" t="s">
        <v>1028</v>
      </c>
      <c r="B1031" s="26">
        <v>2203</v>
      </c>
      <c r="C1031" s="26">
        <v>506499195.19999999</v>
      </c>
      <c r="D1031" s="22"/>
      <c r="E1031" s="22"/>
    </row>
    <row r="1032" spans="1:5" x14ac:dyDescent="0.2">
      <c r="A1032" s="23" t="s">
        <v>1029</v>
      </c>
      <c r="B1032" s="26">
        <v>2201.46</v>
      </c>
      <c r="C1032" s="26">
        <v>505723439.12</v>
      </c>
      <c r="D1032" s="22"/>
      <c r="E1032" s="22"/>
    </row>
    <row r="1033" spans="1:5" x14ac:dyDescent="0.2">
      <c r="A1033" s="23" t="s">
        <v>1030</v>
      </c>
      <c r="B1033" s="26">
        <v>2202.6</v>
      </c>
      <c r="C1033" s="26">
        <v>501307506.94</v>
      </c>
      <c r="D1033" s="22"/>
      <c r="E1033" s="22"/>
    </row>
    <row r="1034" spans="1:5" x14ac:dyDescent="0.2">
      <c r="A1034" s="23" t="s">
        <v>1031</v>
      </c>
      <c r="B1034" s="26">
        <v>2204.3000000000002</v>
      </c>
      <c r="C1034" s="26">
        <v>498669165.63</v>
      </c>
      <c r="D1034" s="22"/>
      <c r="E1034" s="22"/>
    </row>
    <row r="1035" spans="1:5" x14ac:dyDescent="0.2">
      <c r="A1035" s="23" t="s">
        <v>1032</v>
      </c>
      <c r="B1035" s="26">
        <v>2202.3200000000002</v>
      </c>
      <c r="C1035" s="26">
        <v>490239036.57999998</v>
      </c>
      <c r="D1035" s="22"/>
      <c r="E1035" s="22"/>
    </row>
    <row r="1036" spans="1:5" x14ac:dyDescent="0.2">
      <c r="A1036" s="23" t="s">
        <v>1033</v>
      </c>
      <c r="B1036" s="26">
        <v>2202.89</v>
      </c>
      <c r="C1036" s="26">
        <v>489174653.38999999</v>
      </c>
      <c r="D1036" s="22"/>
      <c r="E1036" s="22"/>
    </row>
    <row r="1037" spans="1:5" x14ac:dyDescent="0.2">
      <c r="A1037" s="23" t="s">
        <v>1034</v>
      </c>
      <c r="B1037" s="26">
        <v>2203.7399999999998</v>
      </c>
      <c r="C1037" s="26">
        <v>492913141.18000001</v>
      </c>
      <c r="D1037" s="22"/>
      <c r="E1037" s="22"/>
    </row>
    <row r="1038" spans="1:5" x14ac:dyDescent="0.2">
      <c r="A1038" s="23" t="s">
        <v>1035</v>
      </c>
      <c r="B1038" s="26">
        <v>2203.7399999999998</v>
      </c>
      <c r="C1038" s="26">
        <v>490968466.73000002</v>
      </c>
      <c r="D1038" s="22"/>
      <c r="E1038" s="22"/>
    </row>
    <row r="1039" spans="1:5" x14ac:dyDescent="0.2">
      <c r="A1039" s="23" t="s">
        <v>1036</v>
      </c>
      <c r="B1039" s="26">
        <v>2208.06</v>
      </c>
      <c r="C1039" s="26">
        <v>490126646.30000001</v>
      </c>
      <c r="D1039" s="22"/>
      <c r="E1039" s="22"/>
    </row>
    <row r="1040" spans="1:5" x14ac:dyDescent="0.2">
      <c r="A1040" s="23" t="s">
        <v>1037</v>
      </c>
      <c r="B1040" s="26">
        <v>2208.0100000000002</v>
      </c>
      <c r="C1040" s="26">
        <v>423905331.82999998</v>
      </c>
      <c r="D1040" s="22"/>
      <c r="E1040" s="22"/>
    </row>
    <row r="1041" spans="1:5" x14ac:dyDescent="0.2">
      <c r="A1041" s="23" t="s">
        <v>1038</v>
      </c>
      <c r="B1041" s="26">
        <v>2208.5700000000002</v>
      </c>
      <c r="C1041" s="26">
        <v>424321055.26999998</v>
      </c>
      <c r="D1041" s="22"/>
      <c r="E1041" s="22"/>
    </row>
    <row r="1042" spans="1:5" x14ac:dyDescent="0.2">
      <c r="A1042" s="23" t="s">
        <v>1039</v>
      </c>
      <c r="B1042" s="26">
        <v>2207.44</v>
      </c>
      <c r="C1042" s="26">
        <v>423293286.79000002</v>
      </c>
      <c r="D1042" s="22"/>
      <c r="E1042" s="22"/>
    </row>
    <row r="1043" spans="1:5" x14ac:dyDescent="0.2">
      <c r="A1043" s="23" t="s">
        <v>1040</v>
      </c>
      <c r="B1043" s="26">
        <v>2204.63</v>
      </c>
      <c r="C1043" s="26">
        <v>416161230.74000001</v>
      </c>
      <c r="D1043" s="22"/>
      <c r="E1043" s="22"/>
    </row>
    <row r="1044" spans="1:5" x14ac:dyDescent="0.2">
      <c r="A1044" s="23" t="s">
        <v>1041</v>
      </c>
      <c r="B1044" s="26">
        <v>2200.27</v>
      </c>
      <c r="C1044" s="26">
        <v>417339314.17000002</v>
      </c>
      <c r="D1044" s="22"/>
      <c r="E1044" s="22"/>
    </row>
    <row r="1045" spans="1:5" x14ac:dyDescent="0.2">
      <c r="A1045" s="23" t="s">
        <v>1042</v>
      </c>
      <c r="B1045" s="26">
        <v>2195.21</v>
      </c>
      <c r="C1045" s="26">
        <v>403535809.76999998</v>
      </c>
      <c r="D1045" s="22"/>
      <c r="E1045" s="22"/>
    </row>
    <row r="1046" spans="1:5" x14ac:dyDescent="0.2">
      <c r="A1046" s="23" t="s">
        <v>1043</v>
      </c>
      <c r="B1046" s="26">
        <v>2193.98</v>
      </c>
      <c r="C1046" s="26">
        <v>403340264.19</v>
      </c>
      <c r="D1046" s="22"/>
      <c r="E1046" s="22"/>
    </row>
    <row r="1047" spans="1:5" x14ac:dyDescent="0.2">
      <c r="A1047" s="23" t="s">
        <v>1044</v>
      </c>
      <c r="B1047" s="26">
        <v>2193.0300000000002</v>
      </c>
      <c r="C1047" s="26">
        <v>407179645.38999999</v>
      </c>
      <c r="D1047" s="22"/>
      <c r="E1047" s="22"/>
    </row>
    <row r="1048" spans="1:5" x14ac:dyDescent="0.2">
      <c r="A1048" s="23" t="s">
        <v>1045</v>
      </c>
      <c r="B1048" s="26">
        <v>2192.6799999999998</v>
      </c>
      <c r="C1048" s="26">
        <v>407958052.69</v>
      </c>
      <c r="D1048" s="22"/>
      <c r="E1048" s="22"/>
    </row>
    <row r="1049" spans="1:5" x14ac:dyDescent="0.2">
      <c r="A1049" s="23" t="s">
        <v>1046</v>
      </c>
      <c r="B1049" s="26">
        <v>2190.5300000000002</v>
      </c>
      <c r="C1049" s="26">
        <v>406895439.55000001</v>
      </c>
      <c r="D1049" s="22"/>
      <c r="E1049" s="22"/>
    </row>
    <row r="1050" spans="1:5" x14ac:dyDescent="0.2">
      <c r="A1050" s="23" t="s">
        <v>1047</v>
      </c>
      <c r="B1050" s="26">
        <v>2190.73</v>
      </c>
      <c r="C1050" s="26">
        <v>401895481.56</v>
      </c>
      <c r="D1050" s="22"/>
      <c r="E1050" s="22"/>
    </row>
    <row r="1051" spans="1:5" x14ac:dyDescent="0.2">
      <c r="A1051" s="23" t="s">
        <v>1048</v>
      </c>
      <c r="B1051" s="26">
        <v>2189.87</v>
      </c>
      <c r="C1051" s="26">
        <v>399271931.06</v>
      </c>
      <c r="D1051" s="22"/>
      <c r="E1051" s="22"/>
    </row>
    <row r="1052" spans="1:5" x14ac:dyDescent="0.2">
      <c r="A1052" s="23" t="s">
        <v>1049</v>
      </c>
      <c r="B1052" s="26">
        <v>2188.08</v>
      </c>
      <c r="C1052" s="26">
        <v>401592192.24000001</v>
      </c>
      <c r="D1052" s="22"/>
      <c r="E1052" s="22"/>
    </row>
    <row r="1053" spans="1:5" x14ac:dyDescent="0.2">
      <c r="A1053" s="23" t="s">
        <v>1050</v>
      </c>
      <c r="B1053" s="26">
        <v>2186.7199999999998</v>
      </c>
      <c r="C1053" s="26">
        <v>400671848.41000003</v>
      </c>
      <c r="D1053" s="22"/>
      <c r="E1053" s="22"/>
    </row>
    <row r="1054" spans="1:5" x14ac:dyDescent="0.2">
      <c r="A1054" s="23" t="s">
        <v>1051</v>
      </c>
      <c r="B1054" s="26">
        <v>2185.2399999999998</v>
      </c>
      <c r="C1054" s="26">
        <v>397964447.35000002</v>
      </c>
      <c r="D1054" s="22"/>
      <c r="E1054" s="22"/>
    </row>
    <row r="1055" spans="1:5" x14ac:dyDescent="0.2">
      <c r="A1055" s="23" t="s">
        <v>1052</v>
      </c>
      <c r="B1055" s="26">
        <v>2176.54</v>
      </c>
      <c r="C1055" s="26">
        <v>389618365.17000002</v>
      </c>
      <c r="D1055" s="22"/>
      <c r="E1055" s="22"/>
    </row>
    <row r="1056" spans="1:5" x14ac:dyDescent="0.2">
      <c r="A1056" s="23" t="s">
        <v>1053</v>
      </c>
      <c r="B1056" s="26">
        <v>2176.7399999999998</v>
      </c>
      <c r="C1056" s="26">
        <v>386792636.19</v>
      </c>
      <c r="D1056" s="22"/>
      <c r="E1056" s="22"/>
    </row>
    <row r="1057" spans="1:5" x14ac:dyDescent="0.2">
      <c r="A1057" s="23" t="s">
        <v>1054</v>
      </c>
      <c r="B1057" s="26">
        <v>2175.39</v>
      </c>
      <c r="C1057" s="26">
        <v>385495636.57999998</v>
      </c>
      <c r="D1057" s="22"/>
      <c r="E1057" s="22"/>
    </row>
    <row r="1058" spans="1:5" x14ac:dyDescent="0.2">
      <c r="A1058" s="23" t="s">
        <v>1055</v>
      </c>
      <c r="B1058" s="26">
        <v>2170.17</v>
      </c>
      <c r="C1058" s="26">
        <v>377653114.52999997</v>
      </c>
      <c r="D1058" s="22"/>
      <c r="E1058" s="22"/>
    </row>
    <row r="1059" spans="1:5" x14ac:dyDescent="0.2">
      <c r="A1059" s="23" t="s">
        <v>1056</v>
      </c>
      <c r="B1059" s="26">
        <v>2171.66</v>
      </c>
      <c r="C1059" s="26">
        <v>374925710.81999999</v>
      </c>
      <c r="D1059" s="22"/>
      <c r="E1059" s="22"/>
    </row>
    <row r="1060" spans="1:5" x14ac:dyDescent="0.2">
      <c r="A1060" s="23" t="s">
        <v>1057</v>
      </c>
      <c r="B1060" s="26">
        <v>2169.38</v>
      </c>
      <c r="C1060" s="26">
        <v>369665559.66000003</v>
      </c>
      <c r="D1060" s="22"/>
      <c r="E1060" s="22"/>
    </row>
    <row r="1061" spans="1:5" x14ac:dyDescent="0.2">
      <c r="A1061" s="23" t="s">
        <v>1058</v>
      </c>
      <c r="B1061" s="26">
        <v>2159.75</v>
      </c>
      <c r="C1061" s="26">
        <v>367057658.93000001</v>
      </c>
      <c r="D1061" s="22"/>
      <c r="E1061" s="22"/>
    </row>
    <row r="1062" spans="1:5" x14ac:dyDescent="0.2">
      <c r="A1062" s="23" t="s">
        <v>1059</v>
      </c>
      <c r="B1062" s="26">
        <v>2159.91</v>
      </c>
      <c r="C1062" s="26">
        <v>365518452.75</v>
      </c>
      <c r="D1062" s="22"/>
      <c r="E1062" s="22"/>
    </row>
    <row r="1063" spans="1:5" x14ac:dyDescent="0.2">
      <c r="A1063" s="23" t="s">
        <v>1060</v>
      </c>
      <c r="B1063" s="26">
        <v>2158.94</v>
      </c>
      <c r="C1063" s="26">
        <v>357072013.81</v>
      </c>
      <c r="D1063" s="22"/>
      <c r="E1063" s="22"/>
    </row>
    <row r="1064" spans="1:5" x14ac:dyDescent="0.2">
      <c r="A1064" s="23" t="s">
        <v>1061</v>
      </c>
      <c r="B1064" s="26">
        <v>2156.86</v>
      </c>
      <c r="C1064" s="26">
        <v>357459474.23000002</v>
      </c>
      <c r="D1064" s="22"/>
      <c r="E1064" s="22"/>
    </row>
    <row r="1065" spans="1:5" x14ac:dyDescent="0.2">
      <c r="A1065" s="23" t="s">
        <v>1062</v>
      </c>
      <c r="B1065" s="26">
        <v>2155.6799999999998</v>
      </c>
      <c r="C1065" s="26">
        <v>351656251.07999998</v>
      </c>
      <c r="D1065" s="22"/>
      <c r="E1065" s="22"/>
    </row>
    <row r="1066" spans="1:5" x14ac:dyDescent="0.2">
      <c r="A1066" s="23" t="s">
        <v>1063</v>
      </c>
      <c r="B1066" s="26">
        <v>2154.19</v>
      </c>
      <c r="C1066" s="26">
        <v>348147450.80000001</v>
      </c>
      <c r="D1066" s="22"/>
      <c r="E1066" s="22"/>
    </row>
    <row r="1067" spans="1:5" x14ac:dyDescent="0.2">
      <c r="A1067" s="23" t="s">
        <v>1064</v>
      </c>
      <c r="B1067" s="26">
        <v>2150.83</v>
      </c>
      <c r="C1067" s="26">
        <v>346412346.75</v>
      </c>
      <c r="D1067" s="22"/>
      <c r="E1067" s="22"/>
    </row>
    <row r="1068" spans="1:5" x14ac:dyDescent="0.2">
      <c r="A1068" s="23" t="s">
        <v>1065</v>
      </c>
      <c r="B1068" s="26">
        <v>2150.79</v>
      </c>
      <c r="C1068" s="26">
        <v>344500367.86000001</v>
      </c>
      <c r="D1068" s="22"/>
      <c r="E1068" s="22"/>
    </row>
    <row r="1069" spans="1:5" x14ac:dyDescent="0.2">
      <c r="A1069" s="23" t="s">
        <v>1066</v>
      </c>
      <c r="B1069" s="26">
        <v>2149.5</v>
      </c>
      <c r="C1069" s="26">
        <v>344110054.37</v>
      </c>
      <c r="D1069" s="22"/>
      <c r="E1069" s="22"/>
    </row>
    <row r="1070" spans="1:5" x14ac:dyDescent="0.2">
      <c r="A1070" s="23" t="s">
        <v>1067</v>
      </c>
      <c r="B1070" s="26">
        <v>2143.44</v>
      </c>
      <c r="C1070" s="26">
        <v>354013584.66000003</v>
      </c>
      <c r="D1070" s="22"/>
      <c r="E1070" s="22"/>
    </row>
    <row r="1071" spans="1:5" x14ac:dyDescent="0.2">
      <c r="A1071" s="23" t="s">
        <v>1068</v>
      </c>
      <c r="B1071" s="26">
        <v>2140.0500000000002</v>
      </c>
      <c r="C1071" s="26">
        <v>347643807.61000001</v>
      </c>
      <c r="D1071" s="22"/>
      <c r="E1071" s="22"/>
    </row>
    <row r="1072" spans="1:5" x14ac:dyDescent="0.2">
      <c r="A1072" s="23" t="s">
        <v>1069</v>
      </c>
      <c r="B1072" s="26">
        <v>2139.7199999999998</v>
      </c>
      <c r="C1072" s="26">
        <v>346922924</v>
      </c>
      <c r="D1072" s="22"/>
      <c r="E1072" s="22"/>
    </row>
    <row r="1073" spans="1:5" x14ac:dyDescent="0.2">
      <c r="A1073" s="23" t="s">
        <v>1070</v>
      </c>
      <c r="B1073" s="26">
        <v>2141.86</v>
      </c>
      <c r="C1073" s="26">
        <v>350266660.05000001</v>
      </c>
      <c r="D1073" s="22"/>
      <c r="E1073" s="22"/>
    </row>
    <row r="1074" spans="1:5" x14ac:dyDescent="0.2">
      <c r="A1074" s="23" t="s">
        <v>1071</v>
      </c>
      <c r="B1074" s="26">
        <v>2140.44</v>
      </c>
      <c r="C1074" s="26">
        <v>352821653.22000003</v>
      </c>
      <c r="D1074" s="22"/>
      <c r="E1074" s="22"/>
    </row>
    <row r="1075" spans="1:5" x14ac:dyDescent="0.2">
      <c r="A1075" s="23" t="s">
        <v>1072</v>
      </c>
      <c r="B1075" s="26">
        <v>2139.69</v>
      </c>
      <c r="C1075" s="26">
        <v>354032888.81999999</v>
      </c>
      <c r="D1075" s="22"/>
      <c r="E1075" s="22"/>
    </row>
    <row r="1076" spans="1:5" x14ac:dyDescent="0.2">
      <c r="A1076" s="23" t="s">
        <v>1073</v>
      </c>
      <c r="B1076" s="26">
        <v>2138.2199999999998</v>
      </c>
      <c r="C1076" s="26">
        <v>359332309.04000002</v>
      </c>
      <c r="D1076" s="22"/>
      <c r="E1076" s="22"/>
    </row>
    <row r="1077" spans="1:5" x14ac:dyDescent="0.2">
      <c r="A1077" s="23" t="s">
        <v>1074</v>
      </c>
      <c r="B1077" s="26">
        <v>2137.69</v>
      </c>
      <c r="C1077" s="26">
        <v>358068054.01999998</v>
      </c>
      <c r="D1077" s="22"/>
      <c r="E1077" s="22"/>
    </row>
    <row r="1078" spans="1:5" x14ac:dyDescent="0.2">
      <c r="A1078" s="23" t="s">
        <v>1075</v>
      </c>
      <c r="B1078" s="26">
        <v>2132.36</v>
      </c>
      <c r="C1078" s="26">
        <v>352363200.73000002</v>
      </c>
      <c r="D1078" s="22"/>
      <c r="E1078" s="22"/>
    </row>
    <row r="1079" spans="1:5" x14ac:dyDescent="0.2">
      <c r="A1079" s="23" t="s">
        <v>1076</v>
      </c>
      <c r="B1079" s="26">
        <v>2132.1799999999998</v>
      </c>
      <c r="C1079" s="26">
        <v>351465017.63999999</v>
      </c>
      <c r="D1079" s="22"/>
      <c r="E1079" s="22"/>
    </row>
    <row r="1080" spans="1:5" x14ac:dyDescent="0.2">
      <c r="A1080" s="23" t="s">
        <v>1077</v>
      </c>
      <c r="B1080" s="26">
        <v>2131.44</v>
      </c>
      <c r="C1080" s="26">
        <v>348877501.35000002</v>
      </c>
      <c r="D1080" s="22"/>
      <c r="E1080" s="22"/>
    </row>
    <row r="1081" spans="1:5" x14ac:dyDescent="0.2">
      <c r="A1081" s="23" t="s">
        <v>1078</v>
      </c>
      <c r="B1081" s="26">
        <v>2118.0100000000002</v>
      </c>
      <c r="C1081" s="26">
        <v>349860083.51999998</v>
      </c>
      <c r="D1081" s="22"/>
      <c r="E1081" s="22"/>
    </row>
    <row r="1082" spans="1:5" x14ac:dyDescent="0.2">
      <c r="A1082" s="23" t="s">
        <v>1079</v>
      </c>
      <c r="B1082" s="26">
        <v>2117.13</v>
      </c>
      <c r="C1082" s="26">
        <v>349100014.35000002</v>
      </c>
      <c r="D1082" s="22"/>
      <c r="E1082" s="22"/>
    </row>
    <row r="1083" spans="1:5" x14ac:dyDescent="0.2">
      <c r="A1083" s="23" t="s">
        <v>1080</v>
      </c>
      <c r="B1083" s="26">
        <v>2116.88</v>
      </c>
      <c r="C1083" s="26">
        <v>350513380.24000001</v>
      </c>
      <c r="D1083" s="22"/>
      <c r="E1083" s="22"/>
    </row>
    <row r="1084" spans="1:5" x14ac:dyDescent="0.2">
      <c r="A1084" s="23" t="s">
        <v>1081</v>
      </c>
      <c r="B1084" s="26">
        <v>2113.0700000000002</v>
      </c>
      <c r="C1084" s="26">
        <v>351770523.35000002</v>
      </c>
      <c r="D1084" s="22"/>
      <c r="E1084" s="22"/>
    </row>
    <row r="1085" spans="1:5" x14ac:dyDescent="0.2">
      <c r="A1085" s="23" t="s">
        <v>1082</v>
      </c>
      <c r="B1085" s="26">
        <v>2115.1</v>
      </c>
      <c r="C1085" s="26">
        <v>352061510.16000003</v>
      </c>
      <c r="D1085" s="22"/>
      <c r="E1085" s="22"/>
    </row>
    <row r="1086" spans="1:5" x14ac:dyDescent="0.2">
      <c r="A1086" s="23" t="s">
        <v>1083</v>
      </c>
      <c r="B1086" s="26">
        <v>2110.4299999999998</v>
      </c>
      <c r="C1086" s="26">
        <v>351929318.70999998</v>
      </c>
      <c r="D1086" s="22"/>
      <c r="E1086" s="22"/>
    </row>
    <row r="1087" spans="1:5" x14ac:dyDescent="0.2">
      <c r="A1087" s="23" t="s">
        <v>1084</v>
      </c>
      <c r="B1087" s="26">
        <v>2110.31</v>
      </c>
      <c r="C1087" s="26">
        <v>352683081.44</v>
      </c>
      <c r="D1087" s="22"/>
      <c r="E1087" s="22"/>
    </row>
    <row r="1088" spans="1:5" x14ac:dyDescent="0.2">
      <c r="A1088" s="23" t="s">
        <v>1085</v>
      </c>
      <c r="B1088" s="26">
        <v>2109.7399999999998</v>
      </c>
      <c r="C1088" s="26">
        <v>351017330.50999999</v>
      </c>
      <c r="D1088" s="22"/>
      <c r="E1088" s="22"/>
    </row>
    <row r="1089" spans="1:5" x14ac:dyDescent="0.2">
      <c r="A1089" s="23" t="s">
        <v>1086</v>
      </c>
      <c r="B1089" s="26">
        <v>2109.08</v>
      </c>
      <c r="C1089" s="26">
        <v>350467641.19999999</v>
      </c>
      <c r="D1089" s="22"/>
      <c r="E1089" s="22"/>
    </row>
    <row r="1090" spans="1:5" x14ac:dyDescent="0.2">
      <c r="A1090" s="23" t="s">
        <v>1087</v>
      </c>
      <c r="B1090" s="26">
        <v>2107.5300000000002</v>
      </c>
      <c r="C1090" s="26">
        <v>351143039.79000002</v>
      </c>
      <c r="D1090" s="22"/>
      <c r="E1090" s="22"/>
    </row>
    <row r="1091" spans="1:5" x14ac:dyDescent="0.2">
      <c r="A1091" s="23" t="s">
        <v>1088</v>
      </c>
      <c r="B1091" s="26">
        <v>2106.16</v>
      </c>
      <c r="C1091" s="26">
        <v>346036324.17000002</v>
      </c>
      <c r="D1091" s="22"/>
      <c r="E1091" s="22"/>
    </row>
    <row r="1092" spans="1:5" x14ac:dyDescent="0.2">
      <c r="A1092" s="23" t="s">
        <v>1089</v>
      </c>
      <c r="B1092" s="26">
        <v>2106.77</v>
      </c>
      <c r="C1092" s="26">
        <v>347049903.88</v>
      </c>
      <c r="D1092" s="22"/>
      <c r="E1092" s="22"/>
    </row>
    <row r="1093" spans="1:5" x14ac:dyDescent="0.2">
      <c r="A1093" s="23" t="s">
        <v>1090</v>
      </c>
      <c r="B1093" s="26">
        <v>2106.92</v>
      </c>
      <c r="C1093" s="26">
        <v>351172050.93000001</v>
      </c>
      <c r="D1093" s="22"/>
      <c r="E1093" s="22"/>
    </row>
    <row r="1094" spans="1:5" x14ac:dyDescent="0.2">
      <c r="A1094" s="23" t="s">
        <v>1091</v>
      </c>
      <c r="B1094" s="26">
        <v>2104.2600000000002</v>
      </c>
      <c r="C1094" s="26">
        <v>350309453.87</v>
      </c>
      <c r="D1094" s="22"/>
      <c r="E1094" s="22"/>
    </row>
    <row r="1095" spans="1:5" x14ac:dyDescent="0.2">
      <c r="A1095" s="23" t="s">
        <v>1092</v>
      </c>
      <c r="B1095" s="26">
        <v>2102.17</v>
      </c>
      <c r="C1095" s="26">
        <v>356696141.31</v>
      </c>
      <c r="D1095" s="22"/>
      <c r="E1095" s="22"/>
    </row>
    <row r="1096" spans="1:5" x14ac:dyDescent="0.2">
      <c r="A1096" s="23" t="s">
        <v>1093</v>
      </c>
      <c r="B1096" s="26">
        <v>2107.2199999999998</v>
      </c>
      <c r="C1096" s="26">
        <v>362302197.33999997</v>
      </c>
      <c r="D1096" s="22"/>
      <c r="E1096" s="22"/>
    </row>
    <row r="1097" spans="1:5" x14ac:dyDescent="0.2">
      <c r="A1097" s="23" t="s">
        <v>1094</v>
      </c>
      <c r="B1097" s="26">
        <v>2107.48</v>
      </c>
      <c r="C1097" s="26">
        <v>362075197.05000001</v>
      </c>
      <c r="D1097" s="22"/>
      <c r="E1097" s="22"/>
    </row>
    <row r="1098" spans="1:5" x14ac:dyDescent="0.2">
      <c r="A1098" s="23" t="s">
        <v>1095</v>
      </c>
      <c r="B1098" s="26">
        <v>2106.4699999999998</v>
      </c>
      <c r="C1098" s="26">
        <v>352783176.32999998</v>
      </c>
      <c r="D1098" s="22"/>
      <c r="E1098" s="22"/>
    </row>
    <row r="1099" spans="1:5" x14ac:dyDescent="0.2">
      <c r="A1099" s="23" t="s">
        <v>1096</v>
      </c>
      <c r="B1099" s="26">
        <v>2106.71</v>
      </c>
      <c r="C1099" s="26">
        <v>351696600.56999999</v>
      </c>
      <c r="D1099" s="22"/>
      <c r="E1099" s="22"/>
    </row>
    <row r="1100" spans="1:5" x14ac:dyDescent="0.2">
      <c r="A1100" s="23" t="s">
        <v>1097</v>
      </c>
      <c r="B1100" s="26">
        <v>2100.61</v>
      </c>
      <c r="C1100" s="26">
        <v>351890070.08999997</v>
      </c>
      <c r="D1100" s="22"/>
      <c r="E1100" s="22"/>
    </row>
    <row r="1101" spans="1:5" x14ac:dyDescent="0.2">
      <c r="A1101" s="23" t="s">
        <v>1098</v>
      </c>
      <c r="B1101" s="26">
        <v>2099.88</v>
      </c>
      <c r="C1101" s="26">
        <v>347271421.27999997</v>
      </c>
      <c r="D1101" s="22"/>
      <c r="E1101" s="22"/>
    </row>
    <row r="1102" spans="1:5" x14ac:dyDescent="0.2">
      <c r="A1102" s="23" t="s">
        <v>1099</v>
      </c>
      <c r="B1102" s="26">
        <v>2099.0100000000002</v>
      </c>
      <c r="C1102" s="26">
        <v>348256863.69</v>
      </c>
      <c r="D1102" s="22"/>
      <c r="E1102" s="22"/>
    </row>
    <row r="1103" spans="1:5" x14ac:dyDescent="0.2">
      <c r="A1103" s="23" t="s">
        <v>1100</v>
      </c>
      <c r="B1103" s="26">
        <v>2097.71</v>
      </c>
      <c r="C1103" s="26">
        <v>349228129.81999999</v>
      </c>
      <c r="D1103" s="22"/>
      <c r="E1103" s="22"/>
    </row>
    <row r="1104" spans="1:5" x14ac:dyDescent="0.2">
      <c r="A1104" s="23" t="s">
        <v>1101</v>
      </c>
      <c r="B1104" s="26">
        <v>2098.1</v>
      </c>
      <c r="C1104" s="26">
        <v>350056346.48000002</v>
      </c>
      <c r="D1104" s="22"/>
      <c r="E1104" s="22"/>
    </row>
    <row r="1105" spans="1:5" x14ac:dyDescent="0.2">
      <c r="A1105" s="23" t="s">
        <v>1102</v>
      </c>
      <c r="B1105" s="26">
        <v>2096.14</v>
      </c>
      <c r="C1105" s="26">
        <v>347663565.77999997</v>
      </c>
      <c r="D1105" s="22"/>
      <c r="E1105" s="22"/>
    </row>
    <row r="1106" spans="1:5" x14ac:dyDescent="0.2">
      <c r="A1106" s="23" t="s">
        <v>1103</v>
      </c>
      <c r="B1106" s="26">
        <v>2095.3200000000002</v>
      </c>
      <c r="C1106" s="26">
        <v>348180267.05000001</v>
      </c>
      <c r="D1106" s="22"/>
      <c r="E1106" s="22"/>
    </row>
    <row r="1107" spans="1:5" x14ac:dyDescent="0.2">
      <c r="A1107" s="23" t="s">
        <v>1104</v>
      </c>
      <c r="B1107" s="26">
        <v>2095.27</v>
      </c>
      <c r="C1107" s="26">
        <v>346801311.74000001</v>
      </c>
      <c r="D1107" s="22"/>
      <c r="E1107" s="22"/>
    </row>
    <row r="1108" spans="1:5" x14ac:dyDescent="0.2">
      <c r="A1108" s="23" t="s">
        <v>1105</v>
      </c>
      <c r="B1108" s="26">
        <v>2093.8000000000002</v>
      </c>
      <c r="C1108" s="26">
        <v>347403019.82999998</v>
      </c>
      <c r="D1108" s="22"/>
      <c r="E1108" s="22"/>
    </row>
    <row r="1109" spans="1:5" x14ac:dyDescent="0.2">
      <c r="A1109" s="23" t="s">
        <v>1106</v>
      </c>
      <c r="B1109" s="26">
        <v>2092.92</v>
      </c>
      <c r="C1109" s="26">
        <v>346560728.58999997</v>
      </c>
      <c r="D1109" s="22"/>
      <c r="E1109" s="22"/>
    </row>
    <row r="1110" spans="1:5" x14ac:dyDescent="0.2">
      <c r="A1110" s="23" t="s">
        <v>1107</v>
      </c>
      <c r="B1110" s="26">
        <v>2091.89</v>
      </c>
      <c r="C1110" s="26">
        <v>348627418.26999998</v>
      </c>
      <c r="D1110" s="22"/>
      <c r="E1110" s="22"/>
    </row>
    <row r="1111" spans="1:5" x14ac:dyDescent="0.2">
      <c r="A1111" s="23" t="s">
        <v>1108</v>
      </c>
      <c r="B1111" s="26">
        <v>2092.0500000000002</v>
      </c>
      <c r="C1111" s="26">
        <v>350540211.50999999</v>
      </c>
      <c r="D1111" s="22"/>
      <c r="E1111" s="22"/>
    </row>
    <row r="1112" spans="1:5" x14ac:dyDescent="0.2">
      <c r="A1112" s="23" t="s">
        <v>1109</v>
      </c>
      <c r="B1112" s="26">
        <v>2091.36</v>
      </c>
      <c r="C1112" s="26">
        <v>349673889.13999999</v>
      </c>
      <c r="D1112" s="22"/>
      <c r="E1112" s="22"/>
    </row>
    <row r="1113" spans="1:5" x14ac:dyDescent="0.2">
      <c r="A1113" s="23" t="s">
        <v>1110</v>
      </c>
      <c r="B1113" s="26">
        <v>2088.91</v>
      </c>
      <c r="C1113" s="26">
        <v>348807764.98000002</v>
      </c>
      <c r="D1113" s="22"/>
      <c r="E1113" s="22"/>
    </row>
    <row r="1114" spans="1:5" x14ac:dyDescent="0.2">
      <c r="A1114" s="23" t="s">
        <v>1111</v>
      </c>
      <c r="B1114" s="26">
        <v>2088.1</v>
      </c>
      <c r="C1114" s="26">
        <v>351818479.37</v>
      </c>
      <c r="D1114" s="22"/>
      <c r="E1114" s="22"/>
    </row>
    <row r="1115" spans="1:5" x14ac:dyDescent="0.2">
      <c r="A1115" s="23" t="s">
        <v>1112</v>
      </c>
      <c r="B1115" s="26">
        <v>2086.92</v>
      </c>
      <c r="C1115" s="26">
        <v>359330137.44</v>
      </c>
      <c r="D1115" s="22"/>
      <c r="E1115" s="22"/>
    </row>
    <row r="1116" spans="1:5" x14ac:dyDescent="0.2">
      <c r="A1116" s="23" t="s">
        <v>1113</v>
      </c>
      <c r="B1116" s="26">
        <v>2088.84</v>
      </c>
      <c r="C1116" s="26">
        <v>360301306.19</v>
      </c>
      <c r="D1116" s="22"/>
      <c r="E1116" s="22"/>
    </row>
    <row r="1117" spans="1:5" x14ac:dyDescent="0.2">
      <c r="A1117" s="23" t="s">
        <v>1114</v>
      </c>
      <c r="B1117" s="26">
        <v>2088.2800000000002</v>
      </c>
      <c r="C1117" s="26">
        <v>360172493.01999998</v>
      </c>
      <c r="D1117" s="22"/>
      <c r="E1117" s="22"/>
    </row>
    <row r="1118" spans="1:5" x14ac:dyDescent="0.2">
      <c r="A1118" s="23" t="s">
        <v>1115</v>
      </c>
      <c r="B1118" s="26">
        <v>2088.4</v>
      </c>
      <c r="C1118" s="26">
        <v>374959572.79000002</v>
      </c>
      <c r="D1118" s="22"/>
      <c r="E1118" s="22"/>
    </row>
    <row r="1119" spans="1:5" x14ac:dyDescent="0.2">
      <c r="A1119" s="23" t="s">
        <v>1116</v>
      </c>
      <c r="B1119" s="26">
        <v>2088.42</v>
      </c>
      <c r="C1119" s="26">
        <v>383995775.29000002</v>
      </c>
      <c r="D1119" s="22"/>
      <c r="E1119" s="22"/>
    </row>
    <row r="1120" spans="1:5" x14ac:dyDescent="0.2">
      <c r="A1120" s="23" t="s">
        <v>1117</v>
      </c>
      <c r="B1120" s="26">
        <v>2087.19</v>
      </c>
      <c r="C1120" s="26">
        <v>383488712.70999998</v>
      </c>
      <c r="D1120" s="22"/>
      <c r="E1120" s="22"/>
    </row>
    <row r="1121" spans="1:5" x14ac:dyDescent="0.2">
      <c r="A1121" s="23" t="s">
        <v>1118</v>
      </c>
      <c r="B1121" s="26">
        <v>2086.52</v>
      </c>
      <c r="C1121" s="26">
        <v>385525519.74000001</v>
      </c>
      <c r="D1121" s="22"/>
      <c r="E1121" s="22"/>
    </row>
    <row r="1122" spans="1:5" x14ac:dyDescent="0.2">
      <c r="A1122" s="23" t="s">
        <v>1119</v>
      </c>
      <c r="B1122" s="26">
        <v>2084.98</v>
      </c>
      <c r="C1122" s="26">
        <v>375966365.56999999</v>
      </c>
      <c r="D1122" s="22"/>
      <c r="E1122" s="22"/>
    </row>
    <row r="1123" spans="1:5" x14ac:dyDescent="0.2">
      <c r="A1123" s="23" t="s">
        <v>1120</v>
      </c>
      <c r="B1123" s="26">
        <v>2087.56</v>
      </c>
      <c r="C1123" s="26">
        <v>366022744.57999998</v>
      </c>
      <c r="D1123" s="22"/>
      <c r="E1123" s="22"/>
    </row>
    <row r="1124" spans="1:5" x14ac:dyDescent="0.2">
      <c r="A1124" s="23" t="s">
        <v>1121</v>
      </c>
      <c r="B1124" s="26">
        <v>2091.8200000000002</v>
      </c>
      <c r="C1124" s="26">
        <v>345173691.70999998</v>
      </c>
      <c r="D1124" s="22"/>
      <c r="E1124" s="22"/>
    </row>
    <row r="1125" spans="1:5" x14ac:dyDescent="0.2">
      <c r="A1125" s="23" t="s">
        <v>1122</v>
      </c>
      <c r="B1125" s="26">
        <v>2089.98</v>
      </c>
      <c r="C1125" s="26">
        <v>339073522.01999998</v>
      </c>
      <c r="D1125" s="22"/>
      <c r="E1125" s="22"/>
    </row>
    <row r="1126" spans="1:5" x14ac:dyDescent="0.2">
      <c r="A1126" s="23" t="s">
        <v>1123</v>
      </c>
      <c r="B1126" s="26">
        <v>2089.77</v>
      </c>
      <c r="C1126" s="26">
        <v>335644465.66000003</v>
      </c>
      <c r="D1126" s="22"/>
      <c r="E1126" s="22"/>
    </row>
    <row r="1127" spans="1:5" x14ac:dyDescent="0.2">
      <c r="A1127" s="23" t="s">
        <v>1124</v>
      </c>
      <c r="B1127" s="26">
        <v>2086.89</v>
      </c>
      <c r="C1127" s="26">
        <v>330411942.79000002</v>
      </c>
      <c r="D1127" s="22"/>
      <c r="E1127" s="22"/>
    </row>
    <row r="1128" spans="1:5" x14ac:dyDescent="0.2">
      <c r="A1128" s="23" t="s">
        <v>1125</v>
      </c>
      <c r="B1128" s="26">
        <v>2087.36</v>
      </c>
      <c r="C1128" s="26">
        <v>329631957.85000002</v>
      </c>
      <c r="D1128" s="22"/>
      <c r="E1128" s="22"/>
    </row>
    <row r="1129" spans="1:5" x14ac:dyDescent="0.2">
      <c r="A1129" s="23" t="s">
        <v>1126</v>
      </c>
      <c r="B1129" s="26">
        <v>2086.2399999999998</v>
      </c>
      <c r="C1129" s="26">
        <v>350263007.5</v>
      </c>
      <c r="D1129" s="22"/>
      <c r="E1129" s="22"/>
    </row>
    <row r="1130" spans="1:5" x14ac:dyDescent="0.2">
      <c r="A1130" s="23" t="s">
        <v>1127</v>
      </c>
      <c r="B1130" s="26">
        <v>2085.36</v>
      </c>
      <c r="C1130" s="26">
        <v>351984113.85000002</v>
      </c>
      <c r="D1130" s="22"/>
      <c r="E1130" s="22"/>
    </row>
    <row r="1131" spans="1:5" x14ac:dyDescent="0.2">
      <c r="A1131" s="23" t="s">
        <v>1128</v>
      </c>
      <c r="B1131" s="26">
        <v>2084.23</v>
      </c>
      <c r="C1131" s="26">
        <v>351721087.32999998</v>
      </c>
      <c r="D1131" s="22"/>
      <c r="E1131" s="22"/>
    </row>
    <row r="1132" spans="1:5" x14ac:dyDescent="0.2">
      <c r="A1132" s="23" t="s">
        <v>1129</v>
      </c>
      <c r="B1132" s="26">
        <v>2084.02</v>
      </c>
      <c r="C1132" s="26">
        <v>353829080.70999998</v>
      </c>
      <c r="D1132" s="22"/>
      <c r="E1132" s="22"/>
    </row>
    <row r="1133" spans="1:5" x14ac:dyDescent="0.2">
      <c r="A1133" s="23" t="s">
        <v>1130</v>
      </c>
      <c r="B1133" s="26">
        <v>2083.96</v>
      </c>
      <c r="C1133" s="26">
        <v>353755953.66000003</v>
      </c>
      <c r="D1133" s="22"/>
      <c r="E1133" s="22"/>
    </row>
    <row r="1134" spans="1:5" x14ac:dyDescent="0.2">
      <c r="A1134" s="23" t="s">
        <v>1131</v>
      </c>
      <c r="B1134" s="26">
        <v>2083.59</v>
      </c>
      <c r="C1134" s="26">
        <v>353072649.12</v>
      </c>
      <c r="D1134" s="22"/>
      <c r="E1134" s="22"/>
    </row>
    <row r="1135" spans="1:5" x14ac:dyDescent="0.2">
      <c r="A1135" s="23" t="s">
        <v>1132</v>
      </c>
      <c r="B1135" s="26">
        <v>2082.2800000000002</v>
      </c>
      <c r="C1135" s="26">
        <v>354136014.17000002</v>
      </c>
      <c r="D1135" s="22"/>
      <c r="E1135" s="22"/>
    </row>
    <row r="1136" spans="1:5" x14ac:dyDescent="0.2">
      <c r="A1136" s="23" t="s">
        <v>1133</v>
      </c>
      <c r="B1136" s="26">
        <v>2081.13</v>
      </c>
      <c r="C1136" s="26">
        <v>353515012.12</v>
      </c>
      <c r="D1136" s="22"/>
      <c r="E1136" s="22"/>
    </row>
    <row r="1137" spans="1:5" x14ac:dyDescent="0.2">
      <c r="A1137" s="23" t="s">
        <v>1134</v>
      </c>
      <c r="B1137" s="26">
        <v>2081.1999999999998</v>
      </c>
      <c r="C1137" s="26">
        <v>354930173.08999997</v>
      </c>
      <c r="D1137" s="22"/>
      <c r="E1137" s="22"/>
    </row>
    <row r="1138" spans="1:5" x14ac:dyDescent="0.2">
      <c r="A1138" s="23" t="s">
        <v>1135</v>
      </c>
      <c r="B1138" s="26">
        <v>2076.5500000000002</v>
      </c>
      <c r="C1138" s="26">
        <v>357898365.58999997</v>
      </c>
      <c r="D1138" s="22"/>
      <c r="E1138" s="22"/>
    </row>
    <row r="1139" spans="1:5" x14ac:dyDescent="0.2">
      <c r="A1139" s="23" t="s">
        <v>1136</v>
      </c>
      <c r="B1139" s="26">
        <v>2075.04</v>
      </c>
      <c r="C1139" s="26">
        <v>358468363.81999999</v>
      </c>
      <c r="D1139" s="22"/>
      <c r="E1139" s="22"/>
    </row>
    <row r="1140" spans="1:5" x14ac:dyDescent="0.2">
      <c r="A1140" s="23" t="s">
        <v>1137</v>
      </c>
      <c r="B1140" s="26">
        <v>2073.29</v>
      </c>
      <c r="C1140" s="26">
        <v>364280607.89999998</v>
      </c>
      <c r="D1140" s="22"/>
      <c r="E1140" s="22"/>
    </row>
    <row r="1141" spans="1:5" x14ac:dyDescent="0.2">
      <c r="A1141" s="23" t="s">
        <v>1138</v>
      </c>
      <c r="B1141" s="26">
        <v>2073.0100000000002</v>
      </c>
      <c r="C1141" s="26">
        <v>377602412.74000001</v>
      </c>
      <c r="D1141" s="22"/>
      <c r="E1141" s="22"/>
    </row>
    <row r="1142" spans="1:5" x14ac:dyDescent="0.2">
      <c r="A1142" s="23" t="s">
        <v>1139</v>
      </c>
      <c r="B1142" s="26">
        <v>2073.36</v>
      </c>
      <c r="C1142" s="26">
        <v>383366042.30000001</v>
      </c>
      <c r="D1142" s="22"/>
      <c r="E1142" s="22"/>
    </row>
    <row r="1143" spans="1:5" x14ac:dyDescent="0.2">
      <c r="A1143" s="23" t="s">
        <v>1140</v>
      </c>
      <c r="B1143" s="26">
        <v>2072.8000000000002</v>
      </c>
      <c r="C1143" s="26">
        <v>383533682.69999999</v>
      </c>
      <c r="D1143" s="22"/>
      <c r="E1143" s="22"/>
    </row>
    <row r="1144" spans="1:5" x14ac:dyDescent="0.2">
      <c r="A1144" s="23" t="s">
        <v>1141</v>
      </c>
      <c r="B1144" s="26">
        <v>2072.06</v>
      </c>
      <c r="C1144" s="26">
        <v>384161702.06</v>
      </c>
      <c r="D1144" s="22"/>
      <c r="E1144" s="22"/>
    </row>
    <row r="1145" spans="1:5" x14ac:dyDescent="0.2">
      <c r="A1145" s="23" t="s">
        <v>1142</v>
      </c>
      <c r="B1145" s="26">
        <v>2070.96</v>
      </c>
      <c r="C1145" s="26">
        <v>385704317.68000001</v>
      </c>
      <c r="D1145" s="22"/>
      <c r="E1145" s="22"/>
    </row>
    <row r="1146" spans="1:5" x14ac:dyDescent="0.2">
      <c r="A1146" s="23" t="s">
        <v>1143</v>
      </c>
      <c r="B1146" s="26">
        <v>2072.4499999999998</v>
      </c>
      <c r="C1146" s="26">
        <v>358818480.97000003</v>
      </c>
      <c r="D1146" s="22"/>
      <c r="E1146" s="22"/>
    </row>
    <row r="1147" spans="1:5" x14ac:dyDescent="0.2">
      <c r="A1147" s="23" t="s">
        <v>1144</v>
      </c>
      <c r="B1147" s="26">
        <v>2071.9299999999998</v>
      </c>
      <c r="C1147" s="26">
        <v>358969996.69999999</v>
      </c>
      <c r="D1147" s="22"/>
      <c r="E1147" s="22"/>
    </row>
    <row r="1148" spans="1:5" x14ac:dyDescent="0.2">
      <c r="A1148" s="23" t="s">
        <v>1145</v>
      </c>
      <c r="B1148" s="26">
        <v>2071.06</v>
      </c>
      <c r="C1148" s="26">
        <v>361300307.54000002</v>
      </c>
      <c r="D1148" s="22"/>
      <c r="E1148" s="22"/>
    </row>
    <row r="1149" spans="1:5" x14ac:dyDescent="0.2">
      <c r="A1149" s="23" t="s">
        <v>1146</v>
      </c>
      <c r="B1149" s="26">
        <v>2070.4699999999998</v>
      </c>
      <c r="C1149" s="26">
        <v>360534953.25</v>
      </c>
      <c r="D1149" s="22"/>
      <c r="E1149" s="22"/>
    </row>
    <row r="1150" spans="1:5" x14ac:dyDescent="0.2">
      <c r="A1150" s="23" t="s">
        <v>1147</v>
      </c>
      <c r="B1150" s="26">
        <v>2069.41</v>
      </c>
      <c r="C1150" s="26">
        <v>360585357.06999999</v>
      </c>
      <c r="D1150" s="22"/>
      <c r="E1150" s="22"/>
    </row>
    <row r="1151" spans="1:5" x14ac:dyDescent="0.2">
      <c r="A1151" s="23" t="s">
        <v>1148</v>
      </c>
      <c r="B1151" s="26">
        <v>2069</v>
      </c>
      <c r="C1151" s="26">
        <v>360878336.70999998</v>
      </c>
      <c r="D1151" s="22"/>
      <c r="E1151" s="22"/>
    </row>
    <row r="1152" spans="1:5" x14ac:dyDescent="0.2">
      <c r="A1152" s="23" t="s">
        <v>1149</v>
      </c>
      <c r="B1152" s="26">
        <v>2068.92</v>
      </c>
      <c r="C1152" s="26">
        <v>358594678.69</v>
      </c>
      <c r="D1152" s="22"/>
      <c r="E1152" s="22"/>
    </row>
    <row r="1153" spans="1:5" x14ac:dyDescent="0.2">
      <c r="A1153" s="23" t="s">
        <v>1150</v>
      </c>
      <c r="B1153" s="26">
        <v>2070</v>
      </c>
      <c r="C1153" s="26">
        <v>359874661.63999999</v>
      </c>
      <c r="D1153" s="22"/>
      <c r="E1153" s="22"/>
    </row>
    <row r="1154" spans="1:5" x14ac:dyDescent="0.2">
      <c r="A1154" s="23" t="s">
        <v>1151</v>
      </c>
      <c r="B1154" s="26">
        <v>2069.91</v>
      </c>
      <c r="C1154" s="26">
        <v>363227472.66000003</v>
      </c>
      <c r="D1154" s="22"/>
      <c r="E1154" s="22"/>
    </row>
    <row r="1155" spans="1:5" x14ac:dyDescent="0.2">
      <c r="A1155" s="23" t="s">
        <v>1152</v>
      </c>
      <c r="B1155" s="26">
        <v>2069.33</v>
      </c>
      <c r="C1155" s="26">
        <v>363815645.32999998</v>
      </c>
      <c r="D1155" s="22"/>
      <c r="E1155" s="22"/>
    </row>
    <row r="1156" spans="1:5" x14ac:dyDescent="0.2">
      <c r="A1156" s="23" t="s">
        <v>1153</v>
      </c>
      <c r="B1156" s="26">
        <v>2068.9899999999998</v>
      </c>
      <c r="C1156" s="26">
        <v>361403249.31</v>
      </c>
      <c r="D1156" s="22"/>
      <c r="E1156" s="22"/>
    </row>
    <row r="1157" spans="1:5" x14ac:dyDescent="0.2">
      <c r="A1157" s="23" t="s">
        <v>1154</v>
      </c>
      <c r="B1157" s="26">
        <v>2066.08</v>
      </c>
      <c r="C1157" s="26">
        <v>360178727.16000003</v>
      </c>
      <c r="D1157" s="22"/>
      <c r="E1157" s="22"/>
    </row>
    <row r="1158" spans="1:5" x14ac:dyDescent="0.2">
      <c r="A1158" s="23" t="s">
        <v>1155</v>
      </c>
      <c r="B1158" s="26">
        <v>2065.14</v>
      </c>
      <c r="C1158" s="26">
        <v>363591542.99000001</v>
      </c>
      <c r="D1158" s="22"/>
      <c r="E1158" s="22"/>
    </row>
    <row r="1159" spans="1:5" x14ac:dyDescent="0.2">
      <c r="A1159" s="23" t="s">
        <v>1156</v>
      </c>
      <c r="B1159" s="26">
        <v>2064.88</v>
      </c>
      <c r="C1159" s="26">
        <v>367816873.54000002</v>
      </c>
      <c r="D1159" s="22"/>
      <c r="E1159" s="22"/>
    </row>
    <row r="1160" spans="1:5" x14ac:dyDescent="0.2">
      <c r="A1160" s="23" t="s">
        <v>1157</v>
      </c>
      <c r="B1160" s="26">
        <v>2063.8200000000002</v>
      </c>
      <c r="C1160" s="26">
        <v>360917283.5</v>
      </c>
      <c r="D1160" s="22"/>
      <c r="E1160" s="22"/>
    </row>
    <row r="1161" spans="1:5" x14ac:dyDescent="0.2">
      <c r="A1161" s="23" t="s">
        <v>1158</v>
      </c>
      <c r="B1161" s="26">
        <v>2063.34</v>
      </c>
      <c r="C1161" s="26">
        <v>360857072.47000003</v>
      </c>
      <c r="D1161" s="22"/>
      <c r="E1161" s="22"/>
    </row>
    <row r="1162" spans="1:5" x14ac:dyDescent="0.2">
      <c r="A1162" s="23" t="s">
        <v>1159</v>
      </c>
      <c r="B1162" s="26">
        <v>2062.77</v>
      </c>
      <c r="C1162" s="26">
        <v>362705899.64999998</v>
      </c>
      <c r="D1162" s="22"/>
      <c r="E1162" s="22"/>
    </row>
    <row r="1163" spans="1:5" x14ac:dyDescent="0.2">
      <c r="A1163" s="23" t="s">
        <v>1160</v>
      </c>
      <c r="B1163" s="26">
        <v>2061.91</v>
      </c>
      <c r="C1163" s="26">
        <v>347420715.79000002</v>
      </c>
      <c r="D1163" s="22"/>
      <c r="E1163" s="22"/>
    </row>
    <row r="1164" spans="1:5" x14ac:dyDescent="0.2">
      <c r="A1164" s="23" t="s">
        <v>1161</v>
      </c>
      <c r="B1164" s="26">
        <v>2060.29</v>
      </c>
      <c r="C1164" s="26">
        <v>349450696.45999998</v>
      </c>
      <c r="D1164" s="22"/>
      <c r="E1164" s="22"/>
    </row>
    <row r="1165" spans="1:5" x14ac:dyDescent="0.2">
      <c r="A1165" s="23" t="s">
        <v>1162</v>
      </c>
      <c r="B1165" s="26">
        <v>2059.3200000000002</v>
      </c>
      <c r="C1165" s="26">
        <v>350784122.77999997</v>
      </c>
      <c r="D1165" s="22"/>
      <c r="E1165" s="22"/>
    </row>
    <row r="1166" spans="1:5" x14ac:dyDescent="0.2">
      <c r="A1166" s="23" t="s">
        <v>1163</v>
      </c>
      <c r="B1166" s="26">
        <v>2058.9499999999998</v>
      </c>
      <c r="C1166" s="26">
        <v>371941848.60000002</v>
      </c>
      <c r="D1166" s="22"/>
      <c r="E1166" s="22"/>
    </row>
    <row r="1167" spans="1:5" x14ac:dyDescent="0.2">
      <c r="A1167" s="23" t="s">
        <v>1164</v>
      </c>
      <c r="B1167" s="26">
        <v>2057.14</v>
      </c>
      <c r="C1167" s="26">
        <v>369009061.97000003</v>
      </c>
      <c r="D1167" s="22"/>
      <c r="E1167" s="22"/>
    </row>
    <row r="1168" spans="1:5" x14ac:dyDescent="0.2">
      <c r="A1168" s="23" t="s">
        <v>1165</v>
      </c>
      <c r="B1168" s="26">
        <v>2055.87</v>
      </c>
      <c r="C1168" s="26">
        <v>370062406.30000001</v>
      </c>
      <c r="D1168" s="22"/>
      <c r="E1168" s="22"/>
    </row>
    <row r="1169" spans="1:5" x14ac:dyDescent="0.2">
      <c r="A1169" s="23" t="s">
        <v>1166</v>
      </c>
      <c r="B1169" s="26">
        <v>2056.61</v>
      </c>
      <c r="C1169" s="26">
        <v>386179747.47000003</v>
      </c>
      <c r="D1169" s="22"/>
      <c r="E1169" s="22"/>
    </row>
    <row r="1170" spans="1:5" x14ac:dyDescent="0.2">
      <c r="A1170" s="23" t="s">
        <v>1167</v>
      </c>
      <c r="B1170" s="26">
        <v>2055.9699999999998</v>
      </c>
      <c r="C1170" s="26">
        <v>364526301.06</v>
      </c>
      <c r="D1170" s="22"/>
      <c r="E1170" s="22"/>
    </row>
    <row r="1171" spans="1:5" x14ac:dyDescent="0.2">
      <c r="A1171" s="23" t="s">
        <v>1168</v>
      </c>
      <c r="B1171" s="26">
        <v>2055.34</v>
      </c>
      <c r="C1171" s="26">
        <v>365383916.55000001</v>
      </c>
      <c r="D1171" s="22"/>
      <c r="E1171" s="22"/>
    </row>
    <row r="1172" spans="1:5" x14ac:dyDescent="0.2">
      <c r="A1172" s="23" t="s">
        <v>1169</v>
      </c>
      <c r="B1172" s="26">
        <v>2053.92</v>
      </c>
      <c r="C1172" s="26">
        <v>366422374.91000003</v>
      </c>
      <c r="D1172" s="22"/>
      <c r="E1172" s="22"/>
    </row>
    <row r="1173" spans="1:5" x14ac:dyDescent="0.2">
      <c r="A1173" s="23" t="s">
        <v>1170</v>
      </c>
      <c r="B1173" s="26">
        <v>2053.5100000000002</v>
      </c>
      <c r="C1173" s="26">
        <v>365362212.13999999</v>
      </c>
      <c r="D1173" s="22"/>
      <c r="E1173" s="22"/>
    </row>
    <row r="1174" spans="1:5" x14ac:dyDescent="0.2">
      <c r="A1174" s="23" t="s">
        <v>1171</v>
      </c>
      <c r="B1174" s="26">
        <v>2053.46</v>
      </c>
      <c r="C1174" s="26">
        <v>380760966.13</v>
      </c>
      <c r="D1174" s="22"/>
      <c r="E1174" s="22"/>
    </row>
    <row r="1175" spans="1:5" x14ac:dyDescent="0.2">
      <c r="A1175" s="23" t="s">
        <v>1172</v>
      </c>
      <c r="B1175" s="26">
        <v>2051.2399999999998</v>
      </c>
      <c r="C1175" s="26">
        <v>380137277.88999999</v>
      </c>
      <c r="D1175" s="22"/>
      <c r="E1175" s="22"/>
    </row>
    <row r="1176" spans="1:5" x14ac:dyDescent="0.2">
      <c r="A1176" s="23" t="s">
        <v>1173</v>
      </c>
      <c r="B1176" s="26">
        <v>2053.87</v>
      </c>
      <c r="C1176" s="26">
        <v>380176506.93000001</v>
      </c>
      <c r="D1176" s="22"/>
      <c r="E1176" s="22"/>
    </row>
    <row r="1177" spans="1:5" x14ac:dyDescent="0.2">
      <c r="A1177" s="23" t="s">
        <v>1174</v>
      </c>
      <c r="B1177" s="26">
        <v>2053.04</v>
      </c>
      <c r="C1177" s="26">
        <v>374292712.67000002</v>
      </c>
      <c r="D1177" s="22"/>
      <c r="E1177" s="22"/>
    </row>
    <row r="1178" spans="1:5" x14ac:dyDescent="0.2">
      <c r="A1178" s="23" t="s">
        <v>1175</v>
      </c>
      <c r="B1178" s="26">
        <v>2052.38</v>
      </c>
      <c r="C1178" s="26">
        <v>381661209.30000001</v>
      </c>
      <c r="D1178" s="22"/>
      <c r="E1178" s="22"/>
    </row>
    <row r="1179" spans="1:5" x14ac:dyDescent="0.2">
      <c r="A1179" s="23" t="s">
        <v>1176</v>
      </c>
      <c r="B1179" s="26">
        <v>2051.7399999999998</v>
      </c>
      <c r="C1179" s="26">
        <v>381027783.56999999</v>
      </c>
      <c r="D1179" s="22"/>
      <c r="E1179" s="22"/>
    </row>
    <row r="1180" spans="1:5" x14ac:dyDescent="0.2">
      <c r="A1180" s="23" t="s">
        <v>1177</v>
      </c>
      <c r="B1180" s="26">
        <v>2050.96</v>
      </c>
      <c r="C1180" s="26">
        <v>380472961.89999998</v>
      </c>
      <c r="D1180" s="22"/>
      <c r="E1180" s="22"/>
    </row>
    <row r="1181" spans="1:5" x14ac:dyDescent="0.2">
      <c r="A1181" s="23" t="s">
        <v>1178</v>
      </c>
      <c r="B1181" s="26">
        <v>2052.2199999999998</v>
      </c>
      <c r="C1181" s="26">
        <v>364408038.85000002</v>
      </c>
      <c r="D1181" s="22"/>
      <c r="E1181" s="22"/>
    </row>
    <row r="1182" spans="1:5" x14ac:dyDescent="0.2">
      <c r="A1182" s="23" t="s">
        <v>1179</v>
      </c>
      <c r="B1182" s="26">
        <v>2051.31</v>
      </c>
      <c r="C1182" s="26">
        <v>367266781.13</v>
      </c>
      <c r="D1182" s="22"/>
      <c r="E1182" s="22"/>
    </row>
    <row r="1183" spans="1:5" x14ac:dyDescent="0.2">
      <c r="A1183" s="23" t="s">
        <v>1180</v>
      </c>
      <c r="B1183" s="26">
        <v>2049.67</v>
      </c>
      <c r="C1183" s="26">
        <v>363028591.38999999</v>
      </c>
      <c r="D1183" s="22"/>
      <c r="E1183" s="22"/>
    </row>
    <row r="1184" spans="1:5" x14ac:dyDescent="0.2">
      <c r="A1184" s="23" t="s">
        <v>1181</v>
      </c>
      <c r="B1184" s="26">
        <v>2048.42</v>
      </c>
      <c r="C1184" s="26">
        <v>357192250.95999998</v>
      </c>
      <c r="D1184" s="22"/>
      <c r="E1184" s="22"/>
    </row>
    <row r="1185" spans="1:5" x14ac:dyDescent="0.2">
      <c r="A1185" s="23" t="s">
        <v>1182</v>
      </c>
      <c r="B1185" s="26">
        <v>2047.2</v>
      </c>
      <c r="C1185" s="26">
        <v>357524594.69</v>
      </c>
      <c r="D1185" s="22"/>
      <c r="E1185" s="22"/>
    </row>
    <row r="1186" spans="1:5" x14ac:dyDescent="0.2">
      <c r="A1186" s="23" t="s">
        <v>1183</v>
      </c>
      <c r="B1186" s="26">
        <v>2046.64</v>
      </c>
      <c r="C1186" s="26">
        <v>357949344.39999998</v>
      </c>
      <c r="D1186" s="22"/>
      <c r="E1186" s="22"/>
    </row>
    <row r="1187" spans="1:5" x14ac:dyDescent="0.2">
      <c r="A1187" s="23" t="s">
        <v>1184</v>
      </c>
      <c r="B1187" s="26">
        <v>2040.65</v>
      </c>
      <c r="C1187" s="26">
        <v>364097401.92000002</v>
      </c>
      <c r="D1187" s="22"/>
      <c r="E1187" s="22"/>
    </row>
    <row r="1188" spans="1:5" x14ac:dyDescent="0.2">
      <c r="A1188" s="23" t="s">
        <v>1185</v>
      </c>
      <c r="B1188" s="26">
        <v>2040.82</v>
      </c>
      <c r="C1188" s="26">
        <v>363266536.17000002</v>
      </c>
      <c r="D1188" s="22"/>
      <c r="E1188" s="22"/>
    </row>
    <row r="1189" spans="1:5" x14ac:dyDescent="0.2">
      <c r="A1189" s="23" t="s">
        <v>1186</v>
      </c>
      <c r="B1189" s="26">
        <v>2040.71</v>
      </c>
      <c r="C1189" s="26">
        <v>360690902.72000003</v>
      </c>
      <c r="D1189" s="22"/>
      <c r="E1189" s="22"/>
    </row>
    <row r="1190" spans="1:5" x14ac:dyDescent="0.2">
      <c r="A1190" s="23" t="s">
        <v>1187</v>
      </c>
      <c r="B1190" s="26">
        <v>2039.37</v>
      </c>
      <c r="C1190" s="26">
        <v>358972847.19999999</v>
      </c>
      <c r="D1190" s="22"/>
      <c r="E1190" s="22"/>
    </row>
    <row r="1191" spans="1:5" x14ac:dyDescent="0.2">
      <c r="A1191" s="23" t="s">
        <v>1188</v>
      </c>
      <c r="B1191" s="26">
        <v>2039.28</v>
      </c>
      <c r="C1191" s="26">
        <v>357171652.58999997</v>
      </c>
      <c r="D1191" s="22"/>
      <c r="E1191" s="22"/>
    </row>
    <row r="1192" spans="1:5" x14ac:dyDescent="0.2">
      <c r="A1192" s="23" t="s">
        <v>1189</v>
      </c>
      <c r="B1192" s="26">
        <v>2038.23</v>
      </c>
      <c r="C1192" s="26">
        <v>364391469.63</v>
      </c>
      <c r="D1192" s="22"/>
      <c r="E1192" s="22"/>
    </row>
    <row r="1193" spans="1:5" x14ac:dyDescent="0.2">
      <c r="A1193" s="23" t="s">
        <v>1190</v>
      </c>
      <c r="B1193" s="26">
        <v>2038.04</v>
      </c>
      <c r="C1193" s="26">
        <v>367804522.24000001</v>
      </c>
      <c r="D1193" s="22"/>
      <c r="E1193" s="22"/>
    </row>
    <row r="1194" spans="1:5" x14ac:dyDescent="0.2">
      <c r="A1194" s="23" t="s">
        <v>1191</v>
      </c>
      <c r="B1194" s="26">
        <v>2037.78</v>
      </c>
      <c r="C1194" s="26">
        <v>368795148.61000001</v>
      </c>
      <c r="D1194" s="22"/>
      <c r="E1194" s="22"/>
    </row>
    <row r="1195" spans="1:5" x14ac:dyDescent="0.2">
      <c r="A1195" s="23" t="s">
        <v>1192</v>
      </c>
      <c r="B1195" s="26">
        <v>2036.68</v>
      </c>
      <c r="C1195" s="26">
        <v>369169331.93000001</v>
      </c>
      <c r="D1195" s="22"/>
      <c r="E1195" s="22"/>
    </row>
    <row r="1196" spans="1:5" x14ac:dyDescent="0.2">
      <c r="A1196" s="23" t="s">
        <v>1193</v>
      </c>
      <c r="B1196" s="26">
        <v>2037.78</v>
      </c>
      <c r="C1196" s="26">
        <v>369129711.38999999</v>
      </c>
      <c r="D1196" s="22"/>
      <c r="E1196" s="22"/>
    </row>
    <row r="1197" spans="1:5" x14ac:dyDescent="0.2">
      <c r="A1197" s="23" t="s">
        <v>1194</v>
      </c>
      <c r="B1197" s="26">
        <v>2037.27</v>
      </c>
      <c r="C1197" s="26">
        <v>371179309.26999998</v>
      </c>
      <c r="D1197" s="22"/>
      <c r="E1197" s="22"/>
    </row>
    <row r="1198" spans="1:5" x14ac:dyDescent="0.2">
      <c r="A1198" s="23" t="s">
        <v>1195</v>
      </c>
      <c r="B1198" s="26">
        <v>2034.51</v>
      </c>
      <c r="C1198" s="26">
        <v>371544481.02999997</v>
      </c>
      <c r="D1198" s="22"/>
      <c r="E1198" s="22"/>
    </row>
    <row r="1199" spans="1:5" x14ac:dyDescent="0.2">
      <c r="A1199" s="23" t="s">
        <v>1196</v>
      </c>
      <c r="B1199" s="26">
        <v>2033.32</v>
      </c>
      <c r="C1199" s="26">
        <v>414098983.69999999</v>
      </c>
      <c r="D1199" s="22"/>
      <c r="E1199" s="22"/>
    </row>
    <row r="1200" spans="1:5" x14ac:dyDescent="0.2">
      <c r="A1200" s="23" t="s">
        <v>1197</v>
      </c>
      <c r="B1200" s="26">
        <v>2032.18</v>
      </c>
      <c r="C1200" s="26">
        <v>419121698.52999997</v>
      </c>
      <c r="D1200" s="22"/>
      <c r="E1200" s="22"/>
    </row>
    <row r="1201" spans="1:5" x14ac:dyDescent="0.2">
      <c r="A1201" s="23" t="s">
        <v>1198</v>
      </c>
      <c r="B1201" s="26">
        <v>2033.81</v>
      </c>
      <c r="C1201" s="26">
        <v>419577971.88999999</v>
      </c>
      <c r="D1201" s="22"/>
      <c r="E1201" s="22"/>
    </row>
    <row r="1202" spans="1:5" x14ac:dyDescent="0.2">
      <c r="A1202" s="23" t="s">
        <v>1199</v>
      </c>
      <c r="B1202" s="26">
        <v>2033.62</v>
      </c>
      <c r="C1202" s="26">
        <v>425464579.76999998</v>
      </c>
      <c r="D1202" s="22"/>
      <c r="E1202" s="22"/>
    </row>
    <row r="1203" spans="1:5" x14ac:dyDescent="0.2">
      <c r="A1203" s="23" t="s">
        <v>1200</v>
      </c>
      <c r="B1203" s="26">
        <v>2034.02</v>
      </c>
      <c r="C1203" s="26">
        <v>426262824.45999998</v>
      </c>
      <c r="D1203" s="22"/>
      <c r="E1203" s="22"/>
    </row>
    <row r="1204" spans="1:5" x14ac:dyDescent="0.2">
      <c r="A1204" s="23" t="s">
        <v>1201</v>
      </c>
      <c r="B1204" s="26">
        <v>2032.32</v>
      </c>
      <c r="C1204" s="26">
        <v>424557151.13999999</v>
      </c>
      <c r="D1204" s="22"/>
      <c r="E1204" s="22"/>
    </row>
    <row r="1205" spans="1:5" x14ac:dyDescent="0.2">
      <c r="A1205" s="23" t="s">
        <v>1202</v>
      </c>
      <c r="B1205" s="26">
        <v>2032.8</v>
      </c>
      <c r="C1205" s="26">
        <v>425040717.95999998</v>
      </c>
      <c r="D1205" s="22"/>
      <c r="E1205" s="22"/>
    </row>
    <row r="1206" spans="1:5" x14ac:dyDescent="0.2">
      <c r="A1206" s="23" t="s">
        <v>1203</v>
      </c>
      <c r="B1206" s="26">
        <v>2030.29</v>
      </c>
      <c r="C1206" s="26">
        <v>428055734.22000003</v>
      </c>
      <c r="D1206" s="22"/>
      <c r="E1206" s="22"/>
    </row>
    <row r="1207" spans="1:5" x14ac:dyDescent="0.2">
      <c r="A1207" s="23" t="s">
        <v>1204</v>
      </c>
      <c r="B1207" s="26">
        <v>2029.26</v>
      </c>
      <c r="C1207" s="26">
        <v>428579934.56999999</v>
      </c>
      <c r="D1207" s="22"/>
      <c r="E1207" s="22"/>
    </row>
    <row r="1208" spans="1:5" x14ac:dyDescent="0.2">
      <c r="A1208" s="23" t="s">
        <v>1205</v>
      </c>
      <c r="B1208" s="26">
        <v>2028.66</v>
      </c>
      <c r="C1208" s="26">
        <v>432880980.64999998</v>
      </c>
      <c r="D1208" s="22"/>
      <c r="E1208" s="22"/>
    </row>
    <row r="1209" spans="1:5" x14ac:dyDescent="0.2">
      <c r="A1209" s="23" t="s">
        <v>1206</v>
      </c>
      <c r="B1209" s="26">
        <v>2029.9</v>
      </c>
      <c r="C1209" s="26">
        <v>435474921.54000002</v>
      </c>
      <c r="D1209" s="22"/>
      <c r="E1209" s="22"/>
    </row>
    <row r="1210" spans="1:5" x14ac:dyDescent="0.2">
      <c r="A1210" s="23" t="s">
        <v>1207</v>
      </c>
      <c r="B1210" s="26">
        <v>2035.51</v>
      </c>
      <c r="C1210" s="26">
        <v>439528633.48000002</v>
      </c>
      <c r="D1210" s="22"/>
      <c r="E1210" s="22"/>
    </row>
    <row r="1211" spans="1:5" x14ac:dyDescent="0.2">
      <c r="A1211" s="23" t="s">
        <v>1208</v>
      </c>
      <c r="B1211" s="26">
        <v>2035.28</v>
      </c>
      <c r="C1211" s="26">
        <v>442452301.32999998</v>
      </c>
      <c r="D1211" s="22"/>
      <c r="E1211" s="22"/>
    </row>
    <row r="1212" spans="1:5" x14ac:dyDescent="0.2">
      <c r="A1212" s="23" t="s">
        <v>1209</v>
      </c>
      <c r="B1212" s="26">
        <v>2035.29</v>
      </c>
      <c r="C1212" s="26">
        <v>442369727.43000001</v>
      </c>
      <c r="D1212" s="22"/>
      <c r="E1212" s="22"/>
    </row>
    <row r="1213" spans="1:5" x14ac:dyDescent="0.2">
      <c r="A1213" s="23" t="s">
        <v>1210</v>
      </c>
      <c r="B1213" s="26">
        <v>2034.66</v>
      </c>
      <c r="C1213" s="26">
        <v>441992884.88</v>
      </c>
      <c r="D1213" s="22"/>
      <c r="E1213" s="22"/>
    </row>
    <row r="1214" spans="1:5" x14ac:dyDescent="0.2">
      <c r="A1214" s="23" t="s">
        <v>1211</v>
      </c>
      <c r="B1214" s="26">
        <v>2033.67</v>
      </c>
      <c r="C1214" s="26">
        <v>444226490.12</v>
      </c>
      <c r="D1214" s="22"/>
      <c r="E1214" s="22"/>
    </row>
    <row r="1215" spans="1:5" x14ac:dyDescent="0.2">
      <c r="A1215" s="23" t="s">
        <v>1212</v>
      </c>
      <c r="B1215" s="26">
        <v>2037.19</v>
      </c>
      <c r="C1215" s="26">
        <v>447859759.98000002</v>
      </c>
      <c r="D1215" s="22"/>
      <c r="E1215" s="22"/>
    </row>
    <row r="1216" spans="1:5" x14ac:dyDescent="0.2">
      <c r="A1216" s="23" t="s">
        <v>1213</v>
      </c>
      <c r="B1216" s="26">
        <v>2039.34</v>
      </c>
      <c r="C1216" s="26">
        <v>446631689.38999999</v>
      </c>
      <c r="D1216" s="22"/>
      <c r="E1216" s="22"/>
    </row>
    <row r="1217" spans="1:5" x14ac:dyDescent="0.2">
      <c r="A1217" s="23" t="s">
        <v>1214</v>
      </c>
      <c r="B1217" s="26">
        <v>2040.63</v>
      </c>
      <c r="C1217" s="26">
        <v>449409428.89999998</v>
      </c>
      <c r="D1217" s="22"/>
      <c r="E1217" s="22"/>
    </row>
    <row r="1218" spans="1:5" x14ac:dyDescent="0.2">
      <c r="A1218" s="23" t="s">
        <v>1215</v>
      </c>
      <c r="B1218" s="26">
        <v>2041.59</v>
      </c>
      <c r="C1218" s="26">
        <v>445814873.38</v>
      </c>
      <c r="D1218" s="22"/>
      <c r="E1218" s="22"/>
    </row>
    <row r="1219" spans="1:5" x14ac:dyDescent="0.2">
      <c r="A1219" s="23" t="s">
        <v>1216</v>
      </c>
      <c r="B1219" s="26">
        <v>2041.39</v>
      </c>
      <c r="C1219" s="26">
        <v>439253814.20999998</v>
      </c>
      <c r="D1219" s="22"/>
      <c r="E1219" s="22"/>
    </row>
    <row r="1220" spans="1:5" x14ac:dyDescent="0.2">
      <c r="A1220" s="23" t="s">
        <v>1217</v>
      </c>
      <c r="B1220" s="26">
        <v>2043.86</v>
      </c>
      <c r="C1220" s="26">
        <v>438332480.48000002</v>
      </c>
      <c r="D1220" s="22"/>
      <c r="E1220" s="22"/>
    </row>
    <row r="1221" spans="1:5" x14ac:dyDescent="0.2">
      <c r="A1221" s="23" t="s">
        <v>1218</v>
      </c>
      <c r="B1221" s="26">
        <v>2043.28</v>
      </c>
      <c r="C1221" s="26">
        <v>435967489.17000002</v>
      </c>
      <c r="D1221" s="22"/>
      <c r="E1221" s="22"/>
    </row>
    <row r="1222" spans="1:5" x14ac:dyDescent="0.2">
      <c r="A1222" s="23" t="s">
        <v>1219</v>
      </c>
      <c r="B1222" s="26">
        <v>2041.9</v>
      </c>
      <c r="C1222" s="26">
        <v>437798057.25</v>
      </c>
      <c r="D1222" s="22"/>
      <c r="E1222" s="22"/>
    </row>
    <row r="1223" spans="1:5" x14ac:dyDescent="0.2">
      <c r="A1223" s="23" t="s">
        <v>1220</v>
      </c>
      <c r="B1223" s="26">
        <v>2041.71</v>
      </c>
      <c r="C1223" s="26">
        <v>436935769.18000001</v>
      </c>
      <c r="D1223" s="22"/>
      <c r="E1223" s="22"/>
    </row>
    <row r="1224" spans="1:5" x14ac:dyDescent="0.2">
      <c r="A1224" s="23" t="s">
        <v>1221</v>
      </c>
      <c r="B1224" s="26">
        <v>2040.5</v>
      </c>
      <c r="C1224" s="26">
        <v>436173623.16000003</v>
      </c>
      <c r="D1224" s="22"/>
      <c r="E1224" s="22"/>
    </row>
    <row r="1225" spans="1:5" x14ac:dyDescent="0.2">
      <c r="A1225" s="23" t="s">
        <v>1222</v>
      </c>
      <c r="B1225" s="26">
        <v>2040.04</v>
      </c>
      <c r="C1225" s="26">
        <v>436840568.27999997</v>
      </c>
      <c r="D1225" s="22"/>
      <c r="E1225" s="22"/>
    </row>
    <row r="1226" spans="1:5" x14ac:dyDescent="0.2">
      <c r="A1226" s="23" t="s">
        <v>1223</v>
      </c>
      <c r="B1226" s="26">
        <v>2040.24</v>
      </c>
      <c r="C1226" s="26">
        <v>434155561.05000001</v>
      </c>
      <c r="D1226" s="22"/>
      <c r="E1226" s="22"/>
    </row>
    <row r="1227" spans="1:5" x14ac:dyDescent="0.2">
      <c r="A1227" s="23" t="s">
        <v>1224</v>
      </c>
      <c r="B1227" s="26">
        <v>2037.37</v>
      </c>
      <c r="C1227" s="26">
        <v>441325354.49000001</v>
      </c>
      <c r="D1227" s="22"/>
      <c r="E1227" s="22"/>
    </row>
    <row r="1228" spans="1:5" x14ac:dyDescent="0.2">
      <c r="A1228" s="23" t="s">
        <v>1225</v>
      </c>
      <c r="B1228" s="26">
        <v>2036.28</v>
      </c>
      <c r="C1228" s="26">
        <v>446409623.98000002</v>
      </c>
      <c r="D1228" s="22"/>
      <c r="E1228" s="22"/>
    </row>
    <row r="1229" spans="1:5" x14ac:dyDescent="0.2">
      <c r="A1229" s="23" t="s">
        <v>1226</v>
      </c>
      <c r="B1229" s="26">
        <v>2038.89</v>
      </c>
      <c r="C1229" s="26">
        <v>441987390.50999999</v>
      </c>
      <c r="D1229" s="22"/>
      <c r="E1229" s="22"/>
    </row>
    <row r="1230" spans="1:5" x14ac:dyDescent="0.2">
      <c r="A1230" s="23" t="s">
        <v>1227</v>
      </c>
      <c r="B1230" s="26">
        <v>2038.24</v>
      </c>
      <c r="C1230" s="26">
        <v>440414438.58999997</v>
      </c>
      <c r="D1230" s="22"/>
      <c r="E1230" s="22"/>
    </row>
    <row r="1231" spans="1:5" x14ac:dyDescent="0.2">
      <c r="A1231" s="23" t="s">
        <v>1228</v>
      </c>
      <c r="B1231" s="26">
        <v>2038.9</v>
      </c>
      <c r="C1231" s="26">
        <v>443894677.19</v>
      </c>
      <c r="D1231" s="22"/>
      <c r="E1231" s="22"/>
    </row>
    <row r="1232" spans="1:5" x14ac:dyDescent="0.2">
      <c r="A1232" s="23" t="s">
        <v>1229</v>
      </c>
      <c r="B1232" s="26">
        <v>2038.7</v>
      </c>
      <c r="C1232" s="26">
        <v>441274892.49000001</v>
      </c>
      <c r="D1232" s="22"/>
      <c r="E1232" s="22"/>
    </row>
    <row r="1233" spans="1:5" x14ac:dyDescent="0.2">
      <c r="A1233" s="23" t="s">
        <v>1230</v>
      </c>
      <c r="B1233" s="26">
        <v>2037.05</v>
      </c>
      <c r="C1233" s="26">
        <v>441113490.19</v>
      </c>
      <c r="D1233" s="22"/>
      <c r="E1233" s="22"/>
    </row>
    <row r="1234" spans="1:5" x14ac:dyDescent="0.2">
      <c r="A1234" s="23" t="s">
        <v>1231</v>
      </c>
      <c r="B1234" s="26">
        <v>2034.57</v>
      </c>
      <c r="C1234" s="26">
        <v>435594051.81999999</v>
      </c>
      <c r="D1234" s="22"/>
      <c r="E1234" s="22"/>
    </row>
    <row r="1235" spans="1:5" x14ac:dyDescent="0.2">
      <c r="A1235" s="23" t="s">
        <v>1232</v>
      </c>
      <c r="B1235" s="26">
        <v>2034.69</v>
      </c>
      <c r="C1235" s="26">
        <v>438118095.63</v>
      </c>
      <c r="D1235" s="22"/>
      <c r="E1235" s="22"/>
    </row>
    <row r="1236" spans="1:5" x14ac:dyDescent="0.2">
      <c r="A1236" s="23" t="s">
        <v>1233</v>
      </c>
      <c r="B1236" s="26">
        <v>2034.16</v>
      </c>
      <c r="C1236" s="26">
        <v>456649048.56</v>
      </c>
      <c r="D1236" s="22"/>
      <c r="E1236" s="22"/>
    </row>
    <row r="1237" spans="1:5" x14ac:dyDescent="0.2">
      <c r="A1237" s="23" t="s">
        <v>1234</v>
      </c>
      <c r="B1237" s="26">
        <v>2032.9</v>
      </c>
      <c r="C1237" s="26">
        <v>454561001.93000001</v>
      </c>
      <c r="D1237" s="22"/>
      <c r="E1237" s="22"/>
    </row>
    <row r="1238" spans="1:5" x14ac:dyDescent="0.2">
      <c r="A1238" s="23" t="s">
        <v>1235</v>
      </c>
      <c r="B1238" s="26">
        <v>2032.25</v>
      </c>
      <c r="C1238" s="26">
        <v>457099504.38</v>
      </c>
      <c r="D1238" s="22"/>
      <c r="E1238" s="22"/>
    </row>
    <row r="1239" spans="1:5" x14ac:dyDescent="0.2">
      <c r="A1239" s="23" t="s">
        <v>1236</v>
      </c>
      <c r="B1239" s="26">
        <v>2031.27</v>
      </c>
      <c r="C1239" s="26">
        <v>471817714.81999999</v>
      </c>
      <c r="D1239" s="22"/>
      <c r="E1239" s="22"/>
    </row>
    <row r="1240" spans="1:5" x14ac:dyDescent="0.2">
      <c r="A1240" s="23" t="s">
        <v>1237</v>
      </c>
      <c r="B1240" s="26">
        <v>2032.37</v>
      </c>
      <c r="C1240" s="26">
        <v>472003089.63</v>
      </c>
      <c r="D1240" s="22"/>
      <c r="E1240" s="22"/>
    </row>
    <row r="1241" spans="1:5" x14ac:dyDescent="0.2">
      <c r="A1241" s="23" t="s">
        <v>1238</v>
      </c>
      <c r="B1241" s="26">
        <v>2031.06</v>
      </c>
      <c r="C1241" s="26">
        <v>471087689.82999998</v>
      </c>
      <c r="D1241" s="22"/>
      <c r="E1241" s="22"/>
    </row>
    <row r="1242" spans="1:5" x14ac:dyDescent="0.2">
      <c r="A1242" s="23" t="s">
        <v>1239</v>
      </c>
      <c r="B1242" s="26">
        <v>2030.27</v>
      </c>
      <c r="C1242" s="26">
        <v>471948759.91000003</v>
      </c>
      <c r="D1242" s="22"/>
      <c r="E1242" s="22"/>
    </row>
    <row r="1243" spans="1:5" x14ac:dyDescent="0.2">
      <c r="A1243" s="23" t="s">
        <v>1240</v>
      </c>
      <c r="B1243" s="26">
        <v>2030</v>
      </c>
      <c r="C1243" s="26">
        <v>472540228.58999997</v>
      </c>
      <c r="D1243" s="22"/>
      <c r="E1243" s="22"/>
    </row>
    <row r="1244" spans="1:5" x14ac:dyDescent="0.2">
      <c r="A1244" s="23" t="s">
        <v>1241</v>
      </c>
      <c r="B1244" s="26">
        <v>2029.14</v>
      </c>
      <c r="C1244" s="26">
        <v>442449432.29000002</v>
      </c>
      <c r="D1244" s="22"/>
      <c r="E1244" s="22"/>
    </row>
    <row r="1245" spans="1:5" x14ac:dyDescent="0.2">
      <c r="A1245" s="23" t="s">
        <v>1242</v>
      </c>
      <c r="B1245" s="26">
        <v>2029.05</v>
      </c>
      <c r="C1245" s="26">
        <v>442998554.5</v>
      </c>
      <c r="D1245" s="22"/>
      <c r="E1245" s="22"/>
    </row>
    <row r="1246" spans="1:5" x14ac:dyDescent="0.2">
      <c r="A1246" s="23" t="s">
        <v>1243</v>
      </c>
      <c r="B1246" s="26">
        <v>2028.35</v>
      </c>
      <c r="C1246" s="26">
        <v>440089621.13999999</v>
      </c>
      <c r="D1246" s="22"/>
      <c r="E1246" s="22"/>
    </row>
    <row r="1247" spans="1:5" x14ac:dyDescent="0.2">
      <c r="A1247" s="23" t="s">
        <v>1244</v>
      </c>
      <c r="B1247" s="26">
        <v>2027.24</v>
      </c>
      <c r="C1247" s="26">
        <v>438241542.05000001</v>
      </c>
      <c r="D1247" s="22"/>
      <c r="E1247" s="22"/>
    </row>
    <row r="1248" spans="1:5" x14ac:dyDescent="0.2">
      <c r="A1248" s="23" t="s">
        <v>1245</v>
      </c>
      <c r="B1248" s="26">
        <v>2025.81</v>
      </c>
      <c r="C1248" s="26">
        <v>437718427.64999998</v>
      </c>
      <c r="D1248" s="22"/>
      <c r="E1248" s="22"/>
    </row>
    <row r="1249" spans="1:5" x14ac:dyDescent="0.2">
      <c r="A1249" s="23" t="s">
        <v>1246</v>
      </c>
      <c r="B1249" s="26">
        <v>2024.82</v>
      </c>
      <c r="C1249" s="26">
        <v>434021461.49000001</v>
      </c>
      <c r="D1249" s="22"/>
      <c r="E1249" s="22"/>
    </row>
    <row r="1250" spans="1:5" x14ac:dyDescent="0.2">
      <c r="A1250" s="23" t="s">
        <v>1247</v>
      </c>
      <c r="B1250" s="26">
        <v>2026.12</v>
      </c>
      <c r="C1250" s="26">
        <v>438098188.92000002</v>
      </c>
      <c r="D1250" s="22"/>
      <c r="E1250" s="22"/>
    </row>
    <row r="1251" spans="1:5" x14ac:dyDescent="0.2">
      <c r="A1251" s="23" t="s">
        <v>1248</v>
      </c>
      <c r="B1251" s="26">
        <v>2025.97</v>
      </c>
      <c r="C1251" s="26">
        <v>435654124.24000001</v>
      </c>
      <c r="D1251" s="22"/>
      <c r="E1251" s="22"/>
    </row>
    <row r="1252" spans="1:5" x14ac:dyDescent="0.2">
      <c r="A1252" s="23" t="s">
        <v>1249</v>
      </c>
      <c r="B1252" s="26">
        <v>2025.59</v>
      </c>
      <c r="C1252" s="26">
        <v>432581459.26999998</v>
      </c>
      <c r="D1252" s="22"/>
      <c r="E1252" s="22"/>
    </row>
    <row r="1253" spans="1:5" x14ac:dyDescent="0.2">
      <c r="A1253" s="23" t="s">
        <v>1250</v>
      </c>
      <c r="B1253" s="26">
        <v>2024.88</v>
      </c>
      <c r="C1253" s="26">
        <v>431812720.93000001</v>
      </c>
      <c r="D1253" s="22"/>
      <c r="E1253" s="22"/>
    </row>
    <row r="1254" spans="1:5" x14ac:dyDescent="0.2">
      <c r="A1254" s="23" t="s">
        <v>1251</v>
      </c>
      <c r="B1254" s="26">
        <v>2024.55</v>
      </c>
      <c r="C1254" s="26">
        <v>418450492.27999997</v>
      </c>
      <c r="D1254" s="22"/>
      <c r="E1254" s="22"/>
    </row>
    <row r="1255" spans="1:5" x14ac:dyDescent="0.2">
      <c r="A1255" s="23" t="s">
        <v>1252</v>
      </c>
      <c r="B1255" s="26">
        <v>2023.68</v>
      </c>
      <c r="C1255" s="26">
        <v>421621112.05000001</v>
      </c>
      <c r="D1255" s="22"/>
      <c r="E1255" s="22"/>
    </row>
    <row r="1256" spans="1:5" x14ac:dyDescent="0.2">
      <c r="A1256" s="23" t="s">
        <v>1253</v>
      </c>
      <c r="B1256" s="26">
        <v>2024.11</v>
      </c>
      <c r="C1256" s="26">
        <v>424413598.33999997</v>
      </c>
      <c r="D1256" s="22"/>
      <c r="E1256" s="22"/>
    </row>
    <row r="1257" spans="1:5" x14ac:dyDescent="0.2">
      <c r="A1257" s="23" t="s">
        <v>1254</v>
      </c>
      <c r="B1257" s="26">
        <v>2022.59</v>
      </c>
      <c r="C1257" s="26">
        <v>424421865.36000001</v>
      </c>
      <c r="D1257" s="22"/>
      <c r="E1257" s="22"/>
    </row>
    <row r="1258" spans="1:5" x14ac:dyDescent="0.2">
      <c r="A1258" s="23" t="s">
        <v>1255</v>
      </c>
      <c r="B1258" s="26">
        <v>2021.51</v>
      </c>
      <c r="C1258" s="26">
        <v>444091384.30000001</v>
      </c>
      <c r="D1258" s="22"/>
      <c r="E1258" s="22"/>
    </row>
    <row r="1259" spans="1:5" x14ac:dyDescent="0.2">
      <c r="A1259" s="23" t="s">
        <v>1256</v>
      </c>
      <c r="B1259" s="26">
        <v>2021.22</v>
      </c>
      <c r="C1259" s="26">
        <v>440407100.08999997</v>
      </c>
      <c r="D1259" s="22"/>
      <c r="E1259" s="22"/>
    </row>
    <row r="1260" spans="1:5" x14ac:dyDescent="0.2">
      <c r="A1260" s="23" t="s">
        <v>1257</v>
      </c>
      <c r="B1260" s="26">
        <v>2017.32</v>
      </c>
      <c r="C1260" s="26">
        <v>440065099.64999998</v>
      </c>
      <c r="D1260" s="22"/>
      <c r="E1260" s="22"/>
    </row>
    <row r="1261" spans="1:5" x14ac:dyDescent="0.2">
      <c r="A1261" s="23" t="s">
        <v>1258</v>
      </c>
      <c r="B1261" s="26">
        <v>2018.24</v>
      </c>
      <c r="C1261" s="26">
        <v>435612858.35000002</v>
      </c>
      <c r="D1261" s="22"/>
      <c r="E1261" s="22"/>
    </row>
    <row r="1262" spans="1:5" x14ac:dyDescent="0.2">
      <c r="A1262" s="23" t="s">
        <v>1259</v>
      </c>
      <c r="B1262" s="26">
        <v>2011.56</v>
      </c>
      <c r="C1262" s="26">
        <v>427217533.97000003</v>
      </c>
      <c r="D1262" s="22"/>
      <c r="E1262" s="22"/>
    </row>
    <row r="1263" spans="1:5" x14ac:dyDescent="0.2">
      <c r="A1263" s="23" t="s">
        <v>1260</v>
      </c>
      <c r="B1263" s="26">
        <v>2009.63</v>
      </c>
      <c r="C1263" s="26">
        <v>437703401.32999998</v>
      </c>
      <c r="D1263" s="22"/>
      <c r="E1263" s="22"/>
    </row>
    <row r="1264" spans="1:5" x14ac:dyDescent="0.2">
      <c r="A1264" s="23" t="s">
        <v>1261</v>
      </c>
      <c r="B1264" s="26">
        <v>2008.37</v>
      </c>
      <c r="C1264" s="26">
        <v>438577115.42000002</v>
      </c>
      <c r="D1264" s="22"/>
      <c r="E1264" s="22"/>
    </row>
    <row r="1265" spans="1:5" x14ac:dyDescent="0.2">
      <c r="A1265" s="23" t="s">
        <v>1262</v>
      </c>
      <c r="B1265" s="26">
        <v>2007.23</v>
      </c>
      <c r="C1265" s="26">
        <v>415904849.47000003</v>
      </c>
      <c r="D1265" s="22"/>
      <c r="E1265" s="22"/>
    </row>
    <row r="1266" spans="1:5" x14ac:dyDescent="0.2">
      <c r="A1266" s="23" t="s">
        <v>1263</v>
      </c>
      <c r="B1266" s="26">
        <v>2004.92</v>
      </c>
      <c r="C1266" s="26">
        <v>409417055.83999997</v>
      </c>
      <c r="D1266" s="22"/>
      <c r="E1266" s="22"/>
    </row>
    <row r="1267" spans="1:5" x14ac:dyDescent="0.2">
      <c r="A1267" s="23" t="s">
        <v>1264</v>
      </c>
      <c r="B1267" s="26">
        <v>2004.51</v>
      </c>
      <c r="C1267" s="26">
        <v>409091063.27999997</v>
      </c>
      <c r="D1267" s="22"/>
      <c r="E1267" s="22"/>
    </row>
    <row r="1268" spans="1:5" x14ac:dyDescent="0.2">
      <c r="A1268" s="23" t="s">
        <v>1265</v>
      </c>
      <c r="B1268" s="26">
        <v>2001.96</v>
      </c>
      <c r="C1268" s="26">
        <v>404929009.35000002</v>
      </c>
      <c r="D1268" s="22"/>
      <c r="E1268" s="22"/>
    </row>
    <row r="1269" spans="1:5" x14ac:dyDescent="0.2">
      <c r="A1269" s="23" t="s">
        <v>1266</v>
      </c>
      <c r="B1269" s="26">
        <v>2000.55</v>
      </c>
      <c r="C1269" s="26">
        <v>434504636.69999999</v>
      </c>
      <c r="D1269" s="22"/>
      <c r="E1269" s="22"/>
    </row>
    <row r="1270" spans="1:5" x14ac:dyDescent="0.2">
      <c r="A1270" s="23" t="s">
        <v>1267</v>
      </c>
      <c r="B1270" s="26">
        <v>2000.34</v>
      </c>
      <c r="C1270" s="26">
        <v>421492960.60000002</v>
      </c>
      <c r="D1270" s="22"/>
      <c r="E1270" s="22"/>
    </row>
    <row r="1271" spans="1:5" x14ac:dyDescent="0.2">
      <c r="A1271" s="23" t="s">
        <v>1268</v>
      </c>
      <c r="B1271" s="26">
        <v>1998.48</v>
      </c>
      <c r="C1271" s="26">
        <v>421474392.64999998</v>
      </c>
      <c r="D1271" s="22"/>
      <c r="E1271" s="22"/>
    </row>
    <row r="1272" spans="1:5" x14ac:dyDescent="0.2">
      <c r="A1272" s="23" t="s">
        <v>1269</v>
      </c>
      <c r="B1272" s="26">
        <v>1997.24</v>
      </c>
      <c r="C1272" s="26">
        <v>423373822.52999997</v>
      </c>
      <c r="D1272" s="22"/>
      <c r="E1272" s="22"/>
    </row>
    <row r="1273" spans="1:5" x14ac:dyDescent="0.2">
      <c r="A1273" s="23" t="s">
        <v>1270</v>
      </c>
      <c r="B1273" s="26">
        <v>1994.81</v>
      </c>
      <c r="C1273" s="26">
        <v>418015548.75</v>
      </c>
      <c r="D1273" s="22"/>
      <c r="E1273" s="22"/>
    </row>
    <row r="1274" spans="1:5" x14ac:dyDescent="0.2">
      <c r="A1274" s="23" t="s">
        <v>1271</v>
      </c>
      <c r="B1274" s="26">
        <v>1994.71</v>
      </c>
      <c r="C1274" s="26">
        <v>417575984.63</v>
      </c>
      <c r="D1274" s="22"/>
      <c r="E1274" s="22"/>
    </row>
    <row r="1275" spans="1:5" x14ac:dyDescent="0.2">
      <c r="A1275" s="23" t="s">
        <v>1272</v>
      </c>
      <c r="B1275" s="26">
        <v>1993.59</v>
      </c>
      <c r="C1275" s="26">
        <v>420596407.81</v>
      </c>
      <c r="D1275" s="22"/>
      <c r="E1275" s="22"/>
    </row>
    <row r="1276" spans="1:5" x14ac:dyDescent="0.2">
      <c r="A1276" s="23" t="s">
        <v>1273</v>
      </c>
      <c r="B1276" s="26">
        <v>1991.38</v>
      </c>
      <c r="C1276" s="26">
        <v>416636406.55000001</v>
      </c>
      <c r="D1276" s="22"/>
      <c r="E1276" s="22"/>
    </row>
    <row r="1277" spans="1:5" x14ac:dyDescent="0.2">
      <c r="A1277" s="23" t="s">
        <v>1274</v>
      </c>
      <c r="B1277" s="26">
        <v>1991.28</v>
      </c>
      <c r="C1277" s="26">
        <v>411464618.39999998</v>
      </c>
      <c r="D1277" s="22"/>
      <c r="E1277" s="22"/>
    </row>
    <row r="1278" spans="1:5" x14ac:dyDescent="0.2">
      <c r="A1278" s="23" t="s">
        <v>1275</v>
      </c>
      <c r="B1278" s="26">
        <v>1991.09</v>
      </c>
      <c r="C1278" s="26">
        <v>407744687.12</v>
      </c>
      <c r="D1278" s="22"/>
      <c r="E1278" s="22"/>
    </row>
    <row r="1279" spans="1:5" x14ac:dyDescent="0.2">
      <c r="A1279" s="23" t="s">
        <v>1276</v>
      </c>
      <c r="B1279" s="26">
        <v>1989.71</v>
      </c>
      <c r="C1279" s="26">
        <v>408618674.19</v>
      </c>
      <c r="D1279" s="22"/>
      <c r="E1279" s="22"/>
    </row>
    <row r="1280" spans="1:5" x14ac:dyDescent="0.2">
      <c r="A1280" s="23" t="s">
        <v>1277</v>
      </c>
      <c r="B1280" s="26">
        <v>1988.2</v>
      </c>
      <c r="C1280" s="26">
        <v>419118796.00999999</v>
      </c>
      <c r="D1280" s="22"/>
      <c r="E1280" s="22"/>
    </row>
    <row r="1281" spans="1:5" x14ac:dyDescent="0.2">
      <c r="A1281" s="23" t="s">
        <v>1278</v>
      </c>
      <c r="B1281" s="26">
        <v>1986.24</v>
      </c>
      <c r="C1281" s="26">
        <v>418669001.45999998</v>
      </c>
      <c r="D1281" s="22"/>
      <c r="E1281" s="22"/>
    </row>
    <row r="1282" spans="1:5" x14ac:dyDescent="0.2">
      <c r="A1282" s="23" t="s">
        <v>1279</v>
      </c>
      <c r="B1282" s="26">
        <v>1983.77</v>
      </c>
      <c r="C1282" s="26">
        <v>419273057.63999999</v>
      </c>
      <c r="D1282" s="22"/>
      <c r="E1282" s="22"/>
    </row>
    <row r="1283" spans="1:5" x14ac:dyDescent="0.2">
      <c r="A1283" s="23" t="s">
        <v>1280</v>
      </c>
      <c r="B1283" s="26">
        <v>1980.58</v>
      </c>
      <c r="C1283" s="26">
        <v>418551167.44</v>
      </c>
      <c r="D1283" s="22"/>
      <c r="E1283" s="22"/>
    </row>
    <row r="1284" spans="1:5" x14ac:dyDescent="0.2">
      <c r="A1284" s="23" t="s">
        <v>1281</v>
      </c>
      <c r="B1284" s="26">
        <v>1978.7</v>
      </c>
      <c r="C1284" s="26">
        <v>421949148.87</v>
      </c>
      <c r="D1284" s="22"/>
      <c r="E1284" s="22"/>
    </row>
    <row r="1285" spans="1:5" x14ac:dyDescent="0.2">
      <c r="A1285" s="23" t="s">
        <v>1282</v>
      </c>
      <c r="B1285" s="26">
        <v>1976.88</v>
      </c>
      <c r="C1285" s="26">
        <v>420911826.79000002</v>
      </c>
      <c r="D1285" s="22"/>
      <c r="E1285" s="22"/>
    </row>
    <row r="1286" spans="1:5" x14ac:dyDescent="0.2">
      <c r="A1286" s="23" t="s">
        <v>1283</v>
      </c>
      <c r="B1286" s="26">
        <v>1973.97</v>
      </c>
      <c r="C1286" s="26">
        <v>424856048.13</v>
      </c>
      <c r="D1286" s="22"/>
      <c r="E1286" s="22"/>
    </row>
    <row r="1287" spans="1:5" x14ac:dyDescent="0.2">
      <c r="A1287" s="23" t="s">
        <v>1284</v>
      </c>
      <c r="B1287" s="26">
        <v>1974.1</v>
      </c>
      <c r="C1287" s="26">
        <v>423093779.97000003</v>
      </c>
      <c r="D1287" s="22"/>
      <c r="E1287" s="22"/>
    </row>
    <row r="1288" spans="1:5" x14ac:dyDescent="0.2">
      <c r="A1288" s="23" t="s">
        <v>1285</v>
      </c>
      <c r="B1288" s="26">
        <v>1973.55</v>
      </c>
      <c r="C1288" s="26">
        <v>420994288.77999997</v>
      </c>
      <c r="D1288" s="22"/>
      <c r="E1288" s="22"/>
    </row>
    <row r="1289" spans="1:5" x14ac:dyDescent="0.2">
      <c r="A1289" s="23" t="s">
        <v>1286</v>
      </c>
      <c r="B1289" s="26">
        <v>1972.98</v>
      </c>
      <c r="C1289" s="26">
        <v>425328904.18000001</v>
      </c>
      <c r="D1289" s="22"/>
      <c r="E1289" s="22"/>
    </row>
    <row r="1290" spans="1:5" x14ac:dyDescent="0.2">
      <c r="A1290" s="23" t="s">
        <v>1287</v>
      </c>
      <c r="B1290" s="26">
        <v>1970.31</v>
      </c>
      <c r="C1290" s="26">
        <v>424944424.91000003</v>
      </c>
      <c r="D1290" s="22"/>
      <c r="E1290" s="22"/>
    </row>
    <row r="1291" spans="1:5" x14ac:dyDescent="0.2">
      <c r="A1291" s="23" t="s">
        <v>1288</v>
      </c>
      <c r="B1291" s="26">
        <v>1961.26</v>
      </c>
      <c r="C1291" s="26">
        <v>427135500.86000001</v>
      </c>
      <c r="D1291" s="22"/>
      <c r="E1291" s="22"/>
    </row>
    <row r="1292" spans="1:5" x14ac:dyDescent="0.2">
      <c r="A1292" s="23" t="s">
        <v>1289</v>
      </c>
      <c r="B1292" s="26">
        <v>1961.01</v>
      </c>
      <c r="C1292" s="26">
        <v>427086843.5</v>
      </c>
      <c r="D1292" s="22"/>
      <c r="E1292" s="22"/>
    </row>
    <row r="1293" spans="1:5" x14ac:dyDescent="0.2">
      <c r="A1293" s="23" t="s">
        <v>1290</v>
      </c>
      <c r="B1293" s="26">
        <v>1957.59</v>
      </c>
      <c r="C1293" s="26">
        <v>426437510.86000001</v>
      </c>
      <c r="D1293" s="22"/>
      <c r="E1293" s="22"/>
    </row>
    <row r="1294" spans="1:5" x14ac:dyDescent="0.2">
      <c r="A1294" s="23" t="s">
        <v>1291</v>
      </c>
      <c r="B1294" s="26">
        <v>1956.84</v>
      </c>
      <c r="C1294" s="26">
        <v>425508829.86000001</v>
      </c>
      <c r="D1294" s="22"/>
      <c r="E1294" s="22"/>
    </row>
    <row r="1295" spans="1:5" x14ac:dyDescent="0.2">
      <c r="A1295" s="23" t="s">
        <v>1292</v>
      </c>
      <c r="B1295" s="26">
        <v>1949.57</v>
      </c>
      <c r="C1295" s="26">
        <v>431467461.32999998</v>
      </c>
      <c r="D1295" s="22"/>
      <c r="E1295" s="22"/>
    </row>
    <row r="1296" spans="1:5" x14ac:dyDescent="0.2">
      <c r="A1296" s="23" t="s">
        <v>1293</v>
      </c>
      <c r="B1296" s="26">
        <v>1946.63</v>
      </c>
      <c r="C1296" s="26">
        <v>429207389.68000001</v>
      </c>
      <c r="D1296" s="22"/>
      <c r="E1296" s="22"/>
    </row>
    <row r="1297" spans="1:5" x14ac:dyDescent="0.2">
      <c r="A1297" s="23" t="s">
        <v>1294</v>
      </c>
      <c r="B1297" s="26">
        <v>1945.94</v>
      </c>
      <c r="C1297" s="26">
        <v>426289737.18000001</v>
      </c>
      <c r="D1297" s="22"/>
      <c r="E1297" s="22"/>
    </row>
    <row r="1298" spans="1:5" x14ac:dyDescent="0.2">
      <c r="A1298" s="23" t="s">
        <v>1295</v>
      </c>
      <c r="B1298" s="26">
        <v>1942.59</v>
      </c>
      <c r="C1298" s="26">
        <v>425312334.02999997</v>
      </c>
      <c r="D1298" s="22"/>
      <c r="E1298" s="22"/>
    </row>
    <row r="1299" spans="1:5" x14ac:dyDescent="0.2">
      <c r="A1299" s="23" t="s">
        <v>1296</v>
      </c>
      <c r="B1299" s="26">
        <v>1941.12</v>
      </c>
      <c r="C1299" s="26">
        <v>427041626.45999998</v>
      </c>
      <c r="D1299" s="22"/>
      <c r="E1299" s="22"/>
    </row>
    <row r="1300" spans="1:5" x14ac:dyDescent="0.2">
      <c r="A1300" s="23" t="s">
        <v>1297</v>
      </c>
      <c r="B1300" s="26">
        <v>1939.58</v>
      </c>
      <c r="C1300" s="26">
        <v>426520822.33999997</v>
      </c>
      <c r="D1300" s="22"/>
      <c r="E1300" s="22"/>
    </row>
    <row r="1301" spans="1:5" x14ac:dyDescent="0.2">
      <c r="A1301" s="23" t="s">
        <v>1298</v>
      </c>
      <c r="B1301" s="26">
        <v>1937.96</v>
      </c>
      <c r="C1301" s="26">
        <v>427253302.42000002</v>
      </c>
      <c r="D1301" s="22"/>
      <c r="E1301" s="22"/>
    </row>
    <row r="1302" spans="1:5" x14ac:dyDescent="0.2">
      <c r="A1302" s="23" t="s">
        <v>1299</v>
      </c>
      <c r="B1302" s="26">
        <v>1938.49</v>
      </c>
      <c r="C1302" s="26">
        <v>428398697.11000001</v>
      </c>
      <c r="D1302" s="22"/>
      <c r="E1302" s="22"/>
    </row>
    <row r="1303" spans="1:5" x14ac:dyDescent="0.2">
      <c r="A1303" s="23" t="s">
        <v>1300</v>
      </c>
      <c r="B1303" s="26">
        <v>1938.39</v>
      </c>
      <c r="C1303" s="26">
        <v>428564466.57999998</v>
      </c>
      <c r="D1303" s="22"/>
      <c r="E1303" s="22"/>
    </row>
    <row r="1304" spans="1:5" x14ac:dyDescent="0.2">
      <c r="A1304" s="23" t="s">
        <v>1301</v>
      </c>
      <c r="B1304" s="26">
        <v>1927.01</v>
      </c>
      <c r="C1304" s="26">
        <v>422002212.32999998</v>
      </c>
      <c r="D1304" s="22"/>
      <c r="E1304" s="22"/>
    </row>
    <row r="1305" spans="1:5" x14ac:dyDescent="0.2">
      <c r="A1305" s="23" t="s">
        <v>1302</v>
      </c>
      <c r="B1305" s="26">
        <v>1924.24</v>
      </c>
      <c r="C1305" s="26">
        <v>421480919.52999997</v>
      </c>
      <c r="D1305" s="22"/>
      <c r="E1305" s="22"/>
    </row>
    <row r="1306" spans="1:5" x14ac:dyDescent="0.2">
      <c r="A1306" s="23" t="s">
        <v>1303</v>
      </c>
      <c r="B1306" s="26">
        <v>1923.69</v>
      </c>
      <c r="C1306" s="26">
        <v>418776557.12</v>
      </c>
      <c r="D1306" s="22"/>
      <c r="E1306" s="22"/>
    </row>
    <row r="1307" spans="1:5" x14ac:dyDescent="0.2">
      <c r="A1307" s="23" t="s">
        <v>1304</v>
      </c>
      <c r="B1307" s="26">
        <v>1922.79</v>
      </c>
      <c r="C1307" s="26">
        <v>419488979.33999997</v>
      </c>
      <c r="D1307" s="22"/>
      <c r="E1307" s="22"/>
    </row>
    <row r="1308" spans="1:5" x14ac:dyDescent="0.2">
      <c r="A1308" s="23" t="s">
        <v>1305</v>
      </c>
      <c r="B1308" s="26">
        <v>1922.76</v>
      </c>
      <c r="C1308" s="26">
        <v>419551238.31</v>
      </c>
      <c r="D1308" s="22"/>
      <c r="E1308" s="22"/>
    </row>
    <row r="1309" spans="1:5" x14ac:dyDescent="0.2">
      <c r="A1309" s="23" t="s">
        <v>1306</v>
      </c>
      <c r="B1309" s="26">
        <v>1921.09</v>
      </c>
      <c r="C1309" s="26">
        <v>439880834.73000002</v>
      </c>
      <c r="D1309" s="22"/>
      <c r="E1309" s="22"/>
    </row>
    <row r="1310" spans="1:5" x14ac:dyDescent="0.2">
      <c r="A1310" s="23" t="s">
        <v>1307</v>
      </c>
      <c r="B1310" s="26">
        <v>1922.93</v>
      </c>
      <c r="C1310" s="26">
        <v>440662987.33999997</v>
      </c>
      <c r="D1310" s="22"/>
      <c r="E1310" s="22"/>
    </row>
    <row r="1311" spans="1:5" x14ac:dyDescent="0.2">
      <c r="A1311" s="23" t="s">
        <v>1308</v>
      </c>
      <c r="B1311" s="26">
        <v>1924.89</v>
      </c>
      <c r="C1311" s="26">
        <v>440509803.12</v>
      </c>
      <c r="D1311" s="22"/>
      <c r="E1311" s="22"/>
    </row>
    <row r="1312" spans="1:5" x14ac:dyDescent="0.2">
      <c r="A1312" s="23" t="s">
        <v>1309</v>
      </c>
      <c r="B1312" s="26">
        <v>1922.21</v>
      </c>
      <c r="C1312" s="26">
        <v>440302128.72000003</v>
      </c>
      <c r="D1312" s="22"/>
      <c r="E1312" s="22"/>
    </row>
    <row r="1313" spans="1:5" x14ac:dyDescent="0.2">
      <c r="A1313" s="23" t="s">
        <v>1310</v>
      </c>
      <c r="B1313" s="26">
        <v>1920.52</v>
      </c>
      <c r="C1313" s="26">
        <v>441562306.68000001</v>
      </c>
      <c r="D1313" s="22"/>
      <c r="E1313" s="22"/>
    </row>
    <row r="1314" spans="1:5" x14ac:dyDescent="0.2">
      <c r="A1314" s="23" t="s">
        <v>1311</v>
      </c>
      <c r="B1314" s="26">
        <v>1918.28</v>
      </c>
      <c r="C1314" s="26">
        <v>441197867.91000003</v>
      </c>
      <c r="D1314" s="22"/>
      <c r="E1314" s="22"/>
    </row>
    <row r="1315" spans="1:5" x14ac:dyDescent="0.2">
      <c r="A1315" s="23" t="s">
        <v>1312</v>
      </c>
      <c r="B1315" s="26">
        <v>1916.7</v>
      </c>
      <c r="C1315" s="26">
        <v>440763530.93000001</v>
      </c>
      <c r="D1315" s="22"/>
      <c r="E1315" s="22"/>
    </row>
    <row r="1316" spans="1:5" x14ac:dyDescent="0.2">
      <c r="A1316" s="23" t="s">
        <v>1313</v>
      </c>
      <c r="B1316" s="26">
        <v>1916.1</v>
      </c>
      <c r="C1316" s="26">
        <v>442098221.43000001</v>
      </c>
      <c r="D1316" s="22"/>
      <c r="E1316" s="22"/>
    </row>
    <row r="1317" spans="1:5" x14ac:dyDescent="0.2">
      <c r="A1317" s="23" t="s">
        <v>1314</v>
      </c>
      <c r="B1317" s="26">
        <v>1916.5</v>
      </c>
      <c r="C1317" s="26">
        <v>447241034.44</v>
      </c>
      <c r="D1317" s="22"/>
      <c r="E1317" s="22"/>
    </row>
    <row r="1318" spans="1:5" x14ac:dyDescent="0.2">
      <c r="A1318" s="23" t="s">
        <v>1315</v>
      </c>
      <c r="B1318" s="26">
        <v>1917.07</v>
      </c>
      <c r="C1318" s="26">
        <v>447595166.88999999</v>
      </c>
      <c r="D1318" s="22"/>
      <c r="E1318" s="22"/>
    </row>
    <row r="1319" spans="1:5" x14ac:dyDescent="0.2">
      <c r="A1319" s="23" t="s">
        <v>1316</v>
      </c>
      <c r="B1319" s="26">
        <v>1915.63</v>
      </c>
      <c r="C1319" s="26">
        <v>446373781.81</v>
      </c>
      <c r="D1319" s="22"/>
      <c r="E1319" s="22"/>
    </row>
    <row r="1320" spans="1:5" x14ac:dyDescent="0.2">
      <c r="A1320" s="23" t="s">
        <v>1317</v>
      </c>
      <c r="B1320" s="26">
        <v>1915</v>
      </c>
      <c r="C1320" s="26">
        <v>459003887.11000001</v>
      </c>
      <c r="D1320" s="22"/>
      <c r="E1320" s="22"/>
    </row>
    <row r="1321" spans="1:5" x14ac:dyDescent="0.2">
      <c r="A1321" s="23" t="s">
        <v>1318</v>
      </c>
      <c r="B1321" s="26">
        <v>1914.43</v>
      </c>
      <c r="C1321" s="26">
        <v>460745969.92000002</v>
      </c>
      <c r="D1321" s="22"/>
      <c r="E1321" s="22"/>
    </row>
    <row r="1322" spans="1:5" x14ac:dyDescent="0.2">
      <c r="A1322" s="23" t="s">
        <v>1319</v>
      </c>
      <c r="B1322" s="26">
        <v>1914.31</v>
      </c>
      <c r="C1322" s="26">
        <v>464134462</v>
      </c>
      <c r="D1322" s="22"/>
      <c r="E1322" s="22"/>
    </row>
    <row r="1323" spans="1:5" x14ac:dyDescent="0.2">
      <c r="A1323" s="23" t="s">
        <v>1320</v>
      </c>
      <c r="B1323" s="26">
        <v>1913.37</v>
      </c>
      <c r="C1323" s="26">
        <v>465781500.43000001</v>
      </c>
      <c r="D1323" s="22"/>
      <c r="E1323" s="22"/>
    </row>
    <row r="1324" spans="1:5" x14ac:dyDescent="0.2">
      <c r="A1324" s="23" t="s">
        <v>1321</v>
      </c>
      <c r="B1324" s="26">
        <v>1911.99</v>
      </c>
      <c r="C1324" s="26">
        <v>466723064.43000001</v>
      </c>
      <c r="D1324" s="22"/>
      <c r="E1324" s="22"/>
    </row>
    <row r="1325" spans="1:5" x14ac:dyDescent="0.2">
      <c r="A1325" s="23" t="s">
        <v>1322</v>
      </c>
      <c r="B1325" s="26">
        <v>1912.46</v>
      </c>
      <c r="C1325" s="26">
        <v>464896175.81</v>
      </c>
      <c r="D1325" s="22"/>
      <c r="E1325" s="22"/>
    </row>
    <row r="1326" spans="1:5" x14ac:dyDescent="0.2">
      <c r="A1326" s="23" t="s">
        <v>1323</v>
      </c>
      <c r="B1326" s="26">
        <v>1912.84</v>
      </c>
      <c r="C1326" s="26">
        <v>468367680.18000001</v>
      </c>
      <c r="D1326" s="22"/>
      <c r="E1326" s="22"/>
    </row>
    <row r="1327" spans="1:5" x14ac:dyDescent="0.2">
      <c r="A1327" s="23" t="s">
        <v>1324</v>
      </c>
      <c r="B1327" s="26">
        <v>1910.06</v>
      </c>
      <c r="C1327" s="26">
        <v>468914082.79000002</v>
      </c>
      <c r="D1327" s="22"/>
      <c r="E1327" s="22"/>
    </row>
    <row r="1328" spans="1:5" x14ac:dyDescent="0.2">
      <c r="A1328" s="23" t="s">
        <v>1325</v>
      </c>
      <c r="B1328" s="26">
        <v>1910.57</v>
      </c>
      <c r="C1328" s="26">
        <v>470240991.13999999</v>
      </c>
      <c r="D1328" s="22"/>
      <c r="E1328" s="22"/>
    </row>
    <row r="1329" spans="1:5" x14ac:dyDescent="0.2">
      <c r="A1329" s="23" t="s">
        <v>1326</v>
      </c>
      <c r="B1329" s="26">
        <v>1909.54</v>
      </c>
      <c r="C1329" s="26">
        <v>469625475.52999997</v>
      </c>
      <c r="D1329" s="22"/>
      <c r="E1329" s="22"/>
    </row>
    <row r="1330" spans="1:5" x14ac:dyDescent="0.2">
      <c r="A1330" s="23" t="s">
        <v>1327</v>
      </c>
      <c r="B1330" s="26">
        <v>1909.79</v>
      </c>
      <c r="C1330" s="26">
        <v>469599338.00999999</v>
      </c>
      <c r="D1330" s="22"/>
      <c r="E1330" s="22"/>
    </row>
    <row r="1331" spans="1:5" x14ac:dyDescent="0.2">
      <c r="A1331" s="23" t="s">
        <v>1328</v>
      </c>
      <c r="B1331" s="26">
        <v>1911.15</v>
      </c>
      <c r="C1331" s="26">
        <v>468271761.94</v>
      </c>
      <c r="D1331" s="22"/>
      <c r="E1331" s="22"/>
    </row>
    <row r="1332" spans="1:5" x14ac:dyDescent="0.2">
      <c r="A1332" s="23" t="s">
        <v>1329</v>
      </c>
      <c r="B1332" s="26">
        <v>1914.85</v>
      </c>
      <c r="C1332" s="26">
        <v>487176968.44999999</v>
      </c>
      <c r="D1332" s="22"/>
      <c r="E1332" s="22"/>
    </row>
    <row r="1333" spans="1:5" x14ac:dyDescent="0.2">
      <c r="A1333" s="23" t="s">
        <v>1330</v>
      </c>
      <c r="B1333" s="26">
        <v>1917.16</v>
      </c>
      <c r="C1333" s="26">
        <v>502634700.19</v>
      </c>
      <c r="D1333" s="22"/>
      <c r="E1333" s="22"/>
    </row>
    <row r="1334" spans="1:5" x14ac:dyDescent="0.2">
      <c r="A1334" s="23" t="s">
        <v>1331</v>
      </c>
      <c r="B1334" s="26">
        <v>1916.21</v>
      </c>
      <c r="C1334" s="26">
        <v>502195812.47000003</v>
      </c>
      <c r="D1334" s="22"/>
      <c r="E1334" s="22"/>
    </row>
    <row r="1335" spans="1:5" x14ac:dyDescent="0.2">
      <c r="A1335" s="23" t="s">
        <v>1332</v>
      </c>
      <c r="B1335" s="26">
        <v>1915.87</v>
      </c>
      <c r="C1335" s="26">
        <v>502142817.87</v>
      </c>
      <c r="D1335" s="22"/>
      <c r="E1335" s="22"/>
    </row>
    <row r="1336" spans="1:5" x14ac:dyDescent="0.2">
      <c r="A1336" s="23" t="s">
        <v>1333</v>
      </c>
      <c r="B1336" s="26">
        <v>1917.97</v>
      </c>
      <c r="C1336" s="26">
        <v>503478734.60000002</v>
      </c>
      <c r="D1336" s="22"/>
      <c r="E1336" s="22"/>
    </row>
    <row r="1337" spans="1:5" x14ac:dyDescent="0.2">
      <c r="A1337" s="23" t="s">
        <v>1334</v>
      </c>
      <c r="B1337" s="26">
        <v>1915.1</v>
      </c>
      <c r="C1337" s="26">
        <v>507372073.62</v>
      </c>
      <c r="D1337" s="22"/>
      <c r="E1337" s="22"/>
    </row>
    <row r="1338" spans="1:5" x14ac:dyDescent="0.2">
      <c r="A1338" s="23" t="s">
        <v>1335</v>
      </c>
      <c r="B1338" s="26">
        <v>1920.62</v>
      </c>
      <c r="C1338" s="26">
        <v>512347159.10000002</v>
      </c>
      <c r="D1338" s="22"/>
      <c r="E1338" s="22"/>
    </row>
    <row r="1339" spans="1:5" x14ac:dyDescent="0.2">
      <c r="A1339" s="23" t="s">
        <v>1336</v>
      </c>
      <c r="B1339" s="26">
        <v>1916.52</v>
      </c>
      <c r="C1339" s="26">
        <v>510903677.5</v>
      </c>
      <c r="D1339" s="22"/>
      <c r="E1339" s="22"/>
    </row>
    <row r="1340" spans="1:5" x14ac:dyDescent="0.2">
      <c r="A1340" s="23" t="s">
        <v>1337</v>
      </c>
      <c r="B1340" s="26">
        <v>1915.46</v>
      </c>
      <c r="C1340" s="26">
        <v>513239691.11000001</v>
      </c>
      <c r="D1340" s="22"/>
      <c r="E1340" s="22"/>
    </row>
    <row r="1341" spans="1:5" x14ac:dyDescent="0.2">
      <c r="A1341" s="23" t="s">
        <v>1338</v>
      </c>
      <c r="B1341" s="26">
        <v>1915.06</v>
      </c>
      <c r="C1341" s="26">
        <v>522422457.19</v>
      </c>
      <c r="D1341" s="22"/>
      <c r="E1341" s="22"/>
    </row>
    <row r="1342" spans="1:5" x14ac:dyDescent="0.2">
      <c r="A1342" s="23" t="s">
        <v>1339</v>
      </c>
      <c r="B1342" s="26">
        <v>1919.72</v>
      </c>
      <c r="C1342" s="26">
        <v>525410435.62</v>
      </c>
      <c r="D1342" s="22"/>
      <c r="E1342" s="22"/>
    </row>
    <row r="1343" spans="1:5" x14ac:dyDescent="0.2">
      <c r="A1343" s="23" t="s">
        <v>1340</v>
      </c>
      <c r="B1343" s="26">
        <v>1915.42</v>
      </c>
      <c r="C1343" s="26">
        <v>525646177.44</v>
      </c>
      <c r="D1343" s="22"/>
      <c r="E1343" s="22"/>
    </row>
    <row r="1344" spans="1:5" x14ac:dyDescent="0.2">
      <c r="A1344" s="23" t="s">
        <v>1341</v>
      </c>
      <c r="B1344" s="26">
        <v>1915</v>
      </c>
      <c r="C1344" s="26">
        <v>527047382.62</v>
      </c>
      <c r="D1344" s="22"/>
      <c r="E1344" s="22"/>
    </row>
    <row r="1345" spans="1:5" x14ac:dyDescent="0.2">
      <c r="A1345" s="23" t="s">
        <v>1342</v>
      </c>
      <c r="B1345" s="26">
        <v>1915.17</v>
      </c>
      <c r="C1345" s="26">
        <v>511830818.70999998</v>
      </c>
      <c r="D1345" s="22"/>
      <c r="E1345" s="22"/>
    </row>
    <row r="1346" spans="1:5" x14ac:dyDescent="0.2">
      <c r="A1346" s="23" t="s">
        <v>1343</v>
      </c>
      <c r="B1346" s="26">
        <v>1915.57</v>
      </c>
      <c r="C1346" s="26">
        <v>469812400.33999997</v>
      </c>
      <c r="D1346" s="22"/>
      <c r="E1346" s="22"/>
    </row>
    <row r="1347" spans="1:5" x14ac:dyDescent="0.2">
      <c r="A1347" s="23" t="s">
        <v>1344</v>
      </c>
      <c r="B1347" s="26">
        <v>1916.22</v>
      </c>
      <c r="C1347" s="26">
        <v>471703267.12</v>
      </c>
      <c r="D1347" s="22"/>
      <c r="E1347" s="22"/>
    </row>
    <row r="1348" spans="1:5" x14ac:dyDescent="0.2">
      <c r="A1348" s="23" t="s">
        <v>1345</v>
      </c>
      <c r="B1348" s="26">
        <v>1915.23</v>
      </c>
      <c r="C1348" s="26">
        <v>471916225.74000001</v>
      </c>
      <c r="D1348" s="22"/>
      <c r="E1348" s="22"/>
    </row>
    <row r="1349" spans="1:5" x14ac:dyDescent="0.2">
      <c r="A1349" s="23" t="s">
        <v>1346</v>
      </c>
      <c r="B1349" s="26">
        <v>1913.31</v>
      </c>
      <c r="C1349" s="26">
        <v>469887817.19999999</v>
      </c>
      <c r="D1349" s="22"/>
      <c r="E1349" s="22"/>
    </row>
    <row r="1350" spans="1:5" x14ac:dyDescent="0.2">
      <c r="A1350" s="23" t="s">
        <v>1347</v>
      </c>
      <c r="B1350" s="26">
        <v>1908.29</v>
      </c>
      <c r="C1350" s="26">
        <v>472078827.12</v>
      </c>
      <c r="D1350" s="22"/>
      <c r="E1350" s="22"/>
    </row>
    <row r="1351" spans="1:5" x14ac:dyDescent="0.2">
      <c r="A1351" s="23" t="s">
        <v>1348</v>
      </c>
      <c r="B1351" s="26">
        <v>1905.93</v>
      </c>
      <c r="C1351" s="26">
        <v>476629691.56999999</v>
      </c>
      <c r="D1351" s="22"/>
      <c r="E1351" s="22"/>
    </row>
    <row r="1352" spans="1:5" x14ac:dyDescent="0.2">
      <c r="A1352" s="23" t="s">
        <v>1349</v>
      </c>
      <c r="B1352" s="26">
        <v>1899.49</v>
      </c>
      <c r="C1352" s="26">
        <v>475305132.07999998</v>
      </c>
      <c r="D1352" s="22"/>
      <c r="E1352" s="22"/>
    </row>
    <row r="1353" spans="1:5" x14ac:dyDescent="0.2">
      <c r="A1353" s="23" t="s">
        <v>1350</v>
      </c>
      <c r="B1353" s="26">
        <v>1895.92</v>
      </c>
      <c r="C1353" s="26">
        <v>475351591.85000002</v>
      </c>
      <c r="D1353" s="22"/>
      <c r="E1353" s="22"/>
    </row>
    <row r="1354" spans="1:5" x14ac:dyDescent="0.2">
      <c r="A1354" s="23" t="s">
        <v>1351</v>
      </c>
      <c r="B1354" s="26">
        <v>1895.29</v>
      </c>
      <c r="C1354" s="26">
        <v>480889023.93000001</v>
      </c>
      <c r="D1354" s="22"/>
      <c r="E1354" s="22"/>
    </row>
    <row r="1355" spans="1:5" x14ac:dyDescent="0.2">
      <c r="A1355" s="23" t="s">
        <v>1352</v>
      </c>
      <c r="B1355" s="26">
        <v>1895.26</v>
      </c>
      <c r="C1355" s="26">
        <v>489187519.61000001</v>
      </c>
      <c r="D1355" s="22"/>
      <c r="E1355" s="22"/>
    </row>
    <row r="1356" spans="1:5" x14ac:dyDescent="0.2">
      <c r="A1356" s="23" t="s">
        <v>1353</v>
      </c>
      <c r="B1356" s="26">
        <v>1895.17</v>
      </c>
      <c r="C1356" s="26">
        <v>495515441.58999997</v>
      </c>
      <c r="D1356" s="22"/>
      <c r="E1356" s="22"/>
    </row>
    <row r="1357" spans="1:5" x14ac:dyDescent="0.2">
      <c r="A1357" s="23" t="s">
        <v>1354</v>
      </c>
      <c r="B1357" s="26">
        <v>1896.22</v>
      </c>
      <c r="C1357" s="26">
        <v>477910494.51999998</v>
      </c>
      <c r="D1357" s="22"/>
      <c r="E1357" s="22"/>
    </row>
    <row r="1358" spans="1:5" x14ac:dyDescent="0.2">
      <c r="A1358" s="23" t="s">
        <v>1355</v>
      </c>
      <c r="B1358" s="26">
        <v>1896.56</v>
      </c>
      <c r="C1358" s="26">
        <v>476992035.47000003</v>
      </c>
      <c r="D1358" s="22"/>
      <c r="E1358" s="22"/>
    </row>
    <row r="1359" spans="1:5" x14ac:dyDescent="0.2">
      <c r="A1359" s="23" t="s">
        <v>1356</v>
      </c>
      <c r="B1359" s="26">
        <v>1898.21</v>
      </c>
      <c r="C1359" s="26">
        <v>479396661.25999999</v>
      </c>
      <c r="D1359" s="22"/>
      <c r="E1359" s="22"/>
    </row>
    <row r="1360" spans="1:5" x14ac:dyDescent="0.2">
      <c r="A1360" s="23" t="s">
        <v>1357</v>
      </c>
      <c r="B1360" s="26">
        <v>1897.45</v>
      </c>
      <c r="C1360" s="26">
        <v>476018643.69</v>
      </c>
      <c r="D1360" s="22"/>
      <c r="E1360" s="22"/>
    </row>
    <row r="1361" spans="1:5" x14ac:dyDescent="0.2">
      <c r="A1361" s="23" t="s">
        <v>1358</v>
      </c>
      <c r="B1361" s="26">
        <v>1896.92</v>
      </c>
      <c r="C1361" s="26">
        <v>496115162.49000001</v>
      </c>
      <c r="D1361" s="22"/>
      <c r="E1361" s="22"/>
    </row>
    <row r="1362" spans="1:5" x14ac:dyDescent="0.2">
      <c r="A1362" s="23" t="s">
        <v>1359</v>
      </c>
      <c r="B1362" s="26">
        <v>1898.66</v>
      </c>
      <c r="C1362" s="26">
        <v>497637615.58999997</v>
      </c>
      <c r="D1362" s="22"/>
      <c r="E1362" s="22"/>
    </row>
    <row r="1363" spans="1:5" x14ac:dyDescent="0.2">
      <c r="A1363" s="23" t="s">
        <v>1360</v>
      </c>
      <c r="B1363" s="26">
        <v>1893.69</v>
      </c>
      <c r="C1363" s="26">
        <v>498953731.88999999</v>
      </c>
      <c r="D1363" s="22"/>
      <c r="E1363" s="22"/>
    </row>
    <row r="1364" spans="1:5" x14ac:dyDescent="0.2">
      <c r="A1364" s="23" t="s">
        <v>1361</v>
      </c>
      <c r="B1364" s="26">
        <v>1892.2</v>
      </c>
      <c r="C1364" s="26">
        <v>495945447.23000002</v>
      </c>
      <c r="D1364" s="22"/>
      <c r="E1364" s="22"/>
    </row>
    <row r="1365" spans="1:5" x14ac:dyDescent="0.2">
      <c r="A1365" s="23" t="s">
        <v>1362</v>
      </c>
      <c r="B1365" s="26">
        <v>1893.35</v>
      </c>
      <c r="C1365" s="26">
        <v>526187508.55000001</v>
      </c>
      <c r="D1365" s="22"/>
      <c r="E1365" s="22"/>
    </row>
    <row r="1366" spans="1:5" x14ac:dyDescent="0.2">
      <c r="A1366" s="23" t="s">
        <v>1363</v>
      </c>
      <c r="B1366" s="26">
        <v>1896.56</v>
      </c>
      <c r="C1366" s="26">
        <v>536138794.44999999</v>
      </c>
      <c r="D1366" s="22"/>
      <c r="E1366" s="22"/>
    </row>
    <row r="1367" spans="1:5" x14ac:dyDescent="0.2">
      <c r="A1367" s="23" t="s">
        <v>1364</v>
      </c>
      <c r="B1367" s="26">
        <v>1899.51</v>
      </c>
      <c r="C1367" s="26">
        <v>540307757.79999995</v>
      </c>
      <c r="D1367" s="22"/>
      <c r="E1367" s="22"/>
    </row>
    <row r="1368" spans="1:5" x14ac:dyDescent="0.2">
      <c r="A1368" s="23" t="s">
        <v>1365</v>
      </c>
      <c r="B1368" s="26">
        <v>1926.21</v>
      </c>
      <c r="C1368" s="26">
        <v>546500827</v>
      </c>
      <c r="D1368" s="22"/>
      <c r="E1368" s="22"/>
    </row>
    <row r="1369" spans="1:5" x14ac:dyDescent="0.2">
      <c r="A1369" s="23" t="s">
        <v>1366</v>
      </c>
      <c r="B1369" s="26">
        <v>1925.83</v>
      </c>
      <c r="C1369" s="26">
        <v>546959155</v>
      </c>
      <c r="D1369" s="22"/>
      <c r="E1369" s="22"/>
    </row>
    <row r="1370" spans="1:5" x14ac:dyDescent="0.2">
      <c r="A1370" s="23" t="s">
        <v>1367</v>
      </c>
      <c r="B1370" s="26">
        <v>1925.93</v>
      </c>
      <c r="C1370" s="26">
        <v>553713239</v>
      </c>
      <c r="D1370" s="22"/>
      <c r="E1370" s="22"/>
    </row>
    <row r="1371" spans="1:5" x14ac:dyDescent="0.2">
      <c r="A1371" s="23" t="s">
        <v>1368</v>
      </c>
      <c r="B1371" s="26">
        <v>1926.93</v>
      </c>
      <c r="C1371" s="26">
        <v>556592654</v>
      </c>
      <c r="D1371" s="22"/>
      <c r="E1371" s="22"/>
    </row>
    <row r="1372" spans="1:5" x14ac:dyDescent="0.2">
      <c r="A1372" s="23" t="s">
        <v>1369</v>
      </c>
      <c r="B1372" s="26">
        <v>1926.37</v>
      </c>
      <c r="C1372" s="26">
        <v>570896995</v>
      </c>
      <c r="D1372" s="22"/>
      <c r="E1372" s="22"/>
    </row>
    <row r="1373" spans="1:5" x14ac:dyDescent="0.2">
      <c r="A1373" s="23" t="s">
        <v>1370</v>
      </c>
      <c r="B1373" s="26">
        <v>1929.92</v>
      </c>
      <c r="C1373" s="26">
        <v>571842920</v>
      </c>
      <c r="D1373" s="22"/>
      <c r="E1373" s="22"/>
    </row>
    <row r="1374" spans="1:5" x14ac:dyDescent="0.2">
      <c r="A1374" s="23" t="s">
        <v>1371</v>
      </c>
      <c r="B1374" s="26">
        <v>1937.28</v>
      </c>
      <c r="C1374" s="26">
        <v>574004021</v>
      </c>
      <c r="D1374" s="22"/>
      <c r="E1374" s="22"/>
    </row>
    <row r="1375" spans="1:5" x14ac:dyDescent="0.2">
      <c r="A1375" s="23" t="s">
        <v>1372</v>
      </c>
      <c r="B1375" s="26">
        <v>1941.14</v>
      </c>
      <c r="C1375" s="26">
        <v>570278677</v>
      </c>
      <c r="D1375" s="22"/>
      <c r="E1375" s="22"/>
    </row>
    <row r="1376" spans="1:5" x14ac:dyDescent="0.2">
      <c r="A1376" s="23" t="s">
        <v>1373</v>
      </c>
      <c r="B1376" s="26">
        <v>1940.95</v>
      </c>
      <c r="C1376" s="26">
        <v>545422401</v>
      </c>
      <c r="D1376" s="22"/>
      <c r="E1376" s="22"/>
    </row>
    <row r="1377" spans="1:5" x14ac:dyDescent="0.2">
      <c r="A1377" s="23" t="s">
        <v>1374</v>
      </c>
      <c r="B1377" s="26">
        <v>1942.16</v>
      </c>
      <c r="C1377" s="26">
        <v>559266619</v>
      </c>
      <c r="D1377" s="22"/>
      <c r="E1377" s="22"/>
    </row>
    <row r="1378" spans="1:5" x14ac:dyDescent="0.2">
      <c r="A1378" s="23" t="s">
        <v>1375</v>
      </c>
      <c r="B1378" s="26">
        <v>1941.35</v>
      </c>
      <c r="C1378" s="26">
        <v>559284019</v>
      </c>
      <c r="D1378" s="22"/>
      <c r="E1378" s="22"/>
    </row>
    <row r="1379" spans="1:5" x14ac:dyDescent="0.2">
      <c r="A1379" s="23" t="s">
        <v>1376</v>
      </c>
      <c r="B1379" s="26">
        <v>1940.84</v>
      </c>
      <c r="C1379" s="26">
        <v>558984809</v>
      </c>
      <c r="D1379" s="22"/>
      <c r="E1379" s="22"/>
    </row>
    <row r="1380" spans="1:5" x14ac:dyDescent="0.2">
      <c r="A1380" s="23" t="s">
        <v>1377</v>
      </c>
      <c r="B1380" s="26">
        <v>1941.22</v>
      </c>
      <c r="C1380" s="26">
        <v>561255418</v>
      </c>
      <c r="D1380" s="22"/>
      <c r="E1380" s="22"/>
    </row>
    <row r="1381" spans="1:5" x14ac:dyDescent="0.2">
      <c r="A1381" s="23" t="s">
        <v>1378</v>
      </c>
      <c r="B1381" s="26">
        <v>1941.52</v>
      </c>
      <c r="C1381" s="26">
        <v>586311760</v>
      </c>
      <c r="D1381" s="22"/>
      <c r="E1381" s="22"/>
    </row>
    <row r="1382" spans="1:5" x14ac:dyDescent="0.2">
      <c r="A1382" s="23" t="s">
        <v>1379</v>
      </c>
      <c r="B1382" s="26">
        <v>1941.59</v>
      </c>
      <c r="C1382" s="26">
        <v>585027904</v>
      </c>
      <c r="D1382" s="22"/>
      <c r="E1382" s="22"/>
    </row>
    <row r="1383" spans="1:5" x14ac:dyDescent="0.2">
      <c r="A1383" s="23" t="s">
        <v>1380</v>
      </c>
      <c r="B1383" s="26">
        <v>1941.8</v>
      </c>
      <c r="C1383" s="26">
        <v>584913241</v>
      </c>
      <c r="D1383" s="22"/>
      <c r="E1383" s="22"/>
    </row>
    <row r="1384" spans="1:5" x14ac:dyDescent="0.2">
      <c r="A1384" s="23" t="s">
        <v>1381</v>
      </c>
      <c r="B1384" s="26">
        <v>1941.75</v>
      </c>
      <c r="C1384" s="26">
        <v>586254892</v>
      </c>
      <c r="D1384" s="22"/>
      <c r="E1384" s="22"/>
    </row>
    <row r="1385" spans="1:5" x14ac:dyDescent="0.2">
      <c r="A1385" s="23" t="s">
        <v>1382</v>
      </c>
      <c r="B1385" s="26">
        <v>1940.98</v>
      </c>
      <c r="C1385" s="26">
        <v>578727051</v>
      </c>
      <c r="D1385" s="22"/>
      <c r="E1385" s="22"/>
    </row>
    <row r="1386" spans="1:5" x14ac:dyDescent="0.2">
      <c r="A1386" s="23" t="s">
        <v>1383</v>
      </c>
      <c r="B1386" s="26">
        <v>1940.68</v>
      </c>
      <c r="C1386" s="26">
        <v>578990038</v>
      </c>
      <c r="D1386" s="22"/>
      <c r="E1386" s="22"/>
    </row>
    <row r="1387" spans="1:5" x14ac:dyDescent="0.2">
      <c r="A1387" s="23" t="s">
        <v>1384</v>
      </c>
      <c r="B1387" s="26">
        <v>1937.42</v>
      </c>
      <c r="C1387" s="26">
        <v>580040092</v>
      </c>
      <c r="D1387" s="22"/>
      <c r="E1387" s="22"/>
    </row>
    <row r="1388" spans="1:5" x14ac:dyDescent="0.2">
      <c r="A1388" s="23" t="s">
        <v>1385</v>
      </c>
      <c r="B1388" s="26">
        <v>1936.29</v>
      </c>
      <c r="C1388" s="26">
        <v>580594680</v>
      </c>
      <c r="D1388" s="22"/>
      <c r="E1388" s="22"/>
    </row>
    <row r="1389" spans="1:5" x14ac:dyDescent="0.2">
      <c r="A1389" s="23" t="s">
        <v>1386</v>
      </c>
      <c r="B1389" s="26">
        <v>1935.61</v>
      </c>
      <c r="C1389" s="26">
        <v>581542430</v>
      </c>
      <c r="D1389" s="22"/>
      <c r="E1389" s="22"/>
    </row>
    <row r="1390" spans="1:5" x14ac:dyDescent="0.2">
      <c r="A1390" s="23" t="s">
        <v>1387</v>
      </c>
      <c r="B1390" s="26">
        <v>1935.86</v>
      </c>
      <c r="C1390" s="26">
        <v>580841979</v>
      </c>
      <c r="D1390" s="22"/>
      <c r="E1390" s="22"/>
    </row>
    <row r="1391" spans="1:5" x14ac:dyDescent="0.2">
      <c r="A1391" s="23" t="s">
        <v>1388</v>
      </c>
      <c r="B1391" s="26">
        <v>1934.03</v>
      </c>
      <c r="C1391" s="26">
        <v>582605501</v>
      </c>
      <c r="D1391" s="22"/>
      <c r="E1391" s="22"/>
    </row>
    <row r="1392" spans="1:5" x14ac:dyDescent="0.2">
      <c r="A1392" s="23" t="s">
        <v>1389</v>
      </c>
      <c r="B1392" s="26">
        <v>1929.2</v>
      </c>
      <c r="C1392" s="26">
        <v>590619947</v>
      </c>
      <c r="D1392" s="22"/>
      <c r="E1392" s="22"/>
    </row>
    <row r="1393" spans="1:5" x14ac:dyDescent="0.2">
      <c r="A1393" s="23" t="s">
        <v>1390</v>
      </c>
      <c r="B1393" s="26">
        <v>1930.63</v>
      </c>
      <c r="C1393" s="26">
        <v>588802942</v>
      </c>
      <c r="D1393" s="22"/>
      <c r="E1393" s="22"/>
    </row>
    <row r="1394" spans="1:5" x14ac:dyDescent="0.2">
      <c r="A1394" s="23" t="s">
        <v>1391</v>
      </c>
      <c r="B1394" s="26">
        <v>1928.62</v>
      </c>
      <c r="C1394" s="26">
        <v>590611068</v>
      </c>
      <c r="D1394" s="22"/>
      <c r="E1394" s="22"/>
    </row>
    <row r="1395" spans="1:5" x14ac:dyDescent="0.2">
      <c r="A1395" s="23" t="s">
        <v>1392</v>
      </c>
      <c r="B1395" s="26">
        <v>1930.14</v>
      </c>
      <c r="C1395" s="26">
        <v>591030946</v>
      </c>
      <c r="D1395" s="22"/>
      <c r="E1395" s="22"/>
    </row>
    <row r="1396" spans="1:5" x14ac:dyDescent="0.2">
      <c r="A1396" s="23" t="s">
        <v>1393</v>
      </c>
      <c r="B1396" s="26">
        <v>1925.95</v>
      </c>
      <c r="C1396" s="26">
        <v>579712340</v>
      </c>
      <c r="D1396" s="22"/>
      <c r="E1396" s="22"/>
    </row>
    <row r="1397" spans="1:5" x14ac:dyDescent="0.2">
      <c r="A1397" s="23" t="s">
        <v>1394</v>
      </c>
      <c r="B1397" s="26">
        <v>1924.12</v>
      </c>
      <c r="C1397" s="26">
        <v>586443418</v>
      </c>
      <c r="D1397" s="22"/>
      <c r="E1397" s="22"/>
    </row>
    <row r="1398" spans="1:5" x14ac:dyDescent="0.2">
      <c r="A1398" s="23" t="s">
        <v>1395</v>
      </c>
      <c r="B1398" s="26">
        <v>1923</v>
      </c>
      <c r="C1398" s="26">
        <v>586046977</v>
      </c>
      <c r="D1398" s="22"/>
      <c r="E1398" s="22"/>
    </row>
    <row r="1399" spans="1:5" x14ac:dyDescent="0.2">
      <c r="A1399" s="23" t="s">
        <v>1396</v>
      </c>
      <c r="B1399" s="26">
        <v>1922.05</v>
      </c>
      <c r="C1399" s="26">
        <v>600122586</v>
      </c>
      <c r="D1399" s="22"/>
      <c r="E1399" s="22"/>
    </row>
    <row r="1400" spans="1:5" x14ac:dyDescent="0.2">
      <c r="A1400" s="23" t="s">
        <v>1397</v>
      </c>
      <c r="B1400" s="26">
        <v>1920.63</v>
      </c>
      <c r="C1400" s="26">
        <v>603120985</v>
      </c>
      <c r="D1400" s="22"/>
      <c r="E1400" s="22"/>
    </row>
    <row r="1401" spans="1:5" x14ac:dyDescent="0.2">
      <c r="A1401" s="23" t="s">
        <v>1398</v>
      </c>
      <c r="B1401" s="26">
        <v>1921.29</v>
      </c>
      <c r="C1401" s="26">
        <v>617352056</v>
      </c>
      <c r="D1401" s="22"/>
      <c r="E1401" s="22"/>
    </row>
    <row r="1402" spans="1:5" x14ac:dyDescent="0.2">
      <c r="A1402" s="23" t="s">
        <v>1399</v>
      </c>
      <c r="B1402" s="26">
        <v>1920.13</v>
      </c>
      <c r="C1402" s="26">
        <v>624631342</v>
      </c>
      <c r="D1402" s="22"/>
      <c r="E1402" s="22"/>
    </row>
    <row r="1403" spans="1:5" x14ac:dyDescent="0.2">
      <c r="A1403" s="23" t="s">
        <v>1400</v>
      </c>
      <c r="B1403" s="26">
        <v>1917.28</v>
      </c>
      <c r="C1403" s="26">
        <v>629813871</v>
      </c>
      <c r="D1403" s="22"/>
      <c r="E1403" s="22"/>
    </row>
    <row r="1404" spans="1:5" x14ac:dyDescent="0.2">
      <c r="A1404" s="23" t="s">
        <v>1401</v>
      </c>
      <c r="B1404" s="26">
        <v>1926.67</v>
      </c>
      <c r="C1404" s="26">
        <v>638626142</v>
      </c>
      <c r="D1404" s="22"/>
      <c r="E1404" s="22"/>
    </row>
    <row r="1405" spans="1:5" x14ac:dyDescent="0.2">
      <c r="A1405" s="23" t="s">
        <v>1402</v>
      </c>
      <c r="B1405" s="26">
        <v>1931.7</v>
      </c>
      <c r="C1405" s="26">
        <v>648661840</v>
      </c>
      <c r="D1405" s="22"/>
      <c r="E1405" s="22"/>
    </row>
    <row r="1406" spans="1:5" x14ac:dyDescent="0.2">
      <c r="A1406" s="23" t="s">
        <v>1403</v>
      </c>
      <c r="B1406" s="26">
        <v>1931.01</v>
      </c>
      <c r="C1406" s="26">
        <v>651908924</v>
      </c>
      <c r="D1406" s="22"/>
      <c r="E1406" s="22"/>
    </row>
    <row r="1407" spans="1:5" x14ac:dyDescent="0.2">
      <c r="A1407" s="23" t="s">
        <v>1404</v>
      </c>
      <c r="B1407" s="26">
        <v>1941.33</v>
      </c>
      <c r="C1407" s="26">
        <v>656768328</v>
      </c>
      <c r="D1407" s="22"/>
      <c r="E1407" s="22"/>
    </row>
    <row r="1408" spans="1:5" x14ac:dyDescent="0.2">
      <c r="A1408" s="23" t="s">
        <v>1405</v>
      </c>
      <c r="B1408" s="26">
        <v>1943.05</v>
      </c>
      <c r="C1408" s="26">
        <v>653590988</v>
      </c>
      <c r="D1408" s="22"/>
      <c r="E1408" s="22"/>
    </row>
    <row r="1409" spans="1:5" x14ac:dyDescent="0.2">
      <c r="A1409" s="23" t="s">
        <v>1406</v>
      </c>
      <c r="B1409" s="26">
        <v>1943.13</v>
      </c>
      <c r="C1409" s="26">
        <v>648594471</v>
      </c>
      <c r="D1409" s="22"/>
      <c r="E1409" s="22"/>
    </row>
    <row r="1410" spans="1:5" x14ac:dyDescent="0.2">
      <c r="A1410" s="23" t="s">
        <v>1407</v>
      </c>
      <c r="B1410" s="26">
        <v>1943.63</v>
      </c>
      <c r="C1410" s="26">
        <v>644767896</v>
      </c>
      <c r="D1410" s="22"/>
      <c r="E1410" s="22"/>
    </row>
    <row r="1411" spans="1:5" x14ac:dyDescent="0.2">
      <c r="A1411" s="23" t="s">
        <v>1408</v>
      </c>
      <c r="B1411" s="26">
        <v>1942.66</v>
      </c>
      <c r="C1411" s="26">
        <v>646433378</v>
      </c>
      <c r="D1411" s="22"/>
      <c r="E1411" s="22"/>
    </row>
    <row r="1412" spans="1:5" x14ac:dyDescent="0.2">
      <c r="A1412" s="23" t="s">
        <v>1409</v>
      </c>
      <c r="B1412" s="26">
        <v>1935.69</v>
      </c>
      <c r="C1412" s="26">
        <v>644322652</v>
      </c>
      <c r="D1412" s="22"/>
      <c r="E1412" s="22"/>
    </row>
    <row r="1413" spans="1:5" x14ac:dyDescent="0.2">
      <c r="A1413" s="23" t="s">
        <v>1410</v>
      </c>
      <c r="B1413" s="26">
        <v>1936.9</v>
      </c>
      <c r="C1413" s="26">
        <v>644519304</v>
      </c>
      <c r="D1413" s="22"/>
      <c r="E1413" s="22"/>
    </row>
    <row r="1414" spans="1:5" x14ac:dyDescent="0.2">
      <c r="A1414" s="23" t="s">
        <v>1411</v>
      </c>
      <c r="B1414" s="26">
        <v>1935.26</v>
      </c>
      <c r="C1414" s="26">
        <v>636719551</v>
      </c>
      <c r="D1414" s="22"/>
      <c r="E1414" s="22"/>
    </row>
    <row r="1415" spans="1:5" x14ac:dyDescent="0.2">
      <c r="A1415" s="23" t="s">
        <v>1412</v>
      </c>
      <c r="B1415" s="26">
        <v>1932.75</v>
      </c>
      <c r="C1415" s="26">
        <v>636616497</v>
      </c>
      <c r="D1415" s="22"/>
      <c r="E1415" s="22"/>
    </row>
    <row r="1416" spans="1:5" x14ac:dyDescent="0.2">
      <c r="A1416" s="23" t="s">
        <v>1413</v>
      </c>
      <c r="B1416" s="26">
        <v>1930.77</v>
      </c>
      <c r="C1416" s="26">
        <v>637055153</v>
      </c>
      <c r="D1416" s="22"/>
      <c r="E1416" s="22"/>
    </row>
    <row r="1417" spans="1:5" x14ac:dyDescent="0.2">
      <c r="A1417" s="23" t="s">
        <v>1414</v>
      </c>
      <c r="B1417" s="26">
        <v>1930.48</v>
      </c>
      <c r="C1417" s="26">
        <v>643548353</v>
      </c>
      <c r="D1417" s="22"/>
      <c r="E1417" s="22"/>
    </row>
    <row r="1418" spans="1:5" x14ac:dyDescent="0.2">
      <c r="A1418" s="23" t="s">
        <v>1415</v>
      </c>
      <c r="B1418" s="26">
        <v>1929.57</v>
      </c>
      <c r="C1418" s="26">
        <v>645531262</v>
      </c>
      <c r="D1418" s="22"/>
      <c r="E1418" s="22"/>
    </row>
    <row r="1419" spans="1:5" x14ac:dyDescent="0.2">
      <c r="A1419" s="23" t="s">
        <v>1416</v>
      </c>
      <c r="B1419" s="26">
        <v>1929.07</v>
      </c>
      <c r="C1419" s="26">
        <v>642387405</v>
      </c>
      <c r="D1419" s="22"/>
      <c r="E1419" s="22"/>
    </row>
    <row r="1420" spans="1:5" x14ac:dyDescent="0.2">
      <c r="A1420" s="23" t="s">
        <v>1417</v>
      </c>
      <c r="B1420" s="26">
        <v>1928.2</v>
      </c>
      <c r="C1420" s="26">
        <v>639842720</v>
      </c>
      <c r="D1420" s="22"/>
      <c r="E1420" s="22"/>
    </row>
    <row r="1421" spans="1:5" x14ac:dyDescent="0.2">
      <c r="A1421" s="23" t="s">
        <v>1418</v>
      </c>
      <c r="B1421" s="26">
        <v>1927.6</v>
      </c>
      <c r="C1421" s="26">
        <v>639862272</v>
      </c>
      <c r="D1421" s="22"/>
      <c r="E1421" s="22"/>
    </row>
    <row r="1422" spans="1:5" x14ac:dyDescent="0.2">
      <c r="A1422" s="23" t="s">
        <v>1419</v>
      </c>
      <c r="B1422" s="26">
        <v>1927.09</v>
      </c>
      <c r="C1422" s="26">
        <v>639062152</v>
      </c>
      <c r="D1422" s="22"/>
      <c r="E1422" s="22"/>
    </row>
    <row r="1423" spans="1:5" x14ac:dyDescent="0.2">
      <c r="A1423" s="23" t="s">
        <v>1420</v>
      </c>
      <c r="B1423" s="26">
        <v>1925.82</v>
      </c>
      <c r="C1423" s="26">
        <v>637182523</v>
      </c>
      <c r="D1423" s="22"/>
      <c r="E1423" s="22"/>
    </row>
    <row r="1424" spans="1:5" x14ac:dyDescent="0.2">
      <c r="A1424" s="23" t="s">
        <v>1421</v>
      </c>
      <c r="B1424" s="26">
        <v>1923.78</v>
      </c>
      <c r="C1424" s="26">
        <v>637418056</v>
      </c>
      <c r="D1424" s="22"/>
      <c r="E1424" s="22"/>
    </row>
    <row r="1425" spans="1:5" x14ac:dyDescent="0.2">
      <c r="A1425" s="23" t="s">
        <v>1422</v>
      </c>
      <c r="B1425" s="26">
        <v>1923.63</v>
      </c>
      <c r="C1425" s="26">
        <v>634307414</v>
      </c>
      <c r="D1425" s="22"/>
      <c r="E1425" s="22"/>
    </row>
    <row r="1426" spans="1:5" x14ac:dyDescent="0.2">
      <c r="A1426" s="23" t="s">
        <v>1423</v>
      </c>
      <c r="B1426" s="26">
        <v>1923.63</v>
      </c>
      <c r="C1426" s="26">
        <v>637654796</v>
      </c>
      <c r="D1426" s="22"/>
      <c r="E1426" s="22"/>
    </row>
    <row r="1427" spans="1:5" x14ac:dyDescent="0.2">
      <c r="A1427" s="23" t="s">
        <v>1424</v>
      </c>
      <c r="B1427" s="26">
        <v>1922.5</v>
      </c>
      <c r="C1427" s="26">
        <v>646007418</v>
      </c>
      <c r="D1427" s="22"/>
      <c r="E1427" s="22"/>
    </row>
    <row r="1428" spans="1:5" x14ac:dyDescent="0.2">
      <c r="A1428" s="23" t="s">
        <v>1425</v>
      </c>
      <c r="B1428" s="26">
        <v>1920.92</v>
      </c>
      <c r="C1428" s="26">
        <v>646644769</v>
      </c>
      <c r="D1428" s="22"/>
      <c r="E1428" s="22"/>
    </row>
    <row r="1429" spans="1:5" x14ac:dyDescent="0.2">
      <c r="A1429" s="23" t="s">
        <v>1426</v>
      </c>
      <c r="B1429" s="26">
        <v>1920.52</v>
      </c>
      <c r="C1429" s="26">
        <v>654008352</v>
      </c>
      <c r="D1429" s="22"/>
      <c r="E1429" s="22"/>
    </row>
    <row r="1430" spans="1:5" x14ac:dyDescent="0.2">
      <c r="A1430" s="23" t="s">
        <v>1427</v>
      </c>
      <c r="B1430" s="26">
        <v>1918.74</v>
      </c>
      <c r="C1430" s="26">
        <v>652952806</v>
      </c>
      <c r="D1430" s="22"/>
      <c r="E1430" s="22"/>
    </row>
    <row r="1431" spans="1:5" x14ac:dyDescent="0.2">
      <c r="A1431" s="23" t="s">
        <v>1428</v>
      </c>
      <c r="B1431" s="26">
        <v>1918.37</v>
      </c>
      <c r="C1431" s="26">
        <v>656998604</v>
      </c>
      <c r="D1431" s="22"/>
      <c r="E1431" s="22"/>
    </row>
    <row r="1432" spans="1:5" x14ac:dyDescent="0.2">
      <c r="A1432" s="23" t="s">
        <v>1429</v>
      </c>
      <c r="B1432" s="26">
        <v>1917.62</v>
      </c>
      <c r="C1432" s="26">
        <v>656672086</v>
      </c>
      <c r="D1432" s="22"/>
      <c r="E1432" s="22"/>
    </row>
    <row r="1433" spans="1:5" x14ac:dyDescent="0.2">
      <c r="A1433" s="23" t="s">
        <v>1430</v>
      </c>
      <c r="B1433" s="26">
        <v>1915.76</v>
      </c>
      <c r="C1433" s="26">
        <v>659647896</v>
      </c>
      <c r="D1433" s="22"/>
      <c r="E1433" s="22"/>
    </row>
    <row r="1434" spans="1:5" x14ac:dyDescent="0.2">
      <c r="A1434" s="23" t="s">
        <v>1431</v>
      </c>
      <c r="B1434" s="26">
        <v>1915.67</v>
      </c>
      <c r="C1434" s="26">
        <v>651596638</v>
      </c>
      <c r="D1434" s="22"/>
      <c r="E1434" s="22"/>
    </row>
    <row r="1435" spans="1:5" x14ac:dyDescent="0.2">
      <c r="A1435" s="23" t="s">
        <v>1432</v>
      </c>
      <c r="B1435" s="26">
        <v>1913.52</v>
      </c>
      <c r="C1435" s="26">
        <v>648700462</v>
      </c>
      <c r="D1435" s="22"/>
      <c r="E1435" s="22"/>
    </row>
    <row r="1436" spans="1:5" x14ac:dyDescent="0.2">
      <c r="A1436" s="23" t="s">
        <v>1433</v>
      </c>
      <c r="B1436" s="26">
        <v>1913.3</v>
      </c>
      <c r="C1436" s="26">
        <v>645041294</v>
      </c>
      <c r="D1436" s="22"/>
      <c r="E1436" s="22"/>
    </row>
    <row r="1437" spans="1:5" x14ac:dyDescent="0.2">
      <c r="A1437" s="23" t="s">
        <v>1434</v>
      </c>
      <c r="B1437" s="26">
        <v>1913.32</v>
      </c>
      <c r="C1437" s="26">
        <v>618665476</v>
      </c>
      <c r="D1437" s="22"/>
      <c r="E1437" s="22"/>
    </row>
    <row r="1438" spans="1:5" x14ac:dyDescent="0.2">
      <c r="A1438" s="23" t="s">
        <v>1435</v>
      </c>
      <c r="B1438" s="26">
        <v>1912.04</v>
      </c>
      <c r="C1438" s="26">
        <v>616614793</v>
      </c>
      <c r="D1438" s="22"/>
      <c r="E1438" s="22"/>
    </row>
    <row r="1439" spans="1:5" x14ac:dyDescent="0.2">
      <c r="A1439" s="23" t="s">
        <v>1436</v>
      </c>
      <c r="B1439" s="26">
        <v>1911.26</v>
      </c>
      <c r="C1439" s="26">
        <v>616987422</v>
      </c>
      <c r="D1439" s="22"/>
      <c r="E1439" s="22"/>
    </row>
    <row r="1440" spans="1:5" x14ac:dyDescent="0.2">
      <c r="A1440" s="23" t="s">
        <v>1437</v>
      </c>
      <c r="B1440" s="26">
        <v>1910.58</v>
      </c>
      <c r="C1440" s="26">
        <v>617350412</v>
      </c>
      <c r="D1440" s="22"/>
      <c r="E1440" s="22"/>
    </row>
    <row r="1441" spans="1:5" x14ac:dyDescent="0.2">
      <c r="A1441" s="23" t="s">
        <v>1438</v>
      </c>
      <c r="B1441" s="26">
        <v>1910.91</v>
      </c>
      <c r="C1441" s="26">
        <v>604058817</v>
      </c>
      <c r="D1441" s="22"/>
      <c r="E1441" s="22"/>
    </row>
    <row r="1442" spans="1:5" x14ac:dyDescent="0.2">
      <c r="A1442" s="23" t="s">
        <v>1439</v>
      </c>
      <c r="B1442" s="26">
        <v>1910.04</v>
      </c>
      <c r="C1442" s="26">
        <v>607770845</v>
      </c>
      <c r="D1442" s="22"/>
      <c r="E1442" s="22"/>
    </row>
    <row r="1443" spans="1:5" x14ac:dyDescent="0.2">
      <c r="A1443" s="23" t="s">
        <v>1440</v>
      </c>
      <c r="B1443" s="26">
        <v>1909.2</v>
      </c>
      <c r="C1443" s="26">
        <v>607568137</v>
      </c>
      <c r="D1443" s="22"/>
      <c r="E1443" s="22"/>
    </row>
    <row r="1444" spans="1:5" x14ac:dyDescent="0.2">
      <c r="A1444" s="23" t="s">
        <v>1441</v>
      </c>
      <c r="B1444" s="26">
        <v>1908.61</v>
      </c>
      <c r="C1444" s="26">
        <v>611012504</v>
      </c>
      <c r="D1444" s="22"/>
      <c r="E1444" s="22"/>
    </row>
    <row r="1445" spans="1:5" x14ac:dyDescent="0.2">
      <c r="A1445" s="23" t="s">
        <v>1442</v>
      </c>
      <c r="B1445" s="26">
        <v>1907.1</v>
      </c>
      <c r="C1445" s="26">
        <v>612803994</v>
      </c>
      <c r="D1445" s="22"/>
      <c r="E1445" s="22"/>
    </row>
    <row r="1446" spans="1:5" x14ac:dyDescent="0.2">
      <c r="A1446" s="23" t="s">
        <v>1443</v>
      </c>
      <c r="B1446" s="26">
        <v>1905.89</v>
      </c>
      <c r="C1446" s="26">
        <v>615726527</v>
      </c>
      <c r="D1446" s="22"/>
      <c r="E1446" s="22"/>
    </row>
    <row r="1447" spans="1:5" x14ac:dyDescent="0.2">
      <c r="A1447" s="23" t="s">
        <v>1444</v>
      </c>
      <c r="B1447" s="26">
        <v>1902.98</v>
      </c>
      <c r="C1447" s="26">
        <v>614180841</v>
      </c>
      <c r="D1447" s="22"/>
      <c r="E1447" s="22"/>
    </row>
    <row r="1448" spans="1:5" x14ac:dyDescent="0.2">
      <c r="A1448" s="23" t="s">
        <v>1445</v>
      </c>
      <c r="B1448" s="26">
        <v>1903.37</v>
      </c>
      <c r="C1448" s="26">
        <v>622508981</v>
      </c>
      <c r="D1448" s="22"/>
      <c r="E1448" s="22"/>
    </row>
    <row r="1449" spans="1:5" x14ac:dyDescent="0.2">
      <c r="A1449" s="23" t="s">
        <v>1446</v>
      </c>
      <c r="B1449" s="26">
        <v>1902.73</v>
      </c>
      <c r="C1449" s="26">
        <v>625973864</v>
      </c>
      <c r="D1449" s="22"/>
      <c r="E1449" s="22"/>
    </row>
    <row r="1450" spans="1:5" x14ac:dyDescent="0.2">
      <c r="A1450" s="23" t="s">
        <v>1447</v>
      </c>
      <c r="B1450" s="26">
        <v>1902.15</v>
      </c>
      <c r="C1450" s="26">
        <v>627880836</v>
      </c>
      <c r="D1450" s="22"/>
      <c r="E1450" s="22"/>
    </row>
    <row r="1451" spans="1:5" x14ac:dyDescent="0.2">
      <c r="A1451" s="23" t="s">
        <v>1448</v>
      </c>
      <c r="B1451" s="26">
        <v>1901.44</v>
      </c>
      <c r="C1451" s="26">
        <v>629112508</v>
      </c>
      <c r="D1451" s="22"/>
      <c r="E1451" s="22"/>
    </row>
    <row r="1452" spans="1:5" x14ac:dyDescent="0.2">
      <c r="A1452" s="23" t="s">
        <v>1449</v>
      </c>
      <c r="B1452" s="26">
        <v>1899.53</v>
      </c>
      <c r="C1452" s="26">
        <v>630413990</v>
      </c>
      <c r="D1452" s="22"/>
      <c r="E1452" s="22"/>
    </row>
    <row r="1453" spans="1:5" x14ac:dyDescent="0.2">
      <c r="A1453" s="23" t="s">
        <v>1450</v>
      </c>
      <c r="B1453" s="26">
        <v>1899.03</v>
      </c>
      <c r="C1453" s="26">
        <v>628649685</v>
      </c>
      <c r="D1453" s="22"/>
      <c r="E1453" s="22"/>
    </row>
    <row r="1454" spans="1:5" x14ac:dyDescent="0.2">
      <c r="A1454" s="23" t="s">
        <v>1451</v>
      </c>
      <c r="B1454" s="26">
        <v>1898.68</v>
      </c>
      <c r="C1454" s="26">
        <v>645601447</v>
      </c>
      <c r="D1454" s="22"/>
      <c r="E1454" s="22"/>
    </row>
    <row r="1455" spans="1:5" x14ac:dyDescent="0.2">
      <c r="A1455" s="23" t="s">
        <v>1452</v>
      </c>
      <c r="B1455" s="26">
        <v>1900.27</v>
      </c>
      <c r="C1455" s="26">
        <v>654511701</v>
      </c>
      <c r="D1455" s="22"/>
      <c r="E1455" s="22"/>
    </row>
    <row r="1456" spans="1:5" x14ac:dyDescent="0.2">
      <c r="A1456" s="23" t="s">
        <v>1453</v>
      </c>
      <c r="B1456" s="26">
        <v>1898.32</v>
      </c>
      <c r="C1456" s="26">
        <v>663709275</v>
      </c>
      <c r="D1456" s="22"/>
      <c r="E1456" s="22"/>
    </row>
    <row r="1457" spans="1:5" x14ac:dyDescent="0.2">
      <c r="A1457" s="23" t="s">
        <v>1454</v>
      </c>
      <c r="B1457" s="26">
        <v>1887.22</v>
      </c>
      <c r="C1457" s="26">
        <v>657068988</v>
      </c>
      <c r="D1457" s="22"/>
      <c r="E1457" s="22"/>
    </row>
    <row r="1458" spans="1:5" x14ac:dyDescent="0.2">
      <c r="A1458" s="23" t="s">
        <v>1455</v>
      </c>
      <c r="B1458" s="26">
        <v>1896.65</v>
      </c>
      <c r="C1458" s="26">
        <v>658749833</v>
      </c>
      <c r="D1458" s="22"/>
      <c r="E1458" s="22"/>
    </row>
    <row r="1459" spans="1:5" x14ac:dyDescent="0.2">
      <c r="A1459" s="23" t="s">
        <v>1456</v>
      </c>
      <c r="B1459" s="26">
        <v>1895.31</v>
      </c>
      <c r="C1459" s="26">
        <v>661493840</v>
      </c>
      <c r="D1459" s="22"/>
      <c r="E1459" s="22"/>
    </row>
    <row r="1460" spans="1:5" x14ac:dyDescent="0.2">
      <c r="A1460" s="23" t="s">
        <v>1457</v>
      </c>
      <c r="B1460" s="26">
        <v>1896.1</v>
      </c>
      <c r="C1460" s="26">
        <v>660949886</v>
      </c>
      <c r="D1460" s="22"/>
      <c r="E1460" s="22"/>
    </row>
    <row r="1461" spans="1:5" x14ac:dyDescent="0.2">
      <c r="A1461" s="23" t="s">
        <v>1458</v>
      </c>
      <c r="B1461" s="26">
        <v>1892.28</v>
      </c>
      <c r="C1461" s="26">
        <v>662866281</v>
      </c>
      <c r="D1461" s="22"/>
      <c r="E1461" s="22"/>
    </row>
    <row r="1462" spans="1:5" x14ac:dyDescent="0.2">
      <c r="A1462" s="23" t="s">
        <v>1459</v>
      </c>
      <c r="B1462" s="26">
        <v>1896.51</v>
      </c>
      <c r="C1462" s="26">
        <v>661556059</v>
      </c>
      <c r="D1462" s="22"/>
      <c r="E1462" s="22"/>
    </row>
    <row r="1463" spans="1:5" x14ac:dyDescent="0.2">
      <c r="A1463" s="23" t="s">
        <v>1460</v>
      </c>
      <c r="B1463" s="26">
        <v>1895.99</v>
      </c>
      <c r="C1463" s="26">
        <v>660033802</v>
      </c>
      <c r="D1463" s="22"/>
      <c r="E1463" s="22"/>
    </row>
    <row r="1464" spans="1:5" x14ac:dyDescent="0.2">
      <c r="A1464" s="23" t="s">
        <v>1461</v>
      </c>
      <c r="B1464" s="26">
        <v>1894.71</v>
      </c>
      <c r="C1464" s="26">
        <v>653908928</v>
      </c>
      <c r="D1464" s="22"/>
      <c r="E1464" s="22"/>
    </row>
    <row r="1465" spans="1:5" x14ac:dyDescent="0.2">
      <c r="A1465" s="23" t="s">
        <v>1462</v>
      </c>
      <c r="B1465" s="26">
        <v>1894.46</v>
      </c>
      <c r="C1465" s="26">
        <v>651782914</v>
      </c>
      <c r="D1465" s="22"/>
      <c r="E1465" s="22"/>
    </row>
    <row r="1466" spans="1:5" x14ac:dyDescent="0.2">
      <c r="A1466" s="23" t="s">
        <v>1463</v>
      </c>
      <c r="B1466" s="26">
        <v>1893.38</v>
      </c>
      <c r="C1466" s="26">
        <v>640907440</v>
      </c>
      <c r="D1466" s="22"/>
      <c r="E1466" s="22"/>
    </row>
    <row r="1467" spans="1:5" x14ac:dyDescent="0.2">
      <c r="A1467" s="23" t="s">
        <v>1464</v>
      </c>
      <c r="B1467" s="26">
        <v>1892.31</v>
      </c>
      <c r="C1467" s="26">
        <v>639868755</v>
      </c>
      <c r="D1467" s="22"/>
      <c r="E1467" s="22"/>
    </row>
    <row r="1468" spans="1:5" x14ac:dyDescent="0.2">
      <c r="A1468" s="23" t="s">
        <v>1465</v>
      </c>
      <c r="B1468" s="26">
        <v>1892.08</v>
      </c>
      <c r="C1468" s="26">
        <v>631187015</v>
      </c>
      <c r="D1468" s="22"/>
      <c r="E1468" s="22"/>
    </row>
    <row r="1469" spans="1:5" x14ac:dyDescent="0.2">
      <c r="A1469" s="23" t="s">
        <v>1466</v>
      </c>
      <c r="B1469" s="26">
        <v>1891.05</v>
      </c>
      <c r="C1469" s="26">
        <v>628476190</v>
      </c>
      <c r="D1469" s="22"/>
      <c r="E1469" s="22"/>
    </row>
    <row r="1470" spans="1:5" x14ac:dyDescent="0.2">
      <c r="A1470" s="23" t="s">
        <v>1467</v>
      </c>
      <c r="B1470" s="26">
        <v>1891.39</v>
      </c>
      <c r="C1470" s="26">
        <v>625346181</v>
      </c>
      <c r="D1470" s="22"/>
      <c r="E1470" s="22"/>
    </row>
    <row r="1471" spans="1:5" x14ac:dyDescent="0.2">
      <c r="A1471" s="23" t="s">
        <v>1468</v>
      </c>
      <c r="B1471" s="26">
        <v>1889.28</v>
      </c>
      <c r="C1471" s="26">
        <v>627312266</v>
      </c>
      <c r="D1471" s="22"/>
      <c r="E1471" s="22"/>
    </row>
    <row r="1472" spans="1:5" x14ac:dyDescent="0.2">
      <c r="A1472" s="23" t="s">
        <v>1469</v>
      </c>
      <c r="B1472" s="26">
        <v>1888.84</v>
      </c>
      <c r="C1472" s="26">
        <v>621199328</v>
      </c>
      <c r="D1472" s="22"/>
      <c r="E1472" s="22"/>
    </row>
    <row r="1473" spans="1:5" x14ac:dyDescent="0.2">
      <c r="A1473" s="23" t="s">
        <v>1470</v>
      </c>
      <c r="B1473" s="26">
        <v>1888.91</v>
      </c>
      <c r="C1473" s="26">
        <v>611189432</v>
      </c>
      <c r="D1473" s="22"/>
      <c r="E1473" s="22"/>
    </row>
    <row r="1474" spans="1:5" x14ac:dyDescent="0.2">
      <c r="A1474" s="23" t="s">
        <v>1471</v>
      </c>
      <c r="B1474" s="26">
        <v>1889.83</v>
      </c>
      <c r="C1474" s="26">
        <v>598215090</v>
      </c>
      <c r="D1474" s="22"/>
      <c r="E1474" s="22"/>
    </row>
    <row r="1475" spans="1:5" x14ac:dyDescent="0.2">
      <c r="A1475" s="23" t="s">
        <v>1472</v>
      </c>
      <c r="B1475" s="26">
        <v>1889.2</v>
      </c>
      <c r="C1475" s="26">
        <v>585970866</v>
      </c>
      <c r="D1475" s="22"/>
      <c r="E1475" s="22"/>
    </row>
    <row r="1476" spans="1:5" x14ac:dyDescent="0.2">
      <c r="A1476" s="23" t="s">
        <v>1473</v>
      </c>
      <c r="B1476" s="26">
        <v>1888.98</v>
      </c>
      <c r="C1476" s="26">
        <v>584940780</v>
      </c>
      <c r="D1476" s="22"/>
      <c r="E1476" s="22"/>
    </row>
    <row r="1477" spans="1:5" x14ac:dyDescent="0.2">
      <c r="A1477" s="23" t="s">
        <v>1474</v>
      </c>
      <c r="B1477" s="26">
        <v>1888.02</v>
      </c>
      <c r="C1477" s="26">
        <v>594854692</v>
      </c>
      <c r="D1477" s="22"/>
      <c r="E1477" s="22"/>
    </row>
    <row r="1478" spans="1:5" x14ac:dyDescent="0.2">
      <c r="A1478" s="23" t="s">
        <v>1475</v>
      </c>
      <c r="B1478" s="26">
        <v>1887.57</v>
      </c>
      <c r="C1478" s="26">
        <v>586826482</v>
      </c>
      <c r="D1478" s="22"/>
      <c r="E1478" s="22"/>
    </row>
    <row r="1479" spans="1:5" x14ac:dyDescent="0.2">
      <c r="A1479" s="23" t="s">
        <v>1476</v>
      </c>
      <c r="B1479" s="26">
        <v>1888.1</v>
      </c>
      <c r="C1479" s="26">
        <v>546754698</v>
      </c>
      <c r="D1479" s="22"/>
      <c r="E1479" s="22"/>
    </row>
    <row r="1480" spans="1:5" x14ac:dyDescent="0.2">
      <c r="A1480" s="23" t="s">
        <v>1477</v>
      </c>
      <c r="B1480" s="26">
        <v>1886.57</v>
      </c>
      <c r="C1480" s="26">
        <v>548866254</v>
      </c>
      <c r="D1480" s="22"/>
      <c r="E1480" s="22"/>
    </row>
    <row r="1481" spans="1:5" x14ac:dyDescent="0.2">
      <c r="A1481" s="23" t="s">
        <v>1478</v>
      </c>
      <c r="B1481" s="26">
        <v>1885.12</v>
      </c>
      <c r="C1481" s="26">
        <v>544918901</v>
      </c>
      <c r="D1481" s="22"/>
      <c r="E1481" s="22"/>
    </row>
    <row r="1482" spans="1:5" x14ac:dyDescent="0.2">
      <c r="A1482" s="23" t="s">
        <v>1479</v>
      </c>
      <c r="B1482" s="26">
        <v>1884.38</v>
      </c>
      <c r="C1482" s="26">
        <v>532848250</v>
      </c>
      <c r="D1482" s="22"/>
      <c r="E1482" s="22"/>
    </row>
    <row r="1483" spans="1:5" x14ac:dyDescent="0.2">
      <c r="A1483" s="23" t="s">
        <v>1480</v>
      </c>
      <c r="B1483" s="26">
        <v>1884.02</v>
      </c>
      <c r="C1483" s="26">
        <v>499894941</v>
      </c>
      <c r="D1483" s="22"/>
      <c r="E1483" s="22"/>
    </row>
    <row r="1484" spans="1:5" x14ac:dyDescent="0.2">
      <c r="A1484" s="23" t="s">
        <v>1481</v>
      </c>
      <c r="B1484" s="26">
        <v>1884.36</v>
      </c>
      <c r="C1484" s="26">
        <v>488837574</v>
      </c>
      <c r="D1484" s="22"/>
      <c r="E1484" s="22"/>
    </row>
    <row r="1485" spans="1:5" x14ac:dyDescent="0.2">
      <c r="A1485" s="23" t="s">
        <v>1482</v>
      </c>
      <c r="B1485" s="26">
        <v>1882.3</v>
      </c>
      <c r="C1485" s="26">
        <v>462066183</v>
      </c>
      <c r="D1485" s="22"/>
      <c r="E1485" s="22"/>
    </row>
    <row r="1486" spans="1:5" x14ac:dyDescent="0.2">
      <c r="A1486" s="23" t="s">
        <v>1483</v>
      </c>
      <c r="B1486" s="26">
        <v>1882.51</v>
      </c>
      <c r="C1486" s="26">
        <v>442400203</v>
      </c>
      <c r="D1486" s="22"/>
      <c r="E1486" s="22"/>
    </row>
    <row r="1487" spans="1:5" x14ac:dyDescent="0.2">
      <c r="A1487" s="23" t="s">
        <v>1484</v>
      </c>
      <c r="B1487" s="26">
        <v>1881.42</v>
      </c>
      <c r="C1487" s="26">
        <v>425751811</v>
      </c>
      <c r="D1487" s="22"/>
      <c r="E1487" s="22"/>
    </row>
    <row r="1488" spans="1:5" x14ac:dyDescent="0.2">
      <c r="A1488" s="23" t="s">
        <v>1485</v>
      </c>
      <c r="B1488" s="26">
        <v>1881.88</v>
      </c>
      <c r="C1488" s="26">
        <v>419116694</v>
      </c>
      <c r="D1488" s="22"/>
      <c r="E1488" s="22"/>
    </row>
    <row r="1489" spans="1:5" x14ac:dyDescent="0.2">
      <c r="A1489" s="23" t="s">
        <v>1486</v>
      </c>
      <c r="B1489" s="26">
        <v>1881.91</v>
      </c>
      <c r="C1489" s="26">
        <v>404525069</v>
      </c>
      <c r="D1489" s="22"/>
      <c r="E1489" s="22"/>
    </row>
    <row r="1490" spans="1:5" x14ac:dyDescent="0.2">
      <c r="A1490" s="23" t="s">
        <v>1487</v>
      </c>
      <c r="B1490" s="26">
        <v>1879.66</v>
      </c>
      <c r="C1490" s="26">
        <v>409519154</v>
      </c>
      <c r="D1490" s="22"/>
      <c r="E1490" s="22"/>
    </row>
    <row r="1491" spans="1:5" x14ac:dyDescent="0.2">
      <c r="A1491" s="23" t="s">
        <v>1488</v>
      </c>
      <c r="B1491" s="26">
        <v>1878.02</v>
      </c>
      <c r="C1491" s="26">
        <v>383014042</v>
      </c>
      <c r="D1491" s="22"/>
      <c r="E1491" s="22"/>
    </row>
    <row r="1492" spans="1:5" x14ac:dyDescent="0.2">
      <c r="A1492" s="23" t="s">
        <v>1489</v>
      </c>
      <c r="B1492" s="26">
        <v>1877.08</v>
      </c>
      <c r="C1492" s="26">
        <v>361091546</v>
      </c>
      <c r="D1492" s="22"/>
      <c r="E1492" s="22"/>
    </row>
    <row r="1493" spans="1:5" x14ac:dyDescent="0.2">
      <c r="A1493" s="23" t="s">
        <v>1490</v>
      </c>
      <c r="B1493" s="26">
        <v>1875.79</v>
      </c>
      <c r="C1493" s="26">
        <v>360173870</v>
      </c>
      <c r="D1493" s="22"/>
      <c r="E1493" s="22"/>
    </row>
    <row r="1494" spans="1:5" x14ac:dyDescent="0.2">
      <c r="A1494" s="23" t="s">
        <v>1491</v>
      </c>
      <c r="B1494" s="26">
        <v>1874.6</v>
      </c>
      <c r="C1494" s="26">
        <v>363186004</v>
      </c>
      <c r="D1494" s="22"/>
      <c r="E1494" s="22"/>
    </row>
    <row r="1495" spans="1:5" x14ac:dyDescent="0.2">
      <c r="A1495" s="23" t="s">
        <v>1492</v>
      </c>
      <c r="B1495" s="26">
        <v>1870.9</v>
      </c>
      <c r="C1495" s="26">
        <v>365372406</v>
      </c>
      <c r="D1495" s="22"/>
      <c r="E1495" s="22"/>
    </row>
    <row r="1496" spans="1:5" x14ac:dyDescent="0.2">
      <c r="A1496" s="23" t="s">
        <v>1493</v>
      </c>
      <c r="B1496" s="26">
        <v>1867.16</v>
      </c>
      <c r="C1496" s="26">
        <v>363508340</v>
      </c>
      <c r="D1496" s="22"/>
      <c r="E1496" s="22"/>
    </row>
    <row r="1497" spans="1:5" x14ac:dyDescent="0.2">
      <c r="A1497" s="23" t="s">
        <v>1494</v>
      </c>
      <c r="B1497" s="26">
        <v>1864.66</v>
      </c>
      <c r="C1497" s="26">
        <v>353013562</v>
      </c>
      <c r="D1497" s="22"/>
      <c r="E1497" s="22"/>
    </row>
    <row r="1498" spans="1:5" x14ac:dyDescent="0.2">
      <c r="A1498" s="23" t="s">
        <v>1495</v>
      </c>
      <c r="B1498" s="26">
        <v>1864.85</v>
      </c>
      <c r="C1498" s="26">
        <v>354767206</v>
      </c>
      <c r="D1498" s="22"/>
      <c r="E1498" s="22"/>
    </row>
    <row r="1499" spans="1:5" x14ac:dyDescent="0.2">
      <c r="A1499" s="23" t="s">
        <v>1496</v>
      </c>
      <c r="B1499" s="26">
        <v>1864.6</v>
      </c>
      <c r="C1499" s="26">
        <v>341010663</v>
      </c>
      <c r="D1499" s="22"/>
      <c r="E1499" s="22"/>
    </row>
    <row r="1500" spans="1:5" x14ac:dyDescent="0.2">
      <c r="A1500" s="23" t="s">
        <v>1497</v>
      </c>
      <c r="B1500" s="26">
        <v>1862.54</v>
      </c>
      <c r="C1500" s="26">
        <v>339042165</v>
      </c>
      <c r="D1500" s="22"/>
      <c r="E1500" s="22"/>
    </row>
    <row r="1501" spans="1:5" x14ac:dyDescent="0.2">
      <c r="A1501" s="23" t="s">
        <v>1498</v>
      </c>
      <c r="B1501" s="26">
        <v>1860.81</v>
      </c>
      <c r="C1501" s="26">
        <v>329737461</v>
      </c>
      <c r="D1501" s="22"/>
      <c r="E1501" s="22"/>
    </row>
    <row r="1502" spans="1:5" x14ac:dyDescent="0.2">
      <c r="A1502" s="23" t="s">
        <v>1499</v>
      </c>
      <c r="B1502" s="26">
        <v>1859.17</v>
      </c>
      <c r="C1502" s="26">
        <v>321888245</v>
      </c>
      <c r="D1502" s="22"/>
      <c r="E1502" s="22"/>
    </row>
    <row r="1503" spans="1:5" x14ac:dyDescent="0.2">
      <c r="A1503" s="23" t="s">
        <v>1500</v>
      </c>
      <c r="B1503" s="26">
        <v>1858.33</v>
      </c>
      <c r="C1503" s="26">
        <v>321365770</v>
      </c>
      <c r="D1503" s="22"/>
      <c r="E1503" s="22"/>
    </row>
    <row r="1504" spans="1:5" x14ac:dyDescent="0.2">
      <c r="A1504" s="23" t="s">
        <v>1531</v>
      </c>
      <c r="B1504" s="26">
        <v>1856.25</v>
      </c>
      <c r="C1504" s="26">
        <v>329166211</v>
      </c>
      <c r="D1504" s="22"/>
      <c r="E1504" s="22"/>
    </row>
    <row r="1505" spans="1:5" x14ac:dyDescent="0.2">
      <c r="A1505" s="23" t="s">
        <v>1532</v>
      </c>
      <c r="B1505" s="26">
        <v>1855.43</v>
      </c>
      <c r="C1505" s="26">
        <v>328281628</v>
      </c>
      <c r="D1505" s="22"/>
      <c r="E1505" s="22"/>
    </row>
    <row r="1506" spans="1:5" x14ac:dyDescent="0.2">
      <c r="A1506" s="23" t="s">
        <v>1533</v>
      </c>
      <c r="B1506" s="26">
        <v>1855.5</v>
      </c>
      <c r="C1506" s="26">
        <v>317206215</v>
      </c>
      <c r="D1506" s="22"/>
      <c r="E1506" s="22"/>
    </row>
    <row r="1507" spans="1:5" x14ac:dyDescent="0.2">
      <c r="A1507" s="23" t="s">
        <v>1534</v>
      </c>
      <c r="B1507" s="26">
        <v>1854.65</v>
      </c>
      <c r="C1507" s="26">
        <v>260659107</v>
      </c>
      <c r="D1507" s="22"/>
      <c r="E1507" s="22"/>
    </row>
    <row r="1508" spans="1:5" x14ac:dyDescent="0.2">
      <c r="A1508" s="23" t="s">
        <v>1535</v>
      </c>
      <c r="B1508" s="26">
        <v>1854.31</v>
      </c>
      <c r="C1508" s="26">
        <v>251721539</v>
      </c>
      <c r="D1508" s="22"/>
      <c r="E1508" s="22"/>
    </row>
    <row r="1509" spans="1:5" x14ac:dyDescent="0.2">
      <c r="A1509" s="23" t="s">
        <v>1536</v>
      </c>
      <c r="B1509" s="26">
        <v>1854.28</v>
      </c>
      <c r="C1509" s="26">
        <v>248765223</v>
      </c>
      <c r="D1509" s="22"/>
      <c r="E1509" s="22"/>
    </row>
    <row r="1510" spans="1:5" x14ac:dyDescent="0.2">
      <c r="A1510" s="23" t="s">
        <v>1537</v>
      </c>
      <c r="B1510" s="26">
        <v>1851.47</v>
      </c>
      <c r="C1510" s="26">
        <v>247445295</v>
      </c>
      <c r="D1510" s="22"/>
      <c r="E1510" s="22"/>
    </row>
    <row r="1511" spans="1:5" x14ac:dyDescent="0.2">
      <c r="A1511" s="23" t="s">
        <v>1538</v>
      </c>
      <c r="B1511" s="26">
        <v>1851.62</v>
      </c>
      <c r="C1511" s="26">
        <v>246871453</v>
      </c>
      <c r="D1511" s="22"/>
      <c r="E1511" s="22"/>
    </row>
    <row r="1512" spans="1:5" x14ac:dyDescent="0.2">
      <c r="A1512" s="23" t="s">
        <v>1539</v>
      </c>
      <c r="B1512" s="26">
        <v>1849.72</v>
      </c>
      <c r="C1512" s="26">
        <v>244935387</v>
      </c>
      <c r="D1512" s="22"/>
      <c r="E1512" s="22"/>
    </row>
    <row r="1513" spans="1:5" x14ac:dyDescent="0.2">
      <c r="A1513" s="23" t="s">
        <v>1540</v>
      </c>
      <c r="B1513" s="26">
        <v>1848.55</v>
      </c>
      <c r="C1513" s="26">
        <v>243369339</v>
      </c>
      <c r="D1513" s="22"/>
      <c r="E1513" s="22"/>
    </row>
    <row r="1514" spans="1:5" x14ac:dyDescent="0.2">
      <c r="A1514" s="23" t="s">
        <v>1541</v>
      </c>
      <c r="B1514" s="26">
        <v>1847.96</v>
      </c>
      <c r="C1514" s="26">
        <v>231923312</v>
      </c>
      <c r="D1514" s="22"/>
      <c r="E1514" s="22"/>
    </row>
    <row r="1515" spans="1:5" x14ac:dyDescent="0.2">
      <c r="A1515" s="23" t="s">
        <v>1542</v>
      </c>
      <c r="B1515" s="26">
        <v>1846.71</v>
      </c>
      <c r="C1515" s="26">
        <v>192837912</v>
      </c>
      <c r="D1515" s="22"/>
      <c r="E1515" s="22"/>
    </row>
    <row r="1516" spans="1:5" x14ac:dyDescent="0.2">
      <c r="A1516" s="23" t="s">
        <v>1543</v>
      </c>
      <c r="B1516" s="26">
        <v>1845.41</v>
      </c>
      <c r="C1516" s="26">
        <v>186062228</v>
      </c>
      <c r="D1516" s="22"/>
      <c r="E1516" s="22"/>
    </row>
    <row r="1517" spans="1:5" x14ac:dyDescent="0.2">
      <c r="A1517" s="23" t="s">
        <v>1544</v>
      </c>
      <c r="B1517" s="26">
        <v>1844.13</v>
      </c>
      <c r="C1517" s="26">
        <v>185073150</v>
      </c>
      <c r="D1517" s="22"/>
      <c r="E1517" s="22"/>
    </row>
    <row r="1518" spans="1:5" x14ac:dyDescent="0.2">
      <c r="A1518" s="23" t="s">
        <v>1545</v>
      </c>
      <c r="B1518" s="26">
        <v>1842.25</v>
      </c>
      <c r="C1518" s="26">
        <v>184372378</v>
      </c>
      <c r="D1518" s="22"/>
      <c r="E1518" s="22"/>
    </row>
    <row r="1519" spans="1:5" x14ac:dyDescent="0.2">
      <c r="A1519" s="23" t="s">
        <v>1546</v>
      </c>
      <c r="B1519" s="26">
        <v>1842.39</v>
      </c>
      <c r="C1519" s="26">
        <v>184396665</v>
      </c>
      <c r="D1519" s="22"/>
      <c r="E1519" s="22"/>
    </row>
    <row r="1520" spans="1:5" x14ac:dyDescent="0.2">
      <c r="A1520" s="23" t="s">
        <v>1547</v>
      </c>
      <c r="B1520" s="26">
        <v>1841.51</v>
      </c>
      <c r="C1520" s="26">
        <v>182835742</v>
      </c>
      <c r="D1520" s="22"/>
      <c r="E1520" s="22"/>
    </row>
    <row r="1521" spans="1:5" x14ac:dyDescent="0.2">
      <c r="A1521" s="23" t="s">
        <v>1548</v>
      </c>
      <c r="B1521" s="26">
        <v>1837.81</v>
      </c>
      <c r="C1521" s="26">
        <v>171828658</v>
      </c>
      <c r="D1521" s="22"/>
      <c r="E1521" s="22"/>
    </row>
    <row r="1522" spans="1:5" x14ac:dyDescent="0.2">
      <c r="A1522" s="23" t="s">
        <v>1549</v>
      </c>
      <c r="B1522" s="26">
        <v>1839.12</v>
      </c>
      <c r="C1522" s="26">
        <v>171721020</v>
      </c>
      <c r="D1522" s="22"/>
      <c r="E1522" s="22"/>
    </row>
    <row r="1523" spans="1:5" x14ac:dyDescent="0.2">
      <c r="A1523" s="23" t="s">
        <v>1550</v>
      </c>
      <c r="B1523" s="26">
        <v>1838.71</v>
      </c>
      <c r="C1523" s="26">
        <v>171568332</v>
      </c>
      <c r="D1523" s="22"/>
      <c r="E1523" s="22"/>
    </row>
    <row r="1524" spans="1:5" x14ac:dyDescent="0.2">
      <c r="A1524" s="23" t="s">
        <v>1551</v>
      </c>
      <c r="B1524" s="26">
        <v>1836.7</v>
      </c>
      <c r="C1524" s="26">
        <v>170525969</v>
      </c>
      <c r="D1524" s="22"/>
      <c r="E1524" s="22"/>
    </row>
    <row r="1525" spans="1:5" x14ac:dyDescent="0.2">
      <c r="A1525" s="23" t="s">
        <v>1552</v>
      </c>
      <c r="B1525" s="26">
        <v>1835.08</v>
      </c>
      <c r="C1525" s="26">
        <v>141781056</v>
      </c>
      <c r="D1525" s="22"/>
      <c r="E1525" s="22"/>
    </row>
    <row r="1526" spans="1:5" x14ac:dyDescent="0.2">
      <c r="A1526" s="23" t="s">
        <v>1553</v>
      </c>
      <c r="B1526" s="26">
        <v>1834.57</v>
      </c>
      <c r="C1526" s="26">
        <v>138608020</v>
      </c>
      <c r="D1526" s="22"/>
      <c r="E1526" s="22"/>
    </row>
    <row r="1527" spans="1:5" x14ac:dyDescent="0.2">
      <c r="A1527" s="23" t="s">
        <v>1554</v>
      </c>
      <c r="B1527" s="26">
        <v>1833.01</v>
      </c>
      <c r="C1527" s="26">
        <v>138200465</v>
      </c>
      <c r="D1527" s="22"/>
      <c r="E1527" s="22"/>
    </row>
    <row r="1528" spans="1:5" x14ac:dyDescent="0.2">
      <c r="A1528" s="23" t="s">
        <v>1555</v>
      </c>
      <c r="B1528" s="26">
        <v>1826.69</v>
      </c>
      <c r="C1528" s="26">
        <v>132086480</v>
      </c>
      <c r="D1528" s="22"/>
      <c r="E1528" s="22"/>
    </row>
    <row r="1529" spans="1:5" x14ac:dyDescent="0.2">
      <c r="A1529" s="23" t="s">
        <v>1556</v>
      </c>
      <c r="B1529" s="26">
        <v>1827.41</v>
      </c>
      <c r="C1529" s="26">
        <v>132008505</v>
      </c>
      <c r="D1529" s="22"/>
      <c r="E1529" s="22"/>
    </row>
    <row r="1530" spans="1:5" x14ac:dyDescent="0.2">
      <c r="A1530" s="23" t="s">
        <v>1557</v>
      </c>
      <c r="B1530" s="26">
        <v>1825.09</v>
      </c>
      <c r="C1530" s="26">
        <v>118863994</v>
      </c>
      <c r="D1530" s="22"/>
      <c r="E1530" s="22"/>
    </row>
    <row r="1531" spans="1:5" x14ac:dyDescent="0.2">
      <c r="A1531" s="23" t="s">
        <v>1558</v>
      </c>
      <c r="B1531" s="26">
        <v>1824.02</v>
      </c>
      <c r="C1531" s="26">
        <v>118664064</v>
      </c>
      <c r="D1531" s="22"/>
      <c r="E1531" s="22"/>
    </row>
    <row r="1532" spans="1:5" x14ac:dyDescent="0.2">
      <c r="A1532" s="23" t="s">
        <v>1559</v>
      </c>
      <c r="B1532" s="26">
        <v>1823.55</v>
      </c>
      <c r="C1532" s="26">
        <v>116450466</v>
      </c>
      <c r="D1532" s="22"/>
      <c r="E1532" s="22"/>
    </row>
    <row r="1533" spans="1:5" x14ac:dyDescent="0.2">
      <c r="A1533" s="23" t="s">
        <v>1560</v>
      </c>
      <c r="B1533" s="26">
        <v>1823.69</v>
      </c>
      <c r="C1533" s="26">
        <v>111153245</v>
      </c>
      <c r="D1533" s="22"/>
      <c r="E1533" s="22"/>
    </row>
    <row r="1534" spans="1:5" x14ac:dyDescent="0.2">
      <c r="A1534" s="23" t="s">
        <v>1561</v>
      </c>
      <c r="B1534" s="26">
        <v>1822.06</v>
      </c>
      <c r="C1534" s="26">
        <v>109053778</v>
      </c>
      <c r="D1534" s="22"/>
      <c r="E1534" s="22"/>
    </row>
    <row r="1535" spans="1:5" x14ac:dyDescent="0.2">
      <c r="A1535" s="23" t="s">
        <v>1562</v>
      </c>
      <c r="B1535" s="26">
        <v>1821.39</v>
      </c>
      <c r="C1535" s="26">
        <v>108913928</v>
      </c>
      <c r="D1535" s="22"/>
      <c r="E1535" s="22"/>
    </row>
    <row r="1536" spans="1:5" x14ac:dyDescent="0.2">
      <c r="A1536" s="23" t="s">
        <v>1563</v>
      </c>
      <c r="B1536" s="26">
        <v>1820.95</v>
      </c>
      <c r="C1536" s="26">
        <v>108557625</v>
      </c>
      <c r="D1536" s="22"/>
      <c r="E1536" s="22"/>
    </row>
    <row r="1537" spans="1:5" x14ac:dyDescent="0.2">
      <c r="A1537" s="23" t="s">
        <v>1564</v>
      </c>
      <c r="B1537" s="26">
        <v>1820.37</v>
      </c>
      <c r="C1537" s="26">
        <v>108079769</v>
      </c>
      <c r="D1537" s="22"/>
      <c r="E1537" s="22"/>
    </row>
    <row r="1538" spans="1:5" x14ac:dyDescent="0.2">
      <c r="A1538" s="23" t="s">
        <v>1565</v>
      </c>
      <c r="B1538" s="26">
        <v>1819.66</v>
      </c>
      <c r="C1538" s="26">
        <v>113812545</v>
      </c>
      <c r="D1538" s="22"/>
      <c r="E1538" s="22"/>
    </row>
    <row r="1539" spans="1:5" x14ac:dyDescent="0.2">
      <c r="A1539" s="23" t="s">
        <v>1566</v>
      </c>
      <c r="B1539" s="26">
        <v>1818.46</v>
      </c>
      <c r="C1539" s="26">
        <v>113686964</v>
      </c>
      <c r="D1539" s="22"/>
      <c r="E1539" s="22"/>
    </row>
    <row r="1540" spans="1:5" x14ac:dyDescent="0.2">
      <c r="A1540" s="23" t="s">
        <v>1567</v>
      </c>
      <c r="B1540" s="26">
        <v>1816.61</v>
      </c>
      <c r="C1540" s="26">
        <v>113706112</v>
      </c>
      <c r="D1540" s="22"/>
      <c r="E1540" s="22"/>
    </row>
    <row r="1541" spans="1:5" x14ac:dyDescent="0.2">
      <c r="A1541" s="23" t="s">
        <v>1568</v>
      </c>
      <c r="B1541" s="26">
        <v>1814.78</v>
      </c>
      <c r="C1541" s="26">
        <v>109541362</v>
      </c>
      <c r="D1541" s="22"/>
      <c r="E1541" s="22"/>
    </row>
    <row r="1542" spans="1:5" x14ac:dyDescent="0.2">
      <c r="A1542" s="23" t="s">
        <v>1569</v>
      </c>
      <c r="B1542" s="26">
        <v>1813.75</v>
      </c>
      <c r="C1542" s="26">
        <v>109377204</v>
      </c>
      <c r="D1542" s="22"/>
      <c r="E1542" s="22"/>
    </row>
    <row r="1543" spans="1:5" x14ac:dyDescent="0.2">
      <c r="A1543" s="23" t="s">
        <v>1570</v>
      </c>
      <c r="B1543" s="26">
        <v>1812.34</v>
      </c>
      <c r="C1543" s="26">
        <v>109372013</v>
      </c>
      <c r="D1543" s="22"/>
      <c r="E1543" s="22"/>
    </row>
    <row r="1544" spans="1:5" x14ac:dyDescent="0.2">
      <c r="A1544" s="23" t="s">
        <v>1571</v>
      </c>
      <c r="B1544" s="26">
        <v>1811.8</v>
      </c>
      <c r="C1544" s="26">
        <v>108282749</v>
      </c>
      <c r="D1544" s="22"/>
      <c r="E1544" s="22"/>
    </row>
    <row r="1545" spans="1:5" x14ac:dyDescent="0.2">
      <c r="A1545" s="23" t="s">
        <v>1572</v>
      </c>
      <c r="B1545" s="26">
        <v>1810.33</v>
      </c>
      <c r="C1545" s="26">
        <v>108094724</v>
      </c>
      <c r="D1545" s="22"/>
      <c r="E1545" s="22"/>
    </row>
    <row r="1546" spans="1:5" x14ac:dyDescent="0.2">
      <c r="A1546" s="23" t="s">
        <v>1573</v>
      </c>
      <c r="B1546" s="26">
        <v>1809.89</v>
      </c>
      <c r="C1546" s="26">
        <v>107969790</v>
      </c>
      <c r="D1546" s="22"/>
      <c r="E1546" s="22"/>
    </row>
    <row r="1547" spans="1:5" x14ac:dyDescent="0.2">
      <c r="A1547" s="23" t="s">
        <v>1574</v>
      </c>
      <c r="B1547" s="26">
        <v>1808.99</v>
      </c>
      <c r="C1547" s="26">
        <v>107686505</v>
      </c>
      <c r="D1547" s="22"/>
      <c r="E1547" s="22"/>
    </row>
    <row r="1548" spans="1:5" x14ac:dyDescent="0.2">
      <c r="A1548" s="23" t="s">
        <v>1575</v>
      </c>
      <c r="B1548" s="26">
        <v>1807.17</v>
      </c>
      <c r="C1548" s="26">
        <v>108789320</v>
      </c>
      <c r="D1548" s="22"/>
      <c r="E1548" s="22"/>
    </row>
    <row r="1549" spans="1:5" x14ac:dyDescent="0.2">
      <c r="A1549" s="23" t="s">
        <v>1576</v>
      </c>
      <c r="B1549" s="26">
        <v>1806.28</v>
      </c>
      <c r="C1549" s="26">
        <v>108775130</v>
      </c>
      <c r="D1549" s="22"/>
      <c r="E1549" s="22"/>
    </row>
    <row r="1550" spans="1:5" x14ac:dyDescent="0.2">
      <c r="A1550" s="23" t="s">
        <v>1577</v>
      </c>
      <c r="B1550" s="26">
        <v>1806.92</v>
      </c>
      <c r="C1550" s="26">
        <v>98779566</v>
      </c>
      <c r="D1550" s="22"/>
      <c r="E1550" s="22"/>
    </row>
    <row r="1551" spans="1:5" x14ac:dyDescent="0.2">
      <c r="A1551" s="23" t="s">
        <v>1578</v>
      </c>
      <c r="B1551" s="26">
        <v>1806.22</v>
      </c>
      <c r="C1551" s="26">
        <v>98741529</v>
      </c>
      <c r="D1551" s="22"/>
      <c r="E1551" s="22"/>
    </row>
    <row r="1552" spans="1:5" x14ac:dyDescent="0.2">
      <c r="A1552" s="23" t="s">
        <v>1579</v>
      </c>
      <c r="B1552" s="26">
        <v>1799.23</v>
      </c>
      <c r="C1552" s="26">
        <v>98512433</v>
      </c>
      <c r="D1552" s="22"/>
      <c r="E1552" s="22"/>
    </row>
    <row r="1553" spans="1:5" x14ac:dyDescent="0.2">
      <c r="A1553" s="23" t="s">
        <v>1580</v>
      </c>
      <c r="B1553" s="26">
        <v>1798.87</v>
      </c>
      <c r="C1553" s="26">
        <v>83277661</v>
      </c>
      <c r="D1553" s="22"/>
      <c r="E1553" s="22"/>
    </row>
    <row r="1554" spans="1:5" x14ac:dyDescent="0.2">
      <c r="A1554" s="23" t="s">
        <v>1581</v>
      </c>
      <c r="B1554" s="26">
        <v>1795.09</v>
      </c>
      <c r="C1554" s="26">
        <v>82972875</v>
      </c>
      <c r="D1554" s="22"/>
      <c r="E1554" s="22"/>
    </row>
    <row r="1555" spans="1:5" x14ac:dyDescent="0.2">
      <c r="A1555" s="23" t="s">
        <v>1582</v>
      </c>
      <c r="B1555" s="26">
        <v>1795.81</v>
      </c>
      <c r="C1555" s="26">
        <v>82926085</v>
      </c>
      <c r="D1555" s="22"/>
      <c r="E1555" s="22"/>
    </row>
    <row r="1556" spans="1:5" x14ac:dyDescent="0.2">
      <c r="A1556" s="23" t="s">
        <v>1583</v>
      </c>
      <c r="B1556" s="26">
        <v>1793.35</v>
      </c>
      <c r="C1556" s="26">
        <v>82643636</v>
      </c>
      <c r="D1556" s="22"/>
      <c r="E1556" s="22"/>
    </row>
    <row r="1557" spans="1:5" x14ac:dyDescent="0.2">
      <c r="A1557" s="23" t="s">
        <v>1584</v>
      </c>
      <c r="B1557" s="26">
        <v>1790.9</v>
      </c>
      <c r="C1557" s="26">
        <v>82530446</v>
      </c>
      <c r="D1557" s="22"/>
      <c r="E1557" s="22"/>
    </row>
    <row r="1558" spans="1:5" x14ac:dyDescent="0.2">
      <c r="A1558" s="23" t="s">
        <v>1585</v>
      </c>
      <c r="B1558" s="26">
        <v>1791.25</v>
      </c>
      <c r="C1558" s="26">
        <v>82622229</v>
      </c>
      <c r="D1558" s="22"/>
      <c r="E1558" s="22"/>
    </row>
    <row r="1559" spans="1:5" x14ac:dyDescent="0.2">
      <c r="A1559" s="23" t="s">
        <v>1586</v>
      </c>
      <c r="B1559" s="26">
        <v>1790.9</v>
      </c>
      <c r="C1559" s="26">
        <v>82523577</v>
      </c>
      <c r="D1559" s="22"/>
      <c r="E1559" s="22"/>
    </row>
    <row r="1560" spans="1:5" x14ac:dyDescent="0.2">
      <c r="A1560" s="23" t="s">
        <v>1587</v>
      </c>
      <c r="B1560" s="26">
        <v>1789.45</v>
      </c>
      <c r="C1560" s="26">
        <v>82501301</v>
      </c>
      <c r="D1560" s="22"/>
      <c r="E1560" s="22"/>
    </row>
    <row r="1561" spans="1:5" x14ac:dyDescent="0.2">
      <c r="A1561" s="23" t="s">
        <v>1588</v>
      </c>
      <c r="B1561" s="26">
        <v>1788.96</v>
      </c>
      <c r="C1561" s="26">
        <v>81559345</v>
      </c>
      <c r="D1561" s="22"/>
      <c r="E1561" s="22"/>
    </row>
    <row r="1562" spans="1:5" x14ac:dyDescent="0.2">
      <c r="A1562" s="23" t="s">
        <v>1589</v>
      </c>
      <c r="B1562" s="26">
        <v>1787.35</v>
      </c>
      <c r="C1562" s="26">
        <v>83541775</v>
      </c>
      <c r="D1562" s="22"/>
      <c r="E1562" s="22"/>
    </row>
    <row r="1563" spans="1:5" x14ac:dyDescent="0.2">
      <c r="A1563" s="23" t="s">
        <v>1590</v>
      </c>
      <c r="B1563" s="26">
        <v>1787.09</v>
      </c>
      <c r="C1563" s="26">
        <v>83488695</v>
      </c>
      <c r="D1563" s="22"/>
      <c r="E1563" s="22"/>
    </row>
    <row r="1564" spans="1:5" x14ac:dyDescent="0.2">
      <c r="A1564" s="23" t="s">
        <v>1591</v>
      </c>
      <c r="B1564" s="26">
        <v>1786.39</v>
      </c>
      <c r="C1564" s="26">
        <v>83696499</v>
      </c>
      <c r="D1564" s="22"/>
      <c r="E1564" s="22"/>
    </row>
    <row r="1565" spans="1:5" x14ac:dyDescent="0.2">
      <c r="A1565" s="23" t="s">
        <v>1592</v>
      </c>
      <c r="B1565" s="26">
        <v>1786.67</v>
      </c>
      <c r="C1565" s="26">
        <v>83667740</v>
      </c>
      <c r="D1565" s="22"/>
      <c r="E1565" s="22"/>
    </row>
    <row r="1566" spans="1:5" x14ac:dyDescent="0.2">
      <c r="A1566" s="23" t="s">
        <v>1593</v>
      </c>
      <c r="B1566" s="26">
        <v>1785.92</v>
      </c>
      <c r="C1566" s="26">
        <v>83738114</v>
      </c>
      <c r="D1566" s="22"/>
      <c r="E1566" s="22"/>
    </row>
    <row r="1567" spans="1:5" x14ac:dyDescent="0.2">
      <c r="A1567" s="23" t="s">
        <v>1594</v>
      </c>
      <c r="B1567" s="26">
        <v>1784.02</v>
      </c>
      <c r="C1567" s="26">
        <v>83649175</v>
      </c>
      <c r="D1567" s="22"/>
      <c r="E1567" s="22"/>
    </row>
    <row r="1568" spans="1:5" x14ac:dyDescent="0.2">
      <c r="A1568" s="23" t="s">
        <v>1595</v>
      </c>
      <c r="B1568" s="26">
        <v>1784.7</v>
      </c>
      <c r="C1568" s="26">
        <v>83680836</v>
      </c>
      <c r="D1568" s="22"/>
      <c r="E1568" s="22"/>
    </row>
    <row r="1569" spans="1:5" x14ac:dyDescent="0.2">
      <c r="A1569" s="23" t="s">
        <v>1596</v>
      </c>
      <c r="B1569" s="26">
        <v>1784.02</v>
      </c>
      <c r="C1569" s="26">
        <v>83649228</v>
      </c>
      <c r="D1569" s="22"/>
      <c r="E1569" s="22"/>
    </row>
    <row r="1570" spans="1:5" x14ac:dyDescent="0.2">
      <c r="A1570" s="23" t="s">
        <v>1597</v>
      </c>
      <c r="B1570" s="26">
        <v>1784.76</v>
      </c>
      <c r="C1570" s="26">
        <v>83683886</v>
      </c>
      <c r="D1570" s="22"/>
      <c r="E1570" s="22"/>
    </row>
    <row r="1571" spans="1:5" x14ac:dyDescent="0.2">
      <c r="A1571" s="23" t="s">
        <v>1598</v>
      </c>
      <c r="B1571" s="26">
        <v>1783.83</v>
      </c>
      <c r="C1571" s="26">
        <v>83640089</v>
      </c>
      <c r="D1571" s="22"/>
      <c r="E1571" s="22"/>
    </row>
    <row r="1572" spans="1:5" x14ac:dyDescent="0.2">
      <c r="A1572" s="23" t="s">
        <v>1599</v>
      </c>
      <c r="B1572" s="26">
        <v>1782.31</v>
      </c>
      <c r="C1572" s="26">
        <v>83568756</v>
      </c>
      <c r="D1572" s="22"/>
      <c r="E1572" s="22"/>
    </row>
    <row r="1573" spans="1:5" x14ac:dyDescent="0.2">
      <c r="A1573" s="23" t="s">
        <v>1600</v>
      </c>
      <c r="B1573" s="26">
        <v>1779.99</v>
      </c>
      <c r="C1573" s="26">
        <v>83460151</v>
      </c>
      <c r="D1573" s="22"/>
      <c r="E1573" s="22"/>
    </row>
    <row r="1574" spans="1:5" x14ac:dyDescent="0.2">
      <c r="A1574" s="23" t="s">
        <v>1601</v>
      </c>
      <c r="B1574" s="26">
        <v>1777.8</v>
      </c>
      <c r="C1574" s="26">
        <v>83357681</v>
      </c>
      <c r="D1574" s="22"/>
      <c r="E1574" s="22"/>
    </row>
    <row r="1575" spans="1:5" x14ac:dyDescent="0.2">
      <c r="A1575" s="23" t="s">
        <v>1602</v>
      </c>
      <c r="B1575" s="26">
        <v>1778.19</v>
      </c>
      <c r="C1575" s="26">
        <v>83375702</v>
      </c>
      <c r="D1575" s="22"/>
      <c r="E1575" s="22"/>
    </row>
    <row r="1576" spans="1:5" x14ac:dyDescent="0.2">
      <c r="A1576" s="23" t="s">
        <v>1603</v>
      </c>
      <c r="B1576" s="26">
        <v>1780.85</v>
      </c>
      <c r="C1576" s="26">
        <v>83500591</v>
      </c>
      <c r="D1576" s="22"/>
      <c r="E1576" s="22"/>
    </row>
    <row r="1577" spans="1:5" x14ac:dyDescent="0.2">
      <c r="A1577" s="23" t="s">
        <v>1604</v>
      </c>
      <c r="B1577" s="26">
        <v>1778.62</v>
      </c>
      <c r="C1577" s="26">
        <v>83396124</v>
      </c>
      <c r="D1577" s="22"/>
      <c r="E1577" s="22"/>
    </row>
    <row r="1578" spans="1:5" x14ac:dyDescent="0.2">
      <c r="A1578" s="23" t="s">
        <v>1605</v>
      </c>
      <c r="B1578" s="26">
        <v>1777.69</v>
      </c>
      <c r="C1578" s="26">
        <v>83352495</v>
      </c>
      <c r="D1578" s="22"/>
      <c r="E1578" s="22"/>
    </row>
    <row r="1579" spans="1:5" x14ac:dyDescent="0.2">
      <c r="A1579" s="23" t="s">
        <v>1606</v>
      </c>
      <c r="B1579" s="26">
        <v>1776.96</v>
      </c>
      <c r="C1579" s="26">
        <v>83318043</v>
      </c>
      <c r="D1579" s="22"/>
      <c r="E1579" s="22"/>
    </row>
    <row r="1580" spans="1:5" x14ac:dyDescent="0.2">
      <c r="A1580" s="23" t="s">
        <v>1607</v>
      </c>
      <c r="B1580" s="26">
        <v>1775.64</v>
      </c>
      <c r="C1580" s="26">
        <v>83256085</v>
      </c>
      <c r="D1580" s="22"/>
      <c r="E1580" s="22"/>
    </row>
    <row r="1581" spans="1:5" x14ac:dyDescent="0.2">
      <c r="A1581" s="23" t="s">
        <v>1608</v>
      </c>
      <c r="B1581" s="26">
        <v>1777.37</v>
      </c>
      <c r="C1581" s="26">
        <v>83337394</v>
      </c>
      <c r="D1581" s="22"/>
      <c r="E1581" s="22"/>
    </row>
    <row r="1582" spans="1:5" x14ac:dyDescent="0.2">
      <c r="A1582" s="23" t="s">
        <v>1609</v>
      </c>
      <c r="B1582" s="26">
        <v>1771.84</v>
      </c>
      <c r="C1582" s="26">
        <v>83077840</v>
      </c>
      <c r="D1582" s="22"/>
      <c r="E1582" s="22"/>
    </row>
    <row r="1583" spans="1:5" x14ac:dyDescent="0.2">
      <c r="A1583" s="23" t="s">
        <v>1610</v>
      </c>
      <c r="B1583" s="26">
        <v>1768.75</v>
      </c>
      <c r="C1583" s="26">
        <v>82933297</v>
      </c>
      <c r="D1583" s="22"/>
      <c r="E1583" s="22"/>
    </row>
    <row r="1584" spans="1:5" x14ac:dyDescent="0.2">
      <c r="A1584" s="23" t="s">
        <v>1611</v>
      </c>
      <c r="B1584" s="26">
        <v>1765.37</v>
      </c>
      <c r="C1584" s="26">
        <v>82774509</v>
      </c>
      <c r="D1584" s="22"/>
      <c r="E1584" s="22"/>
    </row>
    <row r="1585" spans="1:5" x14ac:dyDescent="0.2">
      <c r="A1585" s="23" t="s">
        <v>1612</v>
      </c>
      <c r="B1585" s="26">
        <v>1764.96</v>
      </c>
      <c r="C1585" s="26">
        <v>82755458</v>
      </c>
      <c r="D1585" s="22"/>
      <c r="E1585" s="22"/>
    </row>
    <row r="1586" spans="1:5" x14ac:dyDescent="0.2">
      <c r="A1586" s="23" t="s">
        <v>1613</v>
      </c>
      <c r="B1586" s="26">
        <v>1767.56</v>
      </c>
      <c r="C1586" s="26">
        <v>82877478</v>
      </c>
      <c r="D1586" s="22"/>
      <c r="E1586" s="22"/>
    </row>
    <row r="1587" spans="1:5" x14ac:dyDescent="0.2">
      <c r="A1587" s="23" t="s">
        <v>1614</v>
      </c>
      <c r="B1587" s="26">
        <v>1766.12</v>
      </c>
      <c r="C1587" s="26">
        <v>82809838</v>
      </c>
      <c r="D1587" s="22"/>
      <c r="E1587" s="22"/>
    </row>
    <row r="1588" spans="1:5" x14ac:dyDescent="0.2">
      <c r="A1588" s="23" t="s">
        <v>1615</v>
      </c>
      <c r="B1588" s="26">
        <v>1766.29</v>
      </c>
      <c r="C1588" s="26">
        <v>82817872</v>
      </c>
      <c r="D1588" s="22"/>
      <c r="E1588" s="22"/>
    </row>
    <row r="1589" spans="1:5" x14ac:dyDescent="0.2">
      <c r="A1589" s="23" t="s">
        <v>1616</v>
      </c>
      <c r="B1589" s="26">
        <v>1766.19</v>
      </c>
      <c r="C1589" s="26">
        <v>82813186</v>
      </c>
      <c r="D1589" s="22"/>
      <c r="E1589" s="22"/>
    </row>
    <row r="1590" spans="1:5" x14ac:dyDescent="0.2">
      <c r="A1590" s="23" t="s">
        <v>1617</v>
      </c>
      <c r="B1590" s="26">
        <v>1765.42</v>
      </c>
      <c r="C1590" s="26">
        <v>82777077</v>
      </c>
      <c r="D1590" s="22"/>
      <c r="E1590" s="22"/>
    </row>
    <row r="1591" spans="1:5" x14ac:dyDescent="0.2">
      <c r="A1591" s="23" t="s">
        <v>1618</v>
      </c>
      <c r="B1591" s="26">
        <v>1765.21</v>
      </c>
      <c r="C1591" s="26">
        <v>82767086</v>
      </c>
      <c r="D1591" s="22"/>
      <c r="E1591" s="22"/>
    </row>
    <row r="1592" spans="1:5" x14ac:dyDescent="0.2">
      <c r="A1592" s="23" t="s">
        <v>1619</v>
      </c>
      <c r="B1592" s="26">
        <v>1764.37</v>
      </c>
      <c r="C1592" s="26">
        <v>82727678</v>
      </c>
      <c r="D1592" s="22"/>
      <c r="E1592" s="22"/>
    </row>
    <row r="1593" spans="1:5" x14ac:dyDescent="0.2">
      <c r="A1593" s="23" t="s">
        <v>1620</v>
      </c>
      <c r="B1593" s="26">
        <v>1761.6</v>
      </c>
      <c r="C1593" s="26">
        <v>82597698</v>
      </c>
      <c r="D1593" s="22"/>
      <c r="E1593" s="22"/>
    </row>
    <row r="1594" spans="1:5" x14ac:dyDescent="0.2">
      <c r="A1594" s="23" t="s">
        <v>1621</v>
      </c>
      <c r="B1594" s="26">
        <v>1761.26</v>
      </c>
      <c r="C1594" s="26">
        <v>82581798</v>
      </c>
      <c r="D1594" s="22"/>
      <c r="E1594" s="22"/>
    </row>
    <row r="1595" spans="1:5" x14ac:dyDescent="0.2">
      <c r="A1595" s="23" t="s">
        <v>1622</v>
      </c>
      <c r="B1595" s="26">
        <v>1762.98</v>
      </c>
      <c r="C1595" s="26">
        <v>82662687</v>
      </c>
      <c r="D1595" s="22"/>
      <c r="E1595" s="22"/>
    </row>
    <row r="1596" spans="1:5" x14ac:dyDescent="0.2">
      <c r="A1596" s="23" t="s">
        <v>1623</v>
      </c>
      <c r="B1596" s="26">
        <v>1761.01</v>
      </c>
      <c r="C1596" s="26">
        <v>82570460</v>
      </c>
      <c r="D1596" s="22"/>
      <c r="E1596" s="22"/>
    </row>
    <row r="1597" spans="1:5" x14ac:dyDescent="0.2">
      <c r="A1597" s="23" t="s">
        <v>1624</v>
      </c>
      <c r="B1597" s="26">
        <v>1764.51</v>
      </c>
      <c r="C1597" s="26">
        <v>82734461</v>
      </c>
      <c r="D1597" s="22"/>
      <c r="E1597" s="22"/>
    </row>
    <row r="1598" spans="1:5" x14ac:dyDescent="0.2">
      <c r="A1598" s="23" t="s">
        <v>1625</v>
      </c>
      <c r="B1598" s="26">
        <v>1764.01</v>
      </c>
      <c r="C1598" s="26">
        <v>82711134</v>
      </c>
      <c r="D1598" s="22"/>
      <c r="E1598" s="22"/>
    </row>
    <row r="1599" spans="1:5" x14ac:dyDescent="0.2">
      <c r="A1599" s="23" t="s">
        <v>1626</v>
      </c>
      <c r="B1599" s="26">
        <v>1763.6</v>
      </c>
      <c r="C1599" s="26">
        <v>82691915</v>
      </c>
      <c r="D1599" s="22"/>
      <c r="E1599" s="22"/>
    </row>
    <row r="1600" spans="1:5" x14ac:dyDescent="0.2">
      <c r="A1600" s="23" t="s">
        <v>1627</v>
      </c>
      <c r="B1600" s="26">
        <v>1761.07</v>
      </c>
      <c r="C1600" s="26">
        <v>82573114</v>
      </c>
      <c r="D1600" s="22"/>
      <c r="E1600" s="22"/>
    </row>
    <row r="1601" spans="1:5" x14ac:dyDescent="0.2">
      <c r="A1601" s="23" t="s">
        <v>1628</v>
      </c>
      <c r="B1601" s="26">
        <v>1759.6</v>
      </c>
      <c r="C1601" s="26">
        <v>82504327</v>
      </c>
      <c r="D1601" s="22"/>
      <c r="E1601" s="22"/>
    </row>
    <row r="1602" spans="1:5" x14ac:dyDescent="0.2">
      <c r="A1602" s="23" t="s">
        <v>1629</v>
      </c>
      <c r="B1602" s="26">
        <v>1759.11</v>
      </c>
      <c r="C1602" s="26">
        <v>82481150</v>
      </c>
      <c r="D1602" s="22"/>
      <c r="E1602" s="22"/>
    </row>
    <row r="1603" spans="1:5" x14ac:dyDescent="0.2">
      <c r="A1603" s="23" t="s">
        <v>1630</v>
      </c>
      <c r="B1603" s="26">
        <v>1757.33</v>
      </c>
      <c r="C1603" s="26">
        <v>82397930</v>
      </c>
      <c r="D1603" s="22"/>
      <c r="E1603" s="22"/>
    </row>
    <row r="1604" spans="1:5" x14ac:dyDescent="0.2">
      <c r="A1604" s="23" t="s">
        <v>1631</v>
      </c>
      <c r="B1604" s="26">
        <v>1756.9</v>
      </c>
      <c r="C1604" s="26">
        <v>82377372</v>
      </c>
      <c r="D1604" s="22"/>
      <c r="E1604" s="22"/>
    </row>
    <row r="1605" spans="1:5" x14ac:dyDescent="0.2">
      <c r="A1605" s="23" t="s">
        <v>1632</v>
      </c>
      <c r="B1605" s="26">
        <v>1757.18</v>
      </c>
      <c r="C1605" s="26">
        <v>82390556</v>
      </c>
      <c r="D1605" s="22"/>
      <c r="E1605" s="22"/>
    </row>
    <row r="1606" spans="1:5" x14ac:dyDescent="0.2">
      <c r="A1606" s="23" t="s">
        <v>1633</v>
      </c>
      <c r="B1606" s="26">
        <v>1755.54</v>
      </c>
      <c r="C1606" s="26">
        <v>82313552</v>
      </c>
      <c r="D1606" s="22"/>
      <c r="E1606" s="22"/>
    </row>
    <row r="1607" spans="1:5" x14ac:dyDescent="0.2">
      <c r="A1607" s="23" t="s">
        <v>1634</v>
      </c>
      <c r="B1607" s="26">
        <v>1754.59</v>
      </c>
      <c r="C1607" s="26">
        <v>82269046</v>
      </c>
      <c r="D1607" s="22"/>
      <c r="E1607" s="22"/>
    </row>
    <row r="1608" spans="1:5" x14ac:dyDescent="0.2">
      <c r="A1608" s="23" t="s">
        <v>1635</v>
      </c>
      <c r="B1608" s="26">
        <v>1753.21</v>
      </c>
      <c r="C1608" s="26">
        <v>82204287</v>
      </c>
      <c r="D1608" s="22"/>
      <c r="E1608" s="22"/>
    </row>
    <row r="1609" spans="1:5" x14ac:dyDescent="0.2">
      <c r="A1609" s="23" t="s">
        <v>1636</v>
      </c>
      <c r="B1609" s="26">
        <v>1751.81</v>
      </c>
      <c r="C1609" s="26">
        <v>82138767</v>
      </c>
      <c r="D1609" s="22"/>
      <c r="E1609" s="22"/>
    </row>
    <row r="1610" spans="1:5" x14ac:dyDescent="0.2">
      <c r="A1610" s="23" t="s">
        <v>1637</v>
      </c>
      <c r="B1610" s="26">
        <v>1752.99</v>
      </c>
      <c r="C1610" s="26">
        <v>82194062</v>
      </c>
      <c r="D1610" s="22"/>
      <c r="E1610" s="22"/>
    </row>
    <row r="1611" spans="1:5" x14ac:dyDescent="0.2">
      <c r="A1611" s="23" t="s">
        <v>1638</v>
      </c>
      <c r="B1611" s="26">
        <v>1751.06</v>
      </c>
      <c r="C1611" s="26">
        <v>82103634</v>
      </c>
      <c r="D1611" s="22"/>
      <c r="E1611" s="22"/>
    </row>
    <row r="1612" spans="1:5" x14ac:dyDescent="0.2">
      <c r="A1612" s="23" t="s">
        <v>1639</v>
      </c>
      <c r="B1612" s="26">
        <v>1750.62</v>
      </c>
      <c r="C1612" s="26">
        <v>82083305</v>
      </c>
      <c r="D1612" s="22"/>
      <c r="E1612" s="22"/>
    </row>
    <row r="1613" spans="1:5" x14ac:dyDescent="0.2">
      <c r="A1613" s="23" t="s">
        <v>1640</v>
      </c>
      <c r="B1613" s="26">
        <v>1746.57</v>
      </c>
      <c r="C1613" s="26">
        <v>81893109</v>
      </c>
      <c r="D1613" s="22"/>
      <c r="E1613" s="22"/>
    </row>
    <row r="1614" spans="1:5" x14ac:dyDescent="0.2">
      <c r="A1614" s="23" t="s">
        <v>1641</v>
      </c>
      <c r="B1614" s="26">
        <v>1746</v>
      </c>
      <c r="C1614" s="26">
        <v>81866332</v>
      </c>
      <c r="D1614" s="22"/>
      <c r="E1614" s="22"/>
    </row>
    <row r="1615" spans="1:5" x14ac:dyDescent="0.2">
      <c r="A1615" s="23" t="s">
        <v>1642</v>
      </c>
      <c r="B1615" s="26">
        <v>1745.76</v>
      </c>
      <c r="C1615" s="26">
        <v>81855247</v>
      </c>
      <c r="D1615" s="22"/>
      <c r="E1615" s="22"/>
    </row>
    <row r="1616" spans="1:5" x14ac:dyDescent="0.2">
      <c r="A1616" s="23" t="s">
        <v>1643</v>
      </c>
      <c r="B1616" s="26">
        <v>1743.63</v>
      </c>
      <c r="C1616" s="26">
        <v>81755099</v>
      </c>
      <c r="D1616" s="22"/>
      <c r="E1616" s="22"/>
    </row>
    <row r="1617" spans="1:5" x14ac:dyDescent="0.2">
      <c r="A1617" s="23" t="s">
        <v>1644</v>
      </c>
      <c r="B1617" s="26">
        <v>1744.19</v>
      </c>
      <c r="C1617" s="26">
        <v>76366503</v>
      </c>
      <c r="D1617" s="22"/>
      <c r="E1617" s="22"/>
    </row>
    <row r="1618" spans="1:5" x14ac:dyDescent="0.2">
      <c r="A1618" s="23" t="s">
        <v>1645</v>
      </c>
      <c r="B1618" s="26">
        <v>1746.42</v>
      </c>
      <c r="C1618" s="26">
        <v>76464255</v>
      </c>
      <c r="D1618" s="22"/>
      <c r="E1618" s="22"/>
    </row>
    <row r="1619" spans="1:5" x14ac:dyDescent="0.2">
      <c r="A1619" s="23" t="s">
        <v>1646</v>
      </c>
      <c r="B1619" s="26">
        <v>1747.36</v>
      </c>
      <c r="C1619" s="26">
        <v>75699034</v>
      </c>
      <c r="D1619" s="22"/>
      <c r="E1619" s="22"/>
    </row>
    <row r="1620" spans="1:5" x14ac:dyDescent="0.2">
      <c r="A1620" s="23" t="s">
        <v>1647</v>
      </c>
      <c r="B1620" s="26">
        <v>1747.74</v>
      </c>
      <c r="C1620" s="26">
        <v>77683865</v>
      </c>
      <c r="D1620" s="22"/>
      <c r="E1620" s="22"/>
    </row>
    <row r="1621" spans="1:5" x14ac:dyDescent="0.2">
      <c r="A1621" s="23" t="s">
        <v>1648</v>
      </c>
      <c r="B1621" s="26">
        <v>1745.87</v>
      </c>
      <c r="C1621" s="26">
        <v>77600819</v>
      </c>
      <c r="D1621" s="22"/>
      <c r="E1621" s="22"/>
    </row>
    <row r="1622" spans="1:5" x14ac:dyDescent="0.2">
      <c r="A1622" s="23" t="s">
        <v>1649</v>
      </c>
      <c r="B1622" s="26">
        <v>1745.6</v>
      </c>
      <c r="C1622" s="26">
        <v>77588822</v>
      </c>
      <c r="D1622" s="22"/>
      <c r="E1622" s="22"/>
    </row>
    <row r="1623" spans="1:5" x14ac:dyDescent="0.2">
      <c r="A1623" s="23" t="s">
        <v>1650</v>
      </c>
      <c r="B1623" s="26">
        <v>1745.53</v>
      </c>
      <c r="C1623" s="26">
        <v>77585719</v>
      </c>
      <c r="D1623" s="22"/>
      <c r="E1623" s="22"/>
    </row>
    <row r="1624" spans="1:5" x14ac:dyDescent="0.2">
      <c r="A1624" s="23" t="s">
        <v>1651</v>
      </c>
      <c r="B1624" s="26">
        <v>1744.54</v>
      </c>
      <c r="C1624" s="26">
        <v>77541798</v>
      </c>
      <c r="D1624" s="22"/>
      <c r="E1624" s="22"/>
    </row>
    <row r="1625" spans="1:5" x14ac:dyDescent="0.2">
      <c r="A1625" s="23" t="s">
        <v>1652</v>
      </c>
      <c r="B1625" s="26">
        <v>1743.67</v>
      </c>
      <c r="C1625" s="26">
        <v>77502971</v>
      </c>
      <c r="D1625" s="22"/>
      <c r="E1625" s="22"/>
    </row>
    <row r="1626" spans="1:5" x14ac:dyDescent="0.2">
      <c r="A1626" s="23" t="s">
        <v>1653</v>
      </c>
      <c r="B1626" s="26">
        <v>1740.92</v>
      </c>
      <c r="C1626" s="26">
        <v>77380935</v>
      </c>
      <c r="D1626" s="22"/>
      <c r="E1626" s="22"/>
    </row>
    <row r="1627" spans="1:5" x14ac:dyDescent="0.2">
      <c r="A1627" s="23" t="s">
        <v>1654</v>
      </c>
      <c r="B1627" s="26">
        <v>1741.02</v>
      </c>
      <c r="C1627" s="26">
        <v>77385454</v>
      </c>
      <c r="D1627" s="22"/>
      <c r="E1627" s="22"/>
    </row>
    <row r="1628" spans="1:5" x14ac:dyDescent="0.2">
      <c r="A1628" s="23" t="s">
        <v>1655</v>
      </c>
      <c r="B1628" s="26">
        <v>1740.96</v>
      </c>
      <c r="C1628" s="26">
        <v>77382792</v>
      </c>
      <c r="D1628" s="22"/>
      <c r="E1628" s="22"/>
    </row>
    <row r="1629" spans="1:5" x14ac:dyDescent="0.2">
      <c r="A1629" s="23" t="s">
        <v>1656</v>
      </c>
      <c r="B1629" s="26">
        <v>1741.04</v>
      </c>
      <c r="C1629" s="26">
        <v>77386140</v>
      </c>
      <c r="D1629" s="22"/>
      <c r="E1629" s="22"/>
    </row>
    <row r="1630" spans="1:5" x14ac:dyDescent="0.2">
      <c r="A1630" s="23" t="s">
        <v>1657</v>
      </c>
      <c r="B1630" s="26">
        <v>1740.34</v>
      </c>
      <c r="C1630" s="26">
        <v>77355214</v>
      </c>
      <c r="D1630" s="22"/>
      <c r="E1630" s="22"/>
    </row>
    <row r="1631" spans="1:5" x14ac:dyDescent="0.2">
      <c r="A1631" s="23" t="s">
        <v>1658</v>
      </c>
      <c r="B1631" s="26">
        <v>1738.7</v>
      </c>
      <c r="C1631" s="26">
        <v>77282116</v>
      </c>
      <c r="D1631" s="22"/>
      <c r="E1631" s="22"/>
    </row>
    <row r="1632" spans="1:5" x14ac:dyDescent="0.2">
      <c r="A1632" s="23" t="s">
        <v>1659</v>
      </c>
      <c r="B1632" s="26">
        <v>1737.5</v>
      </c>
      <c r="C1632" s="26">
        <v>77228969</v>
      </c>
      <c r="D1632" s="22"/>
      <c r="E1632" s="22"/>
    </row>
    <row r="1633" spans="1:5" x14ac:dyDescent="0.2">
      <c r="A1633" s="23" t="s">
        <v>1660</v>
      </c>
      <c r="B1633" s="26">
        <v>1736.97</v>
      </c>
      <c r="C1633" s="26">
        <v>77205499</v>
      </c>
      <c r="D1633" s="22"/>
      <c r="E1633" s="22"/>
    </row>
    <row r="1634" spans="1:5" x14ac:dyDescent="0.2">
      <c r="A1634" s="23" t="s">
        <v>1661</v>
      </c>
      <c r="B1634" s="26">
        <v>1736.89</v>
      </c>
      <c r="C1634" s="26">
        <v>77202004</v>
      </c>
      <c r="D1634" s="22"/>
      <c r="E1634" s="22"/>
    </row>
    <row r="1635" spans="1:5" x14ac:dyDescent="0.2">
      <c r="A1635" s="23" t="s">
        <v>1662</v>
      </c>
      <c r="B1635" s="26">
        <v>1736.25</v>
      </c>
      <c r="C1635" s="26">
        <v>77173345</v>
      </c>
      <c r="D1635" s="22"/>
      <c r="E1635" s="22"/>
    </row>
    <row r="1636" spans="1:5" x14ac:dyDescent="0.2">
      <c r="A1636" s="23" t="s">
        <v>1663</v>
      </c>
      <c r="B1636" s="26">
        <v>1734.67</v>
      </c>
      <c r="C1636" s="26">
        <v>77102956</v>
      </c>
      <c r="D1636" s="22"/>
      <c r="E1636" s="22"/>
    </row>
    <row r="1637" spans="1:5" x14ac:dyDescent="0.2">
      <c r="A1637" s="23" t="s">
        <v>1664</v>
      </c>
      <c r="B1637" s="26">
        <v>1733</v>
      </c>
      <c r="C1637" s="26">
        <v>77028913</v>
      </c>
      <c r="D1637" s="22"/>
      <c r="E1637" s="22"/>
    </row>
    <row r="1638" spans="1:5" x14ac:dyDescent="0.2">
      <c r="A1638" s="23" t="s">
        <v>1665</v>
      </c>
      <c r="B1638" s="26">
        <v>1734.64</v>
      </c>
      <c r="C1638" s="26">
        <v>77101935</v>
      </c>
      <c r="D1638" s="22"/>
      <c r="E1638" s="22"/>
    </row>
    <row r="1639" spans="1:5" x14ac:dyDescent="0.2">
      <c r="A1639" s="23" t="s">
        <v>1666</v>
      </c>
      <c r="B1639" s="26">
        <v>1732.84</v>
      </c>
      <c r="C1639" s="26">
        <v>77021921</v>
      </c>
      <c r="D1639" s="22"/>
      <c r="E1639" s="22"/>
    </row>
    <row r="1640" spans="1:5" x14ac:dyDescent="0.2">
      <c r="A1640" s="23" t="s">
        <v>1667</v>
      </c>
      <c r="B1640" s="26">
        <v>1736.74</v>
      </c>
      <c r="C1640" s="26">
        <v>77195042</v>
      </c>
      <c r="D1640" s="22"/>
      <c r="E1640" s="22"/>
    </row>
    <row r="1641" spans="1:5" x14ac:dyDescent="0.2">
      <c r="A1641" s="23" t="s">
        <v>1668</v>
      </c>
      <c r="B1641" s="26">
        <v>1734.66</v>
      </c>
      <c r="C1641" s="26">
        <v>77102734</v>
      </c>
      <c r="D1641" s="22"/>
      <c r="E1641" s="22"/>
    </row>
    <row r="1642" spans="1:5" x14ac:dyDescent="0.2">
      <c r="A1642" s="23" t="s">
        <v>1669</v>
      </c>
      <c r="B1642" s="26">
        <v>1735.09</v>
      </c>
      <c r="C1642" s="26">
        <v>77121684</v>
      </c>
      <c r="D1642" s="22"/>
      <c r="E1642" s="22"/>
    </row>
    <row r="1643" spans="1:5" x14ac:dyDescent="0.2">
      <c r="A1643" s="23" t="s">
        <v>1670</v>
      </c>
      <c r="B1643" s="26">
        <v>1733.44</v>
      </c>
      <c r="C1643" s="26">
        <v>77048629</v>
      </c>
      <c r="D1643" s="22"/>
      <c r="E1643" s="22"/>
    </row>
    <row r="1644" spans="1:5" x14ac:dyDescent="0.2">
      <c r="A1644" s="23" t="s">
        <v>1671</v>
      </c>
      <c r="B1644" s="26">
        <v>1736.21</v>
      </c>
      <c r="C1644" s="26">
        <v>77171609</v>
      </c>
      <c r="D1644" s="22"/>
      <c r="E1644" s="22"/>
    </row>
    <row r="1645" spans="1:5" x14ac:dyDescent="0.2">
      <c r="A1645" s="23" t="s">
        <v>1672</v>
      </c>
      <c r="B1645" s="26">
        <v>1733.89</v>
      </c>
      <c r="C1645" s="26">
        <v>77068447</v>
      </c>
      <c r="D1645" s="22"/>
      <c r="E1645" s="22"/>
    </row>
    <row r="1646" spans="1:5" x14ac:dyDescent="0.2">
      <c r="A1646" s="23" t="s">
        <v>1673</v>
      </c>
      <c r="B1646" s="26">
        <v>1733.58</v>
      </c>
      <c r="C1646" s="26">
        <v>77054688</v>
      </c>
      <c r="D1646" s="22"/>
      <c r="E1646" s="22"/>
    </row>
    <row r="1647" spans="1:5" x14ac:dyDescent="0.2">
      <c r="A1647" s="23" t="s">
        <v>1674</v>
      </c>
      <c r="B1647" s="26">
        <v>1734.34</v>
      </c>
      <c r="C1647" s="26">
        <v>77088599</v>
      </c>
      <c r="D1647" s="22"/>
      <c r="E1647" s="22"/>
    </row>
    <row r="1648" spans="1:5" x14ac:dyDescent="0.2">
      <c r="A1648" s="23" t="s">
        <v>1675</v>
      </c>
      <c r="B1648" s="26">
        <v>1734.75</v>
      </c>
      <c r="C1648" s="26">
        <v>77106662</v>
      </c>
      <c r="D1648" s="22"/>
      <c r="E1648" s="22"/>
    </row>
    <row r="1649" spans="1:5" x14ac:dyDescent="0.2">
      <c r="A1649" s="23" t="s">
        <v>1676</v>
      </c>
      <c r="B1649" s="26">
        <v>1731.8</v>
      </c>
      <c r="C1649" s="26">
        <v>76975557</v>
      </c>
      <c r="D1649" s="22"/>
      <c r="E1649" s="22"/>
    </row>
    <row r="1650" spans="1:5" x14ac:dyDescent="0.2">
      <c r="A1650" s="23" t="s">
        <v>1677</v>
      </c>
      <c r="B1650" s="26">
        <v>1731.65</v>
      </c>
      <c r="C1650" s="26">
        <v>76968876</v>
      </c>
      <c r="D1650" s="22"/>
      <c r="E1650" s="22"/>
    </row>
    <row r="1651" spans="1:5" x14ac:dyDescent="0.2">
      <c r="A1651" s="23" t="s">
        <v>1678</v>
      </c>
      <c r="B1651" s="26">
        <v>1731.06</v>
      </c>
      <c r="C1651" s="26">
        <v>76942865</v>
      </c>
      <c r="D1651" s="22"/>
      <c r="E1651" s="22"/>
    </row>
    <row r="1652" spans="1:5" x14ac:dyDescent="0.2">
      <c r="A1652" s="23" t="s">
        <v>1679</v>
      </c>
      <c r="B1652" s="26">
        <v>1729.88</v>
      </c>
      <c r="C1652" s="26">
        <v>76890277</v>
      </c>
      <c r="D1652" s="22"/>
      <c r="E1652" s="22"/>
    </row>
    <row r="1653" spans="1:5" x14ac:dyDescent="0.2">
      <c r="A1653" s="23" t="s">
        <v>1680</v>
      </c>
      <c r="B1653" s="26">
        <v>1729.25</v>
      </c>
      <c r="C1653" s="26">
        <v>76862172</v>
      </c>
      <c r="D1653" s="22"/>
      <c r="E1653" s="22"/>
    </row>
    <row r="1654" spans="1:5" x14ac:dyDescent="0.2">
      <c r="A1654" s="23" t="s">
        <v>1681</v>
      </c>
      <c r="B1654" s="26">
        <v>1726.83</v>
      </c>
      <c r="C1654" s="26">
        <v>76754667</v>
      </c>
      <c r="D1654" s="22"/>
      <c r="E1654" s="22"/>
    </row>
    <row r="1655" spans="1:5" x14ac:dyDescent="0.2">
      <c r="A1655" s="23" t="s">
        <v>1682</v>
      </c>
      <c r="B1655" s="26">
        <v>1716.53</v>
      </c>
      <c r="C1655" s="26">
        <v>76296863</v>
      </c>
      <c r="D1655" s="22"/>
      <c r="E1655" s="22"/>
    </row>
    <row r="1656" spans="1:5" x14ac:dyDescent="0.2">
      <c r="A1656" s="23" t="s">
        <v>1683</v>
      </c>
      <c r="B1656" s="26">
        <v>1722.5</v>
      </c>
      <c r="C1656" s="26">
        <v>76562219</v>
      </c>
      <c r="D1656" s="22"/>
      <c r="E1656" s="22"/>
    </row>
    <row r="1657" spans="1:5" x14ac:dyDescent="0.2">
      <c r="A1657" s="23" t="s">
        <v>1684</v>
      </c>
      <c r="B1657" s="26">
        <v>1720.23</v>
      </c>
      <c r="C1657" s="26">
        <v>76461441</v>
      </c>
      <c r="D1657" s="22"/>
      <c r="E1657" s="22"/>
    </row>
    <row r="1658" spans="1:5" x14ac:dyDescent="0.2">
      <c r="A1658" s="23" t="s">
        <v>1685</v>
      </c>
      <c r="B1658" s="26">
        <v>1719.69</v>
      </c>
      <c r="C1658" s="26">
        <v>76437342</v>
      </c>
      <c r="D1658" s="22"/>
      <c r="E1658" s="22"/>
    </row>
    <row r="1659" spans="1:5" x14ac:dyDescent="0.2">
      <c r="A1659" s="23" t="s">
        <v>1686</v>
      </c>
      <c r="B1659" s="26">
        <v>1717.38</v>
      </c>
      <c r="C1659" s="26">
        <v>76334437</v>
      </c>
      <c r="D1659" s="22"/>
      <c r="E1659" s="22"/>
    </row>
    <row r="1660" spans="1:5" x14ac:dyDescent="0.2">
      <c r="A1660" s="23" t="s">
        <v>1687</v>
      </c>
      <c r="B1660" s="26">
        <v>1716.81</v>
      </c>
      <c r="C1660" s="26">
        <v>76309085</v>
      </c>
      <c r="D1660" s="22"/>
      <c r="E1660" s="22"/>
    </row>
    <row r="1661" spans="1:5" x14ac:dyDescent="0.2">
      <c r="A1661" s="23" t="s">
        <v>1688</v>
      </c>
      <c r="B1661" s="26">
        <v>1714.48</v>
      </c>
      <c r="C1661" s="26">
        <v>76205795</v>
      </c>
      <c r="D1661" s="22"/>
      <c r="E1661" s="22"/>
    </row>
    <row r="1662" spans="1:5" x14ac:dyDescent="0.2">
      <c r="A1662" s="23" t="s">
        <v>1689</v>
      </c>
      <c r="B1662" s="26">
        <v>1717.19</v>
      </c>
      <c r="C1662" s="26">
        <v>76326104</v>
      </c>
      <c r="D1662" s="22"/>
      <c r="E1662" s="22"/>
    </row>
    <row r="1663" spans="1:5" x14ac:dyDescent="0.2">
      <c r="A1663" s="23" t="s">
        <v>1690</v>
      </c>
      <c r="B1663" s="26">
        <v>1714.87</v>
      </c>
      <c r="C1663" s="26">
        <v>76222851</v>
      </c>
      <c r="D1663" s="22"/>
      <c r="E1663" s="22"/>
    </row>
    <row r="1664" spans="1:5" x14ac:dyDescent="0.2">
      <c r="A1664" s="23" t="s">
        <v>1691</v>
      </c>
      <c r="B1664" s="26">
        <v>1714.25</v>
      </c>
      <c r="C1664" s="26">
        <v>76195605</v>
      </c>
      <c r="D1664" s="22"/>
      <c r="E1664" s="22"/>
    </row>
    <row r="1665" spans="1:5" x14ac:dyDescent="0.2">
      <c r="A1665" s="23" t="s">
        <v>1692</v>
      </c>
      <c r="B1665" s="26">
        <v>1712.47</v>
      </c>
      <c r="C1665" s="26">
        <v>76116272</v>
      </c>
      <c r="D1665" s="22"/>
      <c r="E1665" s="22"/>
    </row>
    <row r="1666" spans="1:5" x14ac:dyDescent="0.2">
      <c r="A1666" s="23" t="s">
        <v>1693</v>
      </c>
      <c r="B1666" s="26">
        <v>1711.08</v>
      </c>
      <c r="C1666" s="26">
        <v>76054482</v>
      </c>
      <c r="D1666" s="22"/>
      <c r="E1666" s="22"/>
    </row>
    <row r="1667" spans="1:5" x14ac:dyDescent="0.2">
      <c r="A1667" s="23" t="s">
        <v>1694</v>
      </c>
      <c r="B1667" s="26">
        <v>1709.37</v>
      </c>
      <c r="C1667" s="26">
        <v>75978503</v>
      </c>
      <c r="D1667" s="22"/>
      <c r="E1667" s="22"/>
    </row>
    <row r="1668" spans="1:5" x14ac:dyDescent="0.2">
      <c r="A1668" s="23" t="s">
        <v>1695</v>
      </c>
      <c r="B1668" s="26">
        <v>1708.74</v>
      </c>
      <c r="C1668" s="26">
        <v>75950708</v>
      </c>
      <c r="D1668" s="22"/>
      <c r="E1668" s="22"/>
    </row>
    <row r="1669" spans="1:5" x14ac:dyDescent="0.2">
      <c r="A1669" s="23" t="s">
        <v>1696</v>
      </c>
      <c r="B1669" s="26">
        <v>1704.88</v>
      </c>
      <c r="C1669" s="26">
        <v>75778834</v>
      </c>
      <c r="D1669" s="22"/>
      <c r="E1669" s="22"/>
    </row>
    <row r="1670" spans="1:5" x14ac:dyDescent="0.2">
      <c r="A1670" s="23" t="s">
        <v>1697</v>
      </c>
      <c r="B1670" s="26">
        <v>1704.86</v>
      </c>
      <c r="C1670" s="26">
        <v>75778326</v>
      </c>
      <c r="D1670" s="22"/>
      <c r="E1670" s="22"/>
    </row>
    <row r="1671" spans="1:5" x14ac:dyDescent="0.2">
      <c r="A1671" s="23" t="s">
        <v>1698</v>
      </c>
      <c r="B1671" s="26">
        <v>1703.79</v>
      </c>
      <c r="C1671" s="26">
        <v>75730578</v>
      </c>
      <c r="D1671" s="22"/>
      <c r="E1671" s="22"/>
    </row>
    <row r="1672" spans="1:5" x14ac:dyDescent="0.2">
      <c r="A1672" s="23" t="s">
        <v>1699</v>
      </c>
      <c r="B1672" s="26">
        <v>1699.27</v>
      </c>
      <c r="C1672" s="26">
        <v>75529748</v>
      </c>
      <c r="D1672" s="22"/>
      <c r="E1672" s="22"/>
    </row>
    <row r="1673" spans="1:5" x14ac:dyDescent="0.2">
      <c r="A1673" s="23" t="s">
        <v>1700</v>
      </c>
      <c r="B1673" s="26">
        <v>1699.07</v>
      </c>
      <c r="C1673" s="26">
        <v>75520567</v>
      </c>
      <c r="D1673" s="22"/>
      <c r="E1673" s="22"/>
    </row>
    <row r="1674" spans="1:5" x14ac:dyDescent="0.2">
      <c r="A1674" s="23" t="s">
        <v>1701</v>
      </c>
      <c r="B1674" s="26">
        <v>1696.3</v>
      </c>
      <c r="C1674" s="26">
        <v>75397428</v>
      </c>
      <c r="D1674" s="22"/>
      <c r="E1674" s="22"/>
    </row>
    <row r="1675" spans="1:5" x14ac:dyDescent="0.2">
      <c r="A1675" s="23" t="s">
        <v>1702</v>
      </c>
      <c r="B1675" s="26">
        <v>1694.42</v>
      </c>
      <c r="C1675" s="26">
        <v>75313947</v>
      </c>
      <c r="D1675" s="22"/>
      <c r="E1675" s="22"/>
    </row>
    <row r="1676" spans="1:5" x14ac:dyDescent="0.2">
      <c r="A1676" s="23" t="s">
        <v>1703</v>
      </c>
      <c r="B1676" s="26">
        <v>1692.32</v>
      </c>
      <c r="C1676" s="26">
        <v>75220815</v>
      </c>
      <c r="D1676" s="22"/>
      <c r="E1676" s="22"/>
    </row>
    <row r="1677" spans="1:5" x14ac:dyDescent="0.2">
      <c r="A1677" s="23" t="s">
        <v>1704</v>
      </c>
      <c r="B1677" s="26">
        <v>1692.46</v>
      </c>
      <c r="C1677" s="26">
        <v>75226786</v>
      </c>
      <c r="D1677" s="22"/>
      <c r="E1677" s="22"/>
    </row>
    <row r="1678" spans="1:5" x14ac:dyDescent="0.2">
      <c r="A1678" s="23" t="s">
        <v>1705</v>
      </c>
      <c r="B1678" s="26">
        <v>1691.49</v>
      </c>
      <c r="C1678" s="26">
        <v>75184007</v>
      </c>
      <c r="D1678" s="22"/>
      <c r="E1678" s="22"/>
    </row>
    <row r="1679" spans="1:5" x14ac:dyDescent="0.2">
      <c r="A1679" s="23" t="s">
        <v>1706</v>
      </c>
      <c r="B1679" s="26">
        <v>1692.26</v>
      </c>
      <c r="C1679" s="26">
        <v>75217925</v>
      </c>
      <c r="D1679" s="22"/>
      <c r="E1679" s="22"/>
    </row>
    <row r="1680" spans="1:5" x14ac:dyDescent="0.2">
      <c r="A1680" s="23" t="s">
        <v>1707</v>
      </c>
      <c r="B1680" s="26">
        <v>1689.39</v>
      </c>
      <c r="C1680" s="26">
        <v>75090586</v>
      </c>
      <c r="D1680" s="22"/>
      <c r="E1680" s="22"/>
    </row>
    <row r="1681" spans="1:5" x14ac:dyDescent="0.2">
      <c r="A1681" s="23" t="s">
        <v>1708</v>
      </c>
      <c r="B1681" s="26">
        <v>1685.77</v>
      </c>
      <c r="C1681" s="26">
        <v>74929412</v>
      </c>
      <c r="D1681" s="22"/>
      <c r="E1681" s="22"/>
    </row>
    <row r="1682" spans="1:5" x14ac:dyDescent="0.2">
      <c r="A1682" s="23" t="s">
        <v>1709</v>
      </c>
      <c r="B1682" s="26">
        <v>1683.56</v>
      </c>
      <c r="C1682" s="26">
        <v>74831457</v>
      </c>
      <c r="D1682" s="22"/>
      <c r="E1682" s="22"/>
    </row>
    <row r="1683" spans="1:5" x14ac:dyDescent="0.2">
      <c r="A1683" s="23" t="s">
        <v>1710</v>
      </c>
      <c r="B1683" s="26">
        <v>1685.07</v>
      </c>
      <c r="C1683" s="26">
        <v>74167050</v>
      </c>
      <c r="D1683" s="22"/>
      <c r="E1683" s="22"/>
    </row>
    <row r="1684" spans="1:5" x14ac:dyDescent="0.2">
      <c r="A1684" s="23" t="s">
        <v>1711</v>
      </c>
      <c r="B1684" s="26">
        <v>1687.09</v>
      </c>
      <c r="C1684" s="26">
        <v>74490495</v>
      </c>
      <c r="D1684" s="22"/>
      <c r="E1684" s="22"/>
    </row>
    <row r="1685" spans="1:5" x14ac:dyDescent="0.2">
      <c r="A1685" s="23" t="s">
        <v>1712</v>
      </c>
      <c r="B1685" s="26">
        <v>1688.85</v>
      </c>
      <c r="C1685" s="26">
        <v>76602490</v>
      </c>
      <c r="D1685" s="22"/>
      <c r="E1685" s="22"/>
    </row>
    <row r="1686" spans="1:5" x14ac:dyDescent="0.2">
      <c r="A1686" s="23" t="s">
        <v>1713</v>
      </c>
      <c r="B1686" s="26">
        <v>1686.13</v>
      </c>
      <c r="C1686" s="26">
        <v>76479066</v>
      </c>
      <c r="D1686" s="22"/>
      <c r="E1686" s="22"/>
    </row>
    <row r="1687" spans="1:5" x14ac:dyDescent="0.2">
      <c r="A1687" s="23" t="s">
        <v>1714</v>
      </c>
      <c r="B1687" s="26">
        <v>1685.41</v>
      </c>
      <c r="C1687" s="26">
        <v>76446592</v>
      </c>
      <c r="D1687" s="22"/>
      <c r="E1687" s="22"/>
    </row>
    <row r="1688" spans="1:5" x14ac:dyDescent="0.2">
      <c r="A1688" s="23" t="s">
        <v>1715</v>
      </c>
      <c r="B1688" s="26">
        <v>1683.35</v>
      </c>
      <c r="C1688" s="26">
        <v>76352957</v>
      </c>
      <c r="D1688" s="22"/>
      <c r="E1688" s="22"/>
    </row>
    <row r="1689" spans="1:5" x14ac:dyDescent="0.2">
      <c r="A1689" s="23" t="s">
        <v>1716</v>
      </c>
      <c r="B1689" s="26">
        <v>1683.55</v>
      </c>
      <c r="C1689" s="26">
        <v>76362316</v>
      </c>
      <c r="D1689" s="22"/>
      <c r="E1689" s="22"/>
    </row>
    <row r="1690" spans="1:5" x14ac:dyDescent="0.2">
      <c r="A1690" s="23" t="s">
        <v>1717</v>
      </c>
      <c r="B1690" s="26">
        <v>1685.72</v>
      </c>
      <c r="C1690" s="26">
        <v>76460425</v>
      </c>
      <c r="D1690" s="22"/>
      <c r="E1690" s="22"/>
    </row>
    <row r="1691" spans="1:5" x14ac:dyDescent="0.2">
      <c r="A1691" s="23" t="s">
        <v>1718</v>
      </c>
      <c r="B1691" s="26">
        <v>1682.43</v>
      </c>
      <c r="C1691" s="26">
        <v>76311322</v>
      </c>
      <c r="D1691" s="22"/>
      <c r="E1691" s="22"/>
    </row>
    <row r="1692" spans="1:5" x14ac:dyDescent="0.2">
      <c r="A1692" s="23" t="s">
        <v>1719</v>
      </c>
      <c r="B1692" s="26">
        <v>1681.61</v>
      </c>
      <c r="C1692" s="26">
        <v>76274286</v>
      </c>
      <c r="D1692" s="22"/>
      <c r="E1692" s="22"/>
    </row>
    <row r="1693" spans="1:5" x14ac:dyDescent="0.2">
      <c r="A1693" s="23" t="s">
        <v>1720</v>
      </c>
      <c r="B1693" s="26">
        <v>1679.91</v>
      </c>
      <c r="C1693" s="26">
        <v>76196818</v>
      </c>
      <c r="D1693" s="22"/>
      <c r="E1693" s="22"/>
    </row>
    <row r="1694" spans="1:5" x14ac:dyDescent="0.2">
      <c r="A1694" s="23" t="s">
        <v>1721</v>
      </c>
      <c r="B1694" s="26">
        <v>1678.4</v>
      </c>
      <c r="C1694" s="26">
        <v>76128671</v>
      </c>
      <c r="D1694" s="22"/>
      <c r="E1694" s="22"/>
    </row>
    <row r="1695" spans="1:5" x14ac:dyDescent="0.2">
      <c r="A1695" s="23" t="s">
        <v>1722</v>
      </c>
      <c r="B1695" s="26">
        <v>1671.27</v>
      </c>
      <c r="C1695" s="26">
        <v>75808090</v>
      </c>
      <c r="D1695" s="22"/>
      <c r="E1695" s="22"/>
    </row>
    <row r="1696" spans="1:5" x14ac:dyDescent="0.2">
      <c r="A1696" s="23" t="s">
        <v>1723</v>
      </c>
      <c r="B1696" s="26">
        <v>1671.61</v>
      </c>
      <c r="C1696" s="26">
        <v>75820418</v>
      </c>
      <c r="D1696" s="22"/>
      <c r="E1696" s="22"/>
    </row>
    <row r="1697" spans="1:5" x14ac:dyDescent="0.2">
      <c r="A1697" s="23" t="s">
        <v>1724</v>
      </c>
      <c r="B1697" s="26">
        <v>1667.87</v>
      </c>
      <c r="C1697" s="26">
        <v>75651141</v>
      </c>
      <c r="D1697" s="22"/>
      <c r="E1697" s="22"/>
    </row>
    <row r="1698" spans="1:5" x14ac:dyDescent="0.2">
      <c r="A1698" s="23" t="s">
        <v>1725</v>
      </c>
      <c r="B1698" s="26">
        <v>1663.16</v>
      </c>
      <c r="C1698" s="26">
        <v>75437086</v>
      </c>
      <c r="D1698" s="22"/>
      <c r="E1698" s="22"/>
    </row>
    <row r="1699" spans="1:5" x14ac:dyDescent="0.2">
      <c r="A1699" s="23" t="s">
        <v>1726</v>
      </c>
      <c r="B1699" s="26">
        <v>1662.67</v>
      </c>
      <c r="C1699" s="26">
        <v>75415012</v>
      </c>
      <c r="D1699" s="22"/>
      <c r="E1699" s="22"/>
    </row>
    <row r="1700" spans="1:5" x14ac:dyDescent="0.2">
      <c r="A1700" s="23" t="s">
        <v>1727</v>
      </c>
      <c r="B1700" s="26">
        <v>1662.1</v>
      </c>
      <c r="C1700" s="26">
        <v>75388985</v>
      </c>
      <c r="D1700" s="22"/>
      <c r="E1700" s="22"/>
    </row>
    <row r="1701" spans="1:5" x14ac:dyDescent="0.2">
      <c r="A1701" s="23" t="s">
        <v>1728</v>
      </c>
      <c r="B1701" s="26">
        <v>1659.66</v>
      </c>
      <c r="C1701" s="26">
        <v>75278647</v>
      </c>
      <c r="D1701" s="22"/>
      <c r="E1701" s="22"/>
    </row>
    <row r="1702" spans="1:5" x14ac:dyDescent="0.2">
      <c r="A1702" s="23" t="s">
        <v>1729</v>
      </c>
      <c r="B1702" s="26">
        <v>1656.25</v>
      </c>
      <c r="C1702" s="26">
        <v>75124009</v>
      </c>
      <c r="D1702" s="22"/>
      <c r="E1702" s="22"/>
    </row>
    <row r="1703" spans="1:5" x14ac:dyDescent="0.2">
      <c r="A1703" s="23" t="s">
        <v>1730</v>
      </c>
      <c r="B1703" s="26">
        <v>1652.99</v>
      </c>
      <c r="C1703" s="26">
        <v>74975825</v>
      </c>
      <c r="D1703" s="22"/>
      <c r="E1703" s="22"/>
    </row>
    <row r="1704" spans="1:5" x14ac:dyDescent="0.2">
      <c r="A1704" s="23" t="s">
        <v>1731</v>
      </c>
      <c r="B1704" s="26">
        <v>1651.4</v>
      </c>
      <c r="C1704" s="26">
        <v>74903747</v>
      </c>
      <c r="D1704" s="22"/>
      <c r="E1704" s="22"/>
    </row>
    <row r="1705" spans="1:5" x14ac:dyDescent="0.2">
      <c r="A1705" s="23" t="s">
        <v>1732</v>
      </c>
      <c r="B1705" s="26">
        <v>1651.9</v>
      </c>
      <c r="C1705" s="26">
        <v>74926535</v>
      </c>
      <c r="D1705" s="22"/>
      <c r="E1705" s="22"/>
    </row>
    <row r="1706" spans="1:5" x14ac:dyDescent="0.2">
      <c r="A1706" s="23" t="s">
        <v>1733</v>
      </c>
      <c r="B1706" s="26">
        <v>1652.68</v>
      </c>
      <c r="C1706" s="26">
        <v>74961874</v>
      </c>
      <c r="D1706" s="22"/>
      <c r="E1706" s="22"/>
    </row>
    <row r="1707" spans="1:5" x14ac:dyDescent="0.2">
      <c r="A1707" s="23" t="s">
        <v>1734</v>
      </c>
      <c r="B1707" s="26">
        <v>1652.68</v>
      </c>
      <c r="C1707" s="26">
        <v>74961987</v>
      </c>
      <c r="D1707" s="22"/>
      <c r="E1707" s="22"/>
    </row>
    <row r="1708" spans="1:5" x14ac:dyDescent="0.2">
      <c r="A1708" s="23" t="s">
        <v>1735</v>
      </c>
      <c r="B1708" s="26">
        <v>1652.03</v>
      </c>
      <c r="C1708" s="26">
        <v>74932334</v>
      </c>
      <c r="D1708" s="22"/>
      <c r="E1708" s="22"/>
    </row>
    <row r="1709" spans="1:5" x14ac:dyDescent="0.2">
      <c r="A1709" s="23" t="s">
        <v>1736</v>
      </c>
      <c r="B1709" s="26">
        <v>1651.73</v>
      </c>
      <c r="C1709" s="26">
        <v>74918658</v>
      </c>
      <c r="D1709" s="22"/>
      <c r="E1709" s="22"/>
    </row>
    <row r="1710" spans="1:5" x14ac:dyDescent="0.2">
      <c r="A1710" s="23" t="s">
        <v>1737</v>
      </c>
      <c r="B1710" s="26">
        <v>1650.41</v>
      </c>
      <c r="C1710" s="26">
        <v>74859102</v>
      </c>
      <c r="D1710" s="22"/>
      <c r="E1710" s="22"/>
    </row>
    <row r="1711" spans="1:5" x14ac:dyDescent="0.2">
      <c r="A1711" s="23" t="s">
        <v>1738</v>
      </c>
      <c r="B1711" s="26">
        <v>1650.2</v>
      </c>
      <c r="C1711" s="26">
        <v>74849282</v>
      </c>
      <c r="D1711" s="22"/>
      <c r="E1711" s="22"/>
    </row>
    <row r="1712" spans="1:5" x14ac:dyDescent="0.2">
      <c r="A1712" s="23" t="s">
        <v>1739</v>
      </c>
      <c r="B1712" s="26">
        <v>1660.84</v>
      </c>
      <c r="C1712" s="26">
        <v>75331913</v>
      </c>
      <c r="D1712" s="22"/>
      <c r="E1712" s="22"/>
    </row>
    <row r="1713" spans="1:5" x14ac:dyDescent="0.2">
      <c r="A1713" s="23" t="s">
        <v>1740</v>
      </c>
      <c r="B1713" s="26">
        <v>1661.31</v>
      </c>
      <c r="C1713" s="26">
        <v>75353288</v>
      </c>
      <c r="D1713" s="22"/>
      <c r="E1713" s="22"/>
    </row>
    <row r="1714" spans="1:5" x14ac:dyDescent="0.2">
      <c r="A1714" s="23" t="s">
        <v>1741</v>
      </c>
      <c r="B1714" s="26">
        <v>1660.4</v>
      </c>
      <c r="C1714" s="26">
        <v>75312184</v>
      </c>
      <c r="D1714" s="22"/>
      <c r="E1714" s="22"/>
    </row>
    <row r="1715" spans="1:5" x14ac:dyDescent="0.2">
      <c r="A1715" s="23" t="s">
        <v>1742</v>
      </c>
      <c r="B1715" s="26">
        <v>1652.2</v>
      </c>
      <c r="C1715" s="26">
        <v>74939965</v>
      </c>
      <c r="D1715" s="22"/>
      <c r="E1715" s="22"/>
    </row>
    <row r="1716" spans="1:5" x14ac:dyDescent="0.2">
      <c r="A1716" s="23" t="s">
        <v>1743</v>
      </c>
      <c r="B1716" s="26">
        <v>1650.95</v>
      </c>
      <c r="C1716" s="26">
        <v>74883372</v>
      </c>
      <c r="D1716" s="22"/>
      <c r="E1716" s="22"/>
    </row>
    <row r="1717" spans="1:5" x14ac:dyDescent="0.2">
      <c r="A1717" s="23" t="s">
        <v>1744</v>
      </c>
      <c r="B1717" s="26">
        <v>1649.94</v>
      </c>
      <c r="C1717" s="26">
        <v>74837531</v>
      </c>
      <c r="D1717" s="22"/>
      <c r="E1717" s="22"/>
    </row>
    <row r="1718" spans="1:5" x14ac:dyDescent="0.2">
      <c r="A1718" s="23" t="s">
        <v>1745</v>
      </c>
      <c r="B1718" s="26">
        <v>1648.63</v>
      </c>
      <c r="C1718" s="26">
        <v>74778460</v>
      </c>
      <c r="D1718" s="22"/>
      <c r="E1718" s="22"/>
    </row>
    <row r="1719" spans="1:5" x14ac:dyDescent="0.2">
      <c r="A1719" s="23" t="s">
        <v>1746</v>
      </c>
      <c r="B1719" s="26">
        <v>1646.32</v>
      </c>
      <c r="C1719" s="26">
        <v>74673516</v>
      </c>
      <c r="D1719" s="22"/>
      <c r="E1719" s="22"/>
    </row>
    <row r="1720" spans="1:5" x14ac:dyDescent="0.2">
      <c r="A1720" s="23" t="s">
        <v>1747</v>
      </c>
      <c r="B1720" s="26">
        <v>1657.22</v>
      </c>
      <c r="C1720" s="26">
        <v>75167717</v>
      </c>
      <c r="D1720" s="22"/>
      <c r="E1720" s="22"/>
    </row>
    <row r="1721" spans="1:5" x14ac:dyDescent="0.2">
      <c r="A1721" s="23" t="s">
        <v>1748</v>
      </c>
      <c r="B1721" s="26">
        <v>1657.66</v>
      </c>
      <c r="C1721" s="26">
        <v>75188008</v>
      </c>
      <c r="D1721" s="22"/>
      <c r="E1721" s="22"/>
    </row>
    <row r="1722" spans="1:5" x14ac:dyDescent="0.2">
      <c r="A1722" s="23" t="s">
        <v>1749</v>
      </c>
      <c r="B1722" s="26">
        <v>1664.74</v>
      </c>
      <c r="C1722" s="26">
        <v>75509146</v>
      </c>
      <c r="D1722" s="22"/>
      <c r="E1722" s="22"/>
    </row>
    <row r="1723" spans="1:5" x14ac:dyDescent="0.2">
      <c r="A1723" s="23" t="s">
        <v>1750</v>
      </c>
      <c r="B1723" s="26">
        <v>1662.47</v>
      </c>
      <c r="C1723" s="26">
        <v>75406151</v>
      </c>
      <c r="D1723" s="22"/>
      <c r="E1723" s="22"/>
    </row>
    <row r="1724" spans="1:5" x14ac:dyDescent="0.2">
      <c r="A1724" s="23" t="s">
        <v>1751</v>
      </c>
      <c r="B1724" s="26">
        <v>1662.36</v>
      </c>
      <c r="C1724" s="26">
        <v>75401145</v>
      </c>
      <c r="D1724" s="22"/>
      <c r="E1724" s="22"/>
    </row>
    <row r="1725" spans="1:5" x14ac:dyDescent="0.2">
      <c r="A1725" s="23" t="s">
        <v>1752</v>
      </c>
      <c r="B1725" s="26">
        <v>1660.04</v>
      </c>
      <c r="C1725" s="26">
        <v>75295891</v>
      </c>
      <c r="D1725" s="22"/>
      <c r="E1725" s="22"/>
    </row>
    <row r="1726" spans="1:5" x14ac:dyDescent="0.2">
      <c r="A1726" s="23" t="s">
        <v>1753</v>
      </c>
      <c r="B1726" s="26">
        <v>1663.97</v>
      </c>
      <c r="C1726" s="26">
        <v>75474166</v>
      </c>
      <c r="D1726" s="22"/>
      <c r="E1726" s="22"/>
    </row>
    <row r="1727" spans="1:5" x14ac:dyDescent="0.2">
      <c r="A1727" s="23" t="s">
        <v>1754</v>
      </c>
      <c r="B1727" s="26">
        <v>1665.96</v>
      </c>
      <c r="C1727" s="26">
        <v>75564239</v>
      </c>
      <c r="D1727" s="22"/>
      <c r="E1727" s="22"/>
    </row>
    <row r="1728" spans="1:5" x14ac:dyDescent="0.2">
      <c r="A1728" s="23" t="s">
        <v>1755</v>
      </c>
      <c r="B1728" s="26">
        <v>1666.16</v>
      </c>
      <c r="C1728" s="26">
        <v>75573432</v>
      </c>
      <c r="D1728" s="22"/>
      <c r="E1728" s="22"/>
    </row>
    <row r="1729" spans="1:5" x14ac:dyDescent="0.2">
      <c r="A1729" s="23" t="s">
        <v>1756</v>
      </c>
      <c r="B1729" s="26">
        <v>1666.57</v>
      </c>
      <c r="C1729" s="26">
        <v>75591822</v>
      </c>
      <c r="D1729" s="22"/>
      <c r="E1729" s="22"/>
    </row>
    <row r="1730" spans="1:5" x14ac:dyDescent="0.2">
      <c r="A1730" s="23" t="s">
        <v>1757</v>
      </c>
      <c r="B1730" s="26">
        <v>1668.65</v>
      </c>
      <c r="C1730" s="26">
        <v>75686262</v>
      </c>
      <c r="D1730" s="22"/>
      <c r="E1730" s="22"/>
    </row>
    <row r="1731" spans="1:5" x14ac:dyDescent="0.2">
      <c r="A1731" s="23" t="s">
        <v>1758</v>
      </c>
      <c r="B1731" s="26">
        <v>1669.59</v>
      </c>
      <c r="C1731" s="26">
        <v>75729129</v>
      </c>
      <c r="D1731" s="22"/>
      <c r="E1731" s="22"/>
    </row>
    <row r="1732" spans="1:5" x14ac:dyDescent="0.2">
      <c r="A1732" s="23" t="s">
        <v>1759</v>
      </c>
      <c r="B1732" s="26">
        <v>1667.06</v>
      </c>
      <c r="C1732" s="26">
        <v>75614194</v>
      </c>
      <c r="D1732" s="22"/>
      <c r="E1732" s="22"/>
    </row>
    <row r="1733" spans="1:5" x14ac:dyDescent="0.2">
      <c r="A1733" s="23" t="s">
        <v>1760</v>
      </c>
      <c r="B1733" s="26">
        <v>1673.55</v>
      </c>
      <c r="C1733" s="26">
        <v>75908651</v>
      </c>
      <c r="D1733" s="22"/>
      <c r="E1733" s="22"/>
    </row>
    <row r="1734" spans="1:5" x14ac:dyDescent="0.2">
      <c r="A1734" s="23" t="s">
        <v>1761</v>
      </c>
      <c r="B1734" s="26">
        <v>1673.84</v>
      </c>
      <c r="C1734" s="26">
        <v>75921577</v>
      </c>
      <c r="D1734" s="22"/>
      <c r="E1734" s="22"/>
    </row>
    <row r="1735" spans="1:5" x14ac:dyDescent="0.2">
      <c r="A1735" s="23" t="s">
        <v>1762</v>
      </c>
      <c r="B1735" s="26">
        <v>1671.28</v>
      </c>
      <c r="C1735" s="26">
        <v>75805663</v>
      </c>
      <c r="D1735" s="22"/>
      <c r="E1735" s="22"/>
    </row>
    <row r="1736" spans="1:5" x14ac:dyDescent="0.2">
      <c r="A1736" s="23" t="s">
        <v>1763</v>
      </c>
      <c r="B1736" s="26">
        <v>1668.22</v>
      </c>
      <c r="C1736" s="26">
        <v>75666732</v>
      </c>
      <c r="D1736" s="22"/>
      <c r="E1736" s="22"/>
    </row>
    <row r="1737" spans="1:5" x14ac:dyDescent="0.2">
      <c r="A1737" s="23" t="s">
        <v>1764</v>
      </c>
      <c r="B1737" s="26">
        <v>1667.86</v>
      </c>
      <c r="C1737" s="26">
        <v>75650644</v>
      </c>
      <c r="D1737" s="22"/>
      <c r="E1737" s="22"/>
    </row>
    <row r="1738" spans="1:5" x14ac:dyDescent="0.2">
      <c r="A1738" s="23" t="s">
        <v>1765</v>
      </c>
      <c r="B1738" s="26">
        <v>1666.42</v>
      </c>
      <c r="C1738" s="26">
        <v>75585245</v>
      </c>
      <c r="D1738" s="22"/>
      <c r="E1738" s="22"/>
    </row>
    <row r="1739" spans="1:5" x14ac:dyDescent="0.2">
      <c r="A1739" s="23" t="s">
        <v>1766</v>
      </c>
      <c r="B1739" s="26">
        <v>1664.35</v>
      </c>
      <c r="C1739" s="26">
        <v>75491395</v>
      </c>
      <c r="D1739" s="22"/>
      <c r="E1739" s="22"/>
    </row>
    <row r="1740" spans="1:5" x14ac:dyDescent="0.2">
      <c r="A1740" s="23" t="s">
        <v>1767</v>
      </c>
      <c r="B1740" s="26">
        <v>1663.62</v>
      </c>
      <c r="C1740" s="26">
        <v>75457951</v>
      </c>
      <c r="D1740" s="22"/>
      <c r="E1740" s="22"/>
    </row>
    <row r="1741" spans="1:5" x14ac:dyDescent="0.2">
      <c r="A1741" s="23" t="s">
        <v>1768</v>
      </c>
      <c r="B1741" s="26">
        <v>1663.05</v>
      </c>
      <c r="C1741" s="26">
        <v>75432078</v>
      </c>
      <c r="D1741" s="22"/>
      <c r="E1741" s="22"/>
    </row>
    <row r="1742" spans="1:5" x14ac:dyDescent="0.2">
      <c r="A1742" s="23" t="s">
        <v>1769</v>
      </c>
      <c r="B1742" s="26">
        <v>1660.17</v>
      </c>
      <c r="C1742" s="26">
        <v>75301843</v>
      </c>
      <c r="D1742" s="22"/>
      <c r="E1742" s="22"/>
    </row>
    <row r="1743" spans="1:5" x14ac:dyDescent="0.2">
      <c r="A1743" s="23" t="s">
        <v>1770</v>
      </c>
      <c r="B1743" s="26">
        <v>1653.66</v>
      </c>
      <c r="C1743" s="26">
        <v>75006562</v>
      </c>
      <c r="D1743" s="22"/>
      <c r="E1743" s="22"/>
    </row>
    <row r="1744" spans="1:5" x14ac:dyDescent="0.2">
      <c r="A1744" s="23" t="s">
        <v>1771</v>
      </c>
      <c r="B1744" s="26">
        <v>1655.5</v>
      </c>
      <c r="C1744" s="26">
        <v>75090059</v>
      </c>
      <c r="D1744" s="22"/>
      <c r="E1744" s="22"/>
    </row>
    <row r="1745" spans="1:5" x14ac:dyDescent="0.2">
      <c r="A1745" s="23" t="s">
        <v>1772</v>
      </c>
      <c r="B1745" s="26">
        <v>1651.49</v>
      </c>
      <c r="C1745" s="26">
        <v>73284548</v>
      </c>
      <c r="D1745" s="22"/>
      <c r="E1745" s="22"/>
    </row>
    <row r="1746" spans="1:5" x14ac:dyDescent="0.2">
      <c r="A1746" s="23" t="s">
        <v>1773</v>
      </c>
      <c r="B1746" s="26">
        <v>1651.37</v>
      </c>
      <c r="C1746" s="26">
        <v>73399964</v>
      </c>
      <c r="D1746" s="22"/>
      <c r="E1746" s="22"/>
    </row>
    <row r="1747" spans="1:5" x14ac:dyDescent="0.2">
      <c r="A1747" s="23" t="s">
        <v>1774</v>
      </c>
      <c r="B1747" s="26">
        <v>1655.48</v>
      </c>
      <c r="C1747" s="26">
        <v>77966034</v>
      </c>
      <c r="D1747" s="22"/>
      <c r="E1747" s="22"/>
    </row>
    <row r="1748" spans="1:5" x14ac:dyDescent="0.2">
      <c r="A1748" s="23" t="s">
        <v>1775</v>
      </c>
      <c r="B1748" s="26">
        <v>1639.87</v>
      </c>
      <c r="C1748" s="26">
        <v>77230931</v>
      </c>
      <c r="D1748" s="22"/>
      <c r="E1748" s="22"/>
    </row>
    <row r="1749" spans="1:5" x14ac:dyDescent="0.2">
      <c r="A1749" s="23" t="s">
        <v>1776</v>
      </c>
      <c r="B1749" s="26">
        <v>1636.14</v>
      </c>
      <c r="C1749" s="26">
        <v>77055189</v>
      </c>
      <c r="D1749" s="22"/>
      <c r="E1749" s="22"/>
    </row>
    <row r="1750" spans="1:5" x14ac:dyDescent="0.2">
      <c r="A1750" s="23" t="s">
        <v>1777</v>
      </c>
      <c r="B1750" s="26">
        <v>1632.91</v>
      </c>
      <c r="C1750" s="26">
        <v>76902924</v>
      </c>
      <c r="D1750" s="22"/>
      <c r="E1750" s="22"/>
    </row>
    <row r="1751" spans="1:5" x14ac:dyDescent="0.2">
      <c r="A1751" s="23" t="s">
        <v>1778</v>
      </c>
      <c r="B1751" s="26">
        <v>1635.06</v>
      </c>
      <c r="C1751" s="26">
        <v>77004487</v>
      </c>
      <c r="D1751" s="22"/>
      <c r="E1751" s="22"/>
    </row>
    <row r="1752" spans="1:5" x14ac:dyDescent="0.2">
      <c r="A1752" s="23" t="s">
        <v>1779</v>
      </c>
      <c r="B1752" s="26">
        <v>1631.13</v>
      </c>
      <c r="C1752" s="26">
        <v>76819086</v>
      </c>
      <c r="D1752" s="22"/>
      <c r="E1752" s="22"/>
    </row>
    <row r="1753" spans="1:5" x14ac:dyDescent="0.2">
      <c r="A1753" s="23" t="s">
        <v>1780</v>
      </c>
      <c r="B1753" s="26">
        <v>1627.37</v>
      </c>
      <c r="C1753" s="26">
        <v>76642336</v>
      </c>
      <c r="D1753" s="22"/>
      <c r="E1753" s="22"/>
    </row>
    <row r="1754" spans="1:5" x14ac:dyDescent="0.2">
      <c r="A1754" s="23" t="s">
        <v>1781</v>
      </c>
      <c r="B1754" s="26">
        <v>1627.87</v>
      </c>
      <c r="C1754" s="26">
        <v>76666006</v>
      </c>
      <c r="D1754" s="22"/>
      <c r="E1754" s="22"/>
    </row>
    <row r="1755" spans="1:5" x14ac:dyDescent="0.2">
      <c r="A1755" s="23" t="s">
        <v>1782</v>
      </c>
      <c r="B1755" s="26">
        <v>1625.72</v>
      </c>
      <c r="C1755" s="26">
        <v>76564698</v>
      </c>
      <c r="D1755" s="22"/>
      <c r="E1755" s="22"/>
    </row>
    <row r="1756" spans="1:5" x14ac:dyDescent="0.2">
      <c r="A1756" s="23" t="s">
        <v>1783</v>
      </c>
      <c r="B1756" s="26">
        <v>1616.74</v>
      </c>
      <c r="C1756" s="26">
        <v>76141430</v>
      </c>
      <c r="D1756" s="22"/>
      <c r="E1756" s="22"/>
    </row>
    <row r="1757" spans="1:5" x14ac:dyDescent="0.2">
      <c r="A1757" s="23" t="s">
        <v>1784</v>
      </c>
      <c r="B1757" s="26">
        <v>1620.35</v>
      </c>
      <c r="C1757" s="26">
        <v>76311488</v>
      </c>
      <c r="D1757" s="22"/>
      <c r="E1757" s="22"/>
    </row>
    <row r="1758" spans="1:5" x14ac:dyDescent="0.2">
      <c r="A1758" s="23" t="s">
        <v>1785</v>
      </c>
      <c r="B1758" s="26">
        <v>1619.95</v>
      </c>
      <c r="C1758" s="26">
        <v>76292564</v>
      </c>
      <c r="D1758" s="22"/>
      <c r="E1758" s="22"/>
    </row>
    <row r="1759" spans="1:5" x14ac:dyDescent="0.2">
      <c r="A1759" s="23" t="s">
        <v>1786</v>
      </c>
      <c r="B1759" s="26">
        <v>1614.81</v>
      </c>
      <c r="C1759" s="26">
        <v>76050591</v>
      </c>
      <c r="D1759" s="22"/>
      <c r="E1759" s="22"/>
    </row>
    <row r="1760" spans="1:5" x14ac:dyDescent="0.2">
      <c r="A1760" s="23" t="s">
        <v>1787</v>
      </c>
      <c r="B1760" s="26">
        <v>1612.25</v>
      </c>
      <c r="C1760" s="26">
        <v>75930245</v>
      </c>
      <c r="D1760" s="22"/>
      <c r="E1760" s="22"/>
    </row>
    <row r="1761" spans="1:5" x14ac:dyDescent="0.2">
      <c r="A1761" s="23" t="s">
        <v>1788</v>
      </c>
      <c r="B1761" s="26">
        <v>1605.23</v>
      </c>
      <c r="C1761" s="26">
        <v>75599617</v>
      </c>
      <c r="D1761" s="22"/>
      <c r="E1761" s="22"/>
    </row>
    <row r="1762" spans="1:5" x14ac:dyDescent="0.2">
      <c r="A1762" s="23" t="s">
        <v>1789</v>
      </c>
      <c r="B1762" s="26">
        <v>1599.55</v>
      </c>
      <c r="C1762" s="26">
        <v>75332113</v>
      </c>
      <c r="D1762" s="22"/>
      <c r="E1762" s="22"/>
    </row>
    <row r="1763" spans="1:5" x14ac:dyDescent="0.2">
      <c r="A1763" s="23" t="s">
        <v>1790</v>
      </c>
      <c r="B1763" s="26">
        <v>1592.88</v>
      </c>
      <c r="C1763" s="26">
        <v>75017684</v>
      </c>
      <c r="D1763" s="22"/>
      <c r="E1763" s="22"/>
    </row>
    <row r="1764" spans="1:5" x14ac:dyDescent="0.2">
      <c r="A1764" s="23" t="s">
        <v>1791</v>
      </c>
      <c r="B1764" s="26">
        <v>1587.96</v>
      </c>
      <c r="C1764" s="26">
        <v>74786025</v>
      </c>
      <c r="D1764" s="22"/>
      <c r="E1764" s="22"/>
    </row>
    <row r="1765" spans="1:5" x14ac:dyDescent="0.2">
      <c r="A1765" s="23" t="s">
        <v>1792</v>
      </c>
      <c r="B1765" s="26">
        <v>1586.6</v>
      </c>
      <c r="C1765" s="26">
        <v>74722288</v>
      </c>
      <c r="D1765" s="22"/>
      <c r="E1765" s="22"/>
    </row>
    <row r="1766" spans="1:5" x14ac:dyDescent="0.2">
      <c r="A1766" s="23" t="s">
        <v>1793</v>
      </c>
      <c r="B1766" s="26">
        <v>1577.6</v>
      </c>
      <c r="C1766" s="26">
        <v>74298388</v>
      </c>
      <c r="D1766" s="22"/>
      <c r="E1766" s="22"/>
    </row>
    <row r="1767" spans="1:5" x14ac:dyDescent="0.2">
      <c r="A1767" s="23" t="s">
        <v>1794</v>
      </c>
      <c r="B1767" s="26">
        <v>1569.65</v>
      </c>
      <c r="C1767" s="26">
        <v>73924065</v>
      </c>
      <c r="D1767" s="22"/>
      <c r="E1767" s="22"/>
    </row>
    <row r="1768" spans="1:5" x14ac:dyDescent="0.2">
      <c r="A1768" s="23" t="s">
        <v>1795</v>
      </c>
      <c r="B1768" s="26">
        <v>1569.39</v>
      </c>
      <c r="C1768" s="26">
        <v>73911752</v>
      </c>
      <c r="D1768" s="22"/>
      <c r="E1768" s="22"/>
    </row>
    <row r="1769" spans="1:5" x14ac:dyDescent="0.2">
      <c r="A1769" s="23" t="s">
        <v>1796</v>
      </c>
      <c r="B1769" s="26">
        <v>1564.33</v>
      </c>
      <c r="C1769" s="26">
        <v>73673382</v>
      </c>
      <c r="D1769" s="22"/>
      <c r="E1769" s="22"/>
    </row>
    <row r="1770" spans="1:5" x14ac:dyDescent="0.2">
      <c r="A1770" s="23" t="s">
        <v>1797</v>
      </c>
      <c r="B1770" s="26">
        <v>1562.94</v>
      </c>
      <c r="C1770" s="26">
        <v>73607676</v>
      </c>
      <c r="D1770" s="22"/>
      <c r="E1770" s="22"/>
    </row>
    <row r="1771" spans="1:5" x14ac:dyDescent="0.2">
      <c r="A1771" s="23" t="s">
        <v>1798</v>
      </c>
      <c r="B1771" s="26">
        <v>1559.66</v>
      </c>
      <c r="C1771" s="26">
        <v>73453255</v>
      </c>
      <c r="D1771" s="22"/>
      <c r="E1771" s="22"/>
    </row>
    <row r="1772" spans="1:5" x14ac:dyDescent="0.2">
      <c r="A1772" s="23" t="s">
        <v>1799</v>
      </c>
      <c r="B1772" s="26">
        <v>1556.78</v>
      </c>
      <c r="C1772" s="26">
        <v>73317624</v>
      </c>
      <c r="D1772" s="22"/>
      <c r="E1772" s="22"/>
    </row>
    <row r="1773" spans="1:5" x14ac:dyDescent="0.2">
      <c r="A1773" s="23" t="s">
        <v>1800</v>
      </c>
      <c r="B1773" s="26">
        <v>1559.49</v>
      </c>
      <c r="C1773" s="26">
        <v>73445353</v>
      </c>
      <c r="D1773" s="22"/>
      <c r="E1773" s="22"/>
    </row>
    <row r="1774" spans="1:5" x14ac:dyDescent="0.2">
      <c r="A1774" s="23" t="s">
        <v>1801</v>
      </c>
      <c r="B1774" s="26">
        <v>1552.55</v>
      </c>
      <c r="C1774" s="26">
        <v>73118350</v>
      </c>
      <c r="D1774" s="22"/>
      <c r="E1774" s="22"/>
    </row>
    <row r="1775" spans="1:5" x14ac:dyDescent="0.2">
      <c r="A1775" s="23" t="s">
        <v>1802</v>
      </c>
      <c r="B1775" s="26">
        <v>1542.4</v>
      </c>
      <c r="C1775" s="26">
        <v>72640547</v>
      </c>
      <c r="D1775" s="22"/>
      <c r="E1775" s="22"/>
    </row>
    <row r="1776" spans="1:5" x14ac:dyDescent="0.2">
      <c r="A1776" s="23" t="s">
        <v>1803</v>
      </c>
      <c r="B1776" s="26">
        <v>1542.37</v>
      </c>
      <c r="C1776" s="26">
        <v>72638996</v>
      </c>
      <c r="D1776" s="22"/>
      <c r="E1776" s="22"/>
    </row>
    <row r="1777" spans="1:5" x14ac:dyDescent="0.2">
      <c r="A1777" s="23" t="s">
        <v>1804</v>
      </c>
      <c r="B1777" s="26">
        <v>1541.46</v>
      </c>
      <c r="C1777" s="26">
        <v>72596458</v>
      </c>
      <c r="D1777" s="22"/>
      <c r="E1777" s="22"/>
    </row>
    <row r="1778" spans="1:5" x14ac:dyDescent="0.2">
      <c r="A1778" s="23" t="s">
        <v>1805</v>
      </c>
      <c r="B1778" s="26">
        <v>1538.36</v>
      </c>
      <c r="C1778" s="26">
        <v>72450246</v>
      </c>
      <c r="D1778" s="22"/>
      <c r="E1778" s="22"/>
    </row>
    <row r="1779" spans="1:5" x14ac:dyDescent="0.2">
      <c r="A1779" s="23" t="s">
        <v>1806</v>
      </c>
      <c r="B1779" s="26">
        <v>1536.18</v>
      </c>
      <c r="C1779" s="26">
        <v>72347353</v>
      </c>
      <c r="D1779" s="22"/>
      <c r="E1779" s="22"/>
    </row>
    <row r="1780" spans="1:5" x14ac:dyDescent="0.2">
      <c r="A1780" s="23" t="s">
        <v>1807</v>
      </c>
      <c r="B1780" s="26">
        <v>1535.9</v>
      </c>
      <c r="C1780" s="26">
        <v>72334186</v>
      </c>
      <c r="D1780" s="22"/>
      <c r="E1780" s="22"/>
    </row>
    <row r="1781" spans="1:5" x14ac:dyDescent="0.2">
      <c r="A1781" s="23" t="s">
        <v>1808</v>
      </c>
      <c r="B1781" s="26">
        <v>1535.11</v>
      </c>
      <c r="C1781" s="26">
        <v>72297327</v>
      </c>
      <c r="D1781" s="22"/>
      <c r="E1781" s="22"/>
    </row>
    <row r="1782" spans="1:5" x14ac:dyDescent="0.2">
      <c r="A1782" s="23" t="s">
        <v>1809</v>
      </c>
      <c r="B1782" s="26">
        <v>1545.43</v>
      </c>
      <c r="C1782" s="26">
        <v>72783230</v>
      </c>
      <c r="D1782" s="22"/>
      <c r="E1782" s="22"/>
    </row>
    <row r="1783" spans="1:5" x14ac:dyDescent="0.2">
      <c r="A1783" s="23" t="s">
        <v>1810</v>
      </c>
      <c r="B1783" s="26">
        <v>1551.81</v>
      </c>
      <c r="C1783" s="26">
        <v>73083478</v>
      </c>
      <c r="D1783" s="22"/>
      <c r="E1783" s="22"/>
    </row>
    <row r="1784" spans="1:5" x14ac:dyDescent="0.2">
      <c r="A1784" s="23" t="s">
        <v>1811</v>
      </c>
      <c r="B1784" s="26">
        <v>1544.39</v>
      </c>
      <c r="C1784" s="26">
        <v>72734328</v>
      </c>
      <c r="D1784" s="22"/>
      <c r="E1784" s="22"/>
    </row>
    <row r="1785" spans="1:5" x14ac:dyDescent="0.2">
      <c r="A1785" s="23" t="s">
        <v>1812</v>
      </c>
      <c r="B1785" s="26">
        <v>1542.17</v>
      </c>
      <c r="C1785" s="26">
        <v>72629845</v>
      </c>
      <c r="D1785" s="22"/>
      <c r="E1785" s="22"/>
    </row>
    <row r="1786" spans="1:5" x14ac:dyDescent="0.2">
      <c r="A1786" s="23" t="s">
        <v>1813</v>
      </c>
      <c r="B1786" s="26">
        <v>1542.71</v>
      </c>
      <c r="C1786" s="26">
        <v>72655040</v>
      </c>
      <c r="D1786" s="22"/>
      <c r="E1786" s="22"/>
    </row>
    <row r="1787" spans="1:5" x14ac:dyDescent="0.2">
      <c r="A1787" s="23" t="s">
        <v>1814</v>
      </c>
      <c r="B1787" s="26">
        <v>1546.85</v>
      </c>
      <c r="C1787" s="26">
        <v>72850002</v>
      </c>
      <c r="D1787" s="22"/>
      <c r="E1787" s="22"/>
    </row>
    <row r="1788" spans="1:5" x14ac:dyDescent="0.2">
      <c r="A1788" s="23" t="s">
        <v>1815</v>
      </c>
      <c r="B1788" s="26">
        <v>1538.5</v>
      </c>
      <c r="C1788" s="26">
        <v>72457004</v>
      </c>
      <c r="D1788" s="22"/>
      <c r="E1788" s="22"/>
    </row>
    <row r="1789" spans="1:5" x14ac:dyDescent="0.2">
      <c r="A1789" s="23" t="s">
        <v>1816</v>
      </c>
      <c r="B1789" s="26">
        <v>1538.43</v>
      </c>
      <c r="C1789" s="26">
        <v>72453723</v>
      </c>
      <c r="D1789" s="22"/>
      <c r="E1789" s="22"/>
    </row>
    <row r="1790" spans="1:5" x14ac:dyDescent="0.2">
      <c r="A1790" s="23" t="s">
        <v>1817</v>
      </c>
      <c r="B1790" s="26">
        <v>1543.69</v>
      </c>
      <c r="C1790" s="26">
        <v>72701170</v>
      </c>
      <c r="D1790" s="22"/>
      <c r="E1790" s="22"/>
    </row>
    <row r="1791" spans="1:5" x14ac:dyDescent="0.2">
      <c r="A1791" s="23" t="s">
        <v>1818</v>
      </c>
      <c r="B1791" s="26">
        <v>1541.96</v>
      </c>
      <c r="C1791" s="26">
        <v>72619888</v>
      </c>
      <c r="D1791" s="22"/>
      <c r="E1791" s="22"/>
    </row>
    <row r="1792" spans="1:5" x14ac:dyDescent="0.2">
      <c r="A1792" s="23" t="s">
        <v>1819</v>
      </c>
      <c r="B1792" s="26">
        <v>1549</v>
      </c>
      <c r="C1792" s="26">
        <v>72951352</v>
      </c>
      <c r="D1792" s="22"/>
      <c r="E1792" s="22"/>
    </row>
    <row r="1793" spans="1:5" x14ac:dyDescent="0.2">
      <c r="A1793" s="23" t="s">
        <v>1820</v>
      </c>
      <c r="B1793" s="26">
        <v>1551.44</v>
      </c>
      <c r="C1793" s="26">
        <v>73066328</v>
      </c>
      <c r="D1793" s="22"/>
      <c r="E1793" s="22"/>
    </row>
    <row r="1794" spans="1:5" x14ac:dyDescent="0.2">
      <c r="A1794" s="23" t="s">
        <v>1821</v>
      </c>
      <c r="B1794" s="26">
        <v>1547.31</v>
      </c>
      <c r="C1794" s="26">
        <v>72871767</v>
      </c>
      <c r="D1794" s="22"/>
      <c r="E1794" s="22"/>
    </row>
    <row r="1795" spans="1:5" x14ac:dyDescent="0.2">
      <c r="A1795" s="23" t="s">
        <v>1822</v>
      </c>
      <c r="B1795" s="26">
        <v>1541.98</v>
      </c>
      <c r="C1795" s="26">
        <v>72620768</v>
      </c>
      <c r="D1795" s="22"/>
      <c r="E1795" s="22"/>
    </row>
    <row r="1796" spans="1:5" x14ac:dyDescent="0.2">
      <c r="A1796" s="23" t="s">
        <v>1823</v>
      </c>
      <c r="B1796" s="26">
        <v>1537.41</v>
      </c>
      <c r="C1796" s="26">
        <v>72405492</v>
      </c>
      <c r="D1796" s="22"/>
      <c r="E1796" s="22"/>
    </row>
    <row r="1797" spans="1:5" x14ac:dyDescent="0.2">
      <c r="A1797" s="23" t="s">
        <v>1824</v>
      </c>
      <c r="B1797" s="26">
        <v>1537.34</v>
      </c>
      <c r="C1797" s="26">
        <v>72402061</v>
      </c>
      <c r="D1797" s="22"/>
      <c r="E1797" s="22"/>
    </row>
    <row r="1798" spans="1:5" x14ac:dyDescent="0.2">
      <c r="A1798" s="23" t="s">
        <v>1825</v>
      </c>
      <c r="B1798" s="26">
        <v>1532.55</v>
      </c>
      <c r="C1798" s="26">
        <v>72176671</v>
      </c>
      <c r="D1798" s="22"/>
      <c r="E1798" s="22"/>
    </row>
    <row r="1799" spans="1:5" x14ac:dyDescent="0.2">
      <c r="A1799" s="23" t="s">
        <v>1826</v>
      </c>
      <c r="B1799" s="26">
        <v>1526.94</v>
      </c>
      <c r="C1799" s="26">
        <v>71912443</v>
      </c>
      <c r="D1799" s="22"/>
      <c r="E1799" s="22"/>
    </row>
    <row r="1800" spans="1:5" x14ac:dyDescent="0.2">
      <c r="A1800" s="23" t="s">
        <v>1827</v>
      </c>
      <c r="B1800" s="26">
        <v>1527.27</v>
      </c>
      <c r="C1800" s="26">
        <v>71928060</v>
      </c>
      <c r="D1800" s="22"/>
      <c r="E1800" s="22"/>
    </row>
    <row r="1801" spans="1:5" x14ac:dyDescent="0.2">
      <c r="A1801" s="23" t="s">
        <v>1828</v>
      </c>
      <c r="B1801" s="26">
        <v>1508.13</v>
      </c>
      <c r="C1801" s="26">
        <v>71026592</v>
      </c>
      <c r="D1801" s="22"/>
      <c r="E1801" s="22"/>
    </row>
    <row r="1802" spans="1:5" x14ac:dyDescent="0.2">
      <c r="A1802" s="23" t="s">
        <v>1829</v>
      </c>
      <c r="B1802" s="26">
        <v>1512.44</v>
      </c>
      <c r="C1802" s="26">
        <v>71061846</v>
      </c>
      <c r="D1802" s="22"/>
      <c r="E1802" s="22"/>
    </row>
    <row r="1803" spans="1:5" x14ac:dyDescent="0.2">
      <c r="A1803" s="23" t="s">
        <v>1830</v>
      </c>
      <c r="B1803" s="26">
        <v>1503.28</v>
      </c>
      <c r="C1803" s="26">
        <v>76383302</v>
      </c>
      <c r="D1803" s="22"/>
      <c r="E1803" s="22"/>
    </row>
    <row r="1804" spans="1:5" x14ac:dyDescent="0.2">
      <c r="A1804" s="23" t="s">
        <v>1831</v>
      </c>
      <c r="B1804" s="26">
        <v>1507.84</v>
      </c>
      <c r="C1804" s="26">
        <v>76614961</v>
      </c>
      <c r="D1804" s="22"/>
      <c r="E1804" s="22"/>
    </row>
    <row r="1805" spans="1:5" x14ac:dyDescent="0.2">
      <c r="A1805" s="23" t="s">
        <v>1832</v>
      </c>
      <c r="B1805" s="26">
        <v>1505.28</v>
      </c>
      <c r="C1805" s="26">
        <v>76484630</v>
      </c>
      <c r="D1805" s="22"/>
      <c r="E1805" s="22"/>
    </row>
    <row r="1806" spans="1:5" x14ac:dyDescent="0.2">
      <c r="A1806" s="23" t="s">
        <v>1833</v>
      </c>
      <c r="B1806" s="26">
        <v>1501.57</v>
      </c>
      <c r="C1806" s="26">
        <v>76296401</v>
      </c>
      <c r="D1806" s="22"/>
      <c r="E1806" s="22"/>
    </row>
    <row r="1807" spans="1:5" x14ac:dyDescent="0.2">
      <c r="A1807" s="23" t="s">
        <v>1834</v>
      </c>
      <c r="B1807" s="26">
        <v>1510.4</v>
      </c>
      <c r="C1807" s="26">
        <v>76745105</v>
      </c>
      <c r="D1807" s="22"/>
      <c r="E1807" s="22"/>
    </row>
    <row r="1808" spans="1:5" x14ac:dyDescent="0.2">
      <c r="A1808" s="23" t="s">
        <v>1835</v>
      </c>
      <c r="B1808" s="26">
        <v>1511.6</v>
      </c>
      <c r="C1808" s="26">
        <v>76805912</v>
      </c>
      <c r="D1808" s="22"/>
      <c r="E1808" s="22"/>
    </row>
    <row r="1809" spans="1:5" x14ac:dyDescent="0.2">
      <c r="A1809" s="23" t="s">
        <v>1836</v>
      </c>
      <c r="B1809" s="26">
        <v>1512.1</v>
      </c>
      <c r="C1809" s="26">
        <v>76831266</v>
      </c>
      <c r="D1809" s="22"/>
      <c r="E1809" s="22"/>
    </row>
    <row r="1810" spans="1:5" x14ac:dyDescent="0.2">
      <c r="A1810" s="23" t="s">
        <v>1837</v>
      </c>
      <c r="B1810" s="26">
        <v>1519.14</v>
      </c>
      <c r="C1810" s="26">
        <v>77189295</v>
      </c>
      <c r="D1810" s="22"/>
      <c r="E1810" s="22"/>
    </row>
    <row r="1811" spans="1:5" x14ac:dyDescent="0.2">
      <c r="A1811" s="23" t="s">
        <v>1838</v>
      </c>
      <c r="B1811" s="26">
        <v>1540.02</v>
      </c>
      <c r="C1811" s="26">
        <v>78249854</v>
      </c>
      <c r="D1811" s="22"/>
      <c r="E1811" s="22"/>
    </row>
    <row r="1812" spans="1:5" x14ac:dyDescent="0.2">
      <c r="A1812" s="23" t="s">
        <v>1839</v>
      </c>
      <c r="B1812" s="26">
        <v>1536.93</v>
      </c>
      <c r="C1812" s="26">
        <v>78093065</v>
      </c>
      <c r="D1812" s="22"/>
      <c r="E1812" s="22"/>
    </row>
    <row r="1813" spans="1:5" x14ac:dyDescent="0.2">
      <c r="A1813" s="23" t="s">
        <v>1840</v>
      </c>
      <c r="B1813" s="26">
        <v>1525.65</v>
      </c>
      <c r="C1813" s="26">
        <v>77519665</v>
      </c>
      <c r="D1813" s="22"/>
      <c r="E1813" s="22"/>
    </row>
    <row r="1814" spans="1:5" x14ac:dyDescent="0.2">
      <c r="A1814" s="23" t="s">
        <v>1841</v>
      </c>
      <c r="B1814" s="26">
        <v>1520.55</v>
      </c>
      <c r="C1814" s="26">
        <v>77260655</v>
      </c>
      <c r="D1814" s="22"/>
      <c r="E1814" s="22"/>
    </row>
    <row r="1815" spans="1:5" x14ac:dyDescent="0.2">
      <c r="A1815" s="23" t="s">
        <v>1842</v>
      </c>
      <c r="B1815" s="26">
        <v>1516.67</v>
      </c>
      <c r="C1815" s="26">
        <v>77063617</v>
      </c>
      <c r="D1815" s="22"/>
      <c r="E1815" s="22"/>
    </row>
    <row r="1816" spans="1:5" x14ac:dyDescent="0.2">
      <c r="A1816" s="23" t="s">
        <v>1843</v>
      </c>
      <c r="B1816" s="26">
        <v>1511.48</v>
      </c>
      <c r="C1816" s="26">
        <v>76799728</v>
      </c>
      <c r="D1816" s="22"/>
      <c r="E1816" s="22"/>
    </row>
    <row r="1817" spans="1:5" x14ac:dyDescent="0.2">
      <c r="A1817" s="23" t="s">
        <v>1844</v>
      </c>
      <c r="B1817" s="26">
        <v>1514.15</v>
      </c>
      <c r="C1817" s="26">
        <v>76935591</v>
      </c>
      <c r="D1817" s="22"/>
      <c r="E1817" s="22"/>
    </row>
    <row r="1818" spans="1:5" x14ac:dyDescent="0.2">
      <c r="A1818" s="23" t="s">
        <v>1845</v>
      </c>
      <c r="B1818" s="26">
        <v>1512.19</v>
      </c>
      <c r="C1818" s="26">
        <v>76836023</v>
      </c>
      <c r="D1818" s="22"/>
      <c r="E1818" s="22"/>
    </row>
    <row r="1819" spans="1:5" x14ac:dyDescent="0.2">
      <c r="A1819" s="23" t="s">
        <v>1846</v>
      </c>
      <c r="B1819" s="26">
        <v>1508.44</v>
      </c>
      <c r="C1819" s="26">
        <v>76645577</v>
      </c>
      <c r="D1819" s="22"/>
      <c r="E1819" s="22"/>
    </row>
    <row r="1820" spans="1:5" x14ac:dyDescent="0.2">
      <c r="A1820" s="23" t="s">
        <v>1847</v>
      </c>
      <c r="B1820" s="26">
        <v>1510.03</v>
      </c>
      <c r="C1820" s="26">
        <v>76726274</v>
      </c>
      <c r="D1820" s="22"/>
      <c r="E1820" s="22"/>
    </row>
    <row r="1821" spans="1:5" x14ac:dyDescent="0.2">
      <c r="A1821" s="23" t="s">
        <v>1848</v>
      </c>
      <c r="B1821" s="26">
        <v>1508.42</v>
      </c>
      <c r="C1821" s="26">
        <v>76644351</v>
      </c>
      <c r="D1821" s="22"/>
      <c r="E1821" s="22"/>
    </row>
    <row r="1822" spans="1:5" x14ac:dyDescent="0.2">
      <c r="A1822" s="23" t="s">
        <v>1849</v>
      </c>
      <c r="B1822" s="26">
        <v>1512</v>
      </c>
      <c r="C1822" s="26">
        <v>76826173</v>
      </c>
      <c r="D1822" s="22"/>
      <c r="E1822" s="22"/>
    </row>
    <row r="1823" spans="1:5" x14ac:dyDescent="0.2">
      <c r="A1823" s="23" t="s">
        <v>1850</v>
      </c>
      <c r="B1823" s="26">
        <v>1508.41</v>
      </c>
      <c r="C1823" s="26">
        <v>76644065</v>
      </c>
      <c r="D1823" s="22"/>
      <c r="E1823" s="22"/>
    </row>
    <row r="1824" spans="1:5" x14ac:dyDescent="0.2">
      <c r="A1824" s="23" t="s">
        <v>1851</v>
      </c>
      <c r="B1824" s="26">
        <v>1502.27</v>
      </c>
      <c r="C1824" s="26">
        <v>76331906</v>
      </c>
      <c r="D1824" s="22"/>
      <c r="E1824" s="22"/>
    </row>
    <row r="1825" spans="1:5" x14ac:dyDescent="0.2">
      <c r="A1825" s="23" t="s">
        <v>1852</v>
      </c>
      <c r="B1825" s="26">
        <v>1492.77</v>
      </c>
      <c r="C1825" s="26">
        <v>75849225</v>
      </c>
      <c r="D1825" s="22"/>
      <c r="E1825" s="22"/>
    </row>
    <row r="1826" spans="1:5" x14ac:dyDescent="0.2">
      <c r="A1826" s="23" t="s">
        <v>1853</v>
      </c>
      <c r="B1826" s="26">
        <v>1500.52</v>
      </c>
      <c r="C1826" s="26">
        <v>76243006</v>
      </c>
      <c r="D1826" s="22"/>
      <c r="E1826" s="22"/>
    </row>
    <row r="1827" spans="1:5" x14ac:dyDescent="0.2">
      <c r="A1827" s="23" t="s">
        <v>1854</v>
      </c>
      <c r="B1827" s="26">
        <v>1509.49</v>
      </c>
      <c r="C1827" s="26">
        <v>76698883</v>
      </c>
      <c r="D1827" s="22"/>
      <c r="E1827" s="22"/>
    </row>
    <row r="1828" spans="1:5" x14ac:dyDescent="0.2">
      <c r="A1828" s="23" t="s">
        <v>1855</v>
      </c>
      <c r="B1828" s="26">
        <v>1509.54</v>
      </c>
      <c r="C1828" s="26">
        <v>76701245</v>
      </c>
      <c r="D1828" s="22"/>
      <c r="E1828" s="22"/>
    </row>
    <row r="1829" spans="1:5" x14ac:dyDescent="0.2">
      <c r="A1829" s="23" t="s">
        <v>1856</v>
      </c>
      <c r="B1829" s="26">
        <v>1514.24</v>
      </c>
      <c r="C1829" s="26">
        <v>76940274</v>
      </c>
      <c r="D1829" s="22"/>
      <c r="E1829" s="22"/>
    </row>
    <row r="1830" spans="1:5" x14ac:dyDescent="0.2">
      <c r="A1830" s="23" t="s">
        <v>1857</v>
      </c>
      <c r="B1830" s="26">
        <v>1509.02</v>
      </c>
      <c r="C1830" s="26">
        <v>76674888</v>
      </c>
      <c r="D1830" s="22"/>
      <c r="E1830" s="22"/>
    </row>
    <row r="1831" spans="1:5" x14ac:dyDescent="0.2">
      <c r="A1831" s="23" t="s">
        <v>1858</v>
      </c>
      <c r="B1831" s="26">
        <v>1512.94</v>
      </c>
      <c r="C1831" s="26">
        <v>76873983</v>
      </c>
      <c r="D1831" s="22"/>
      <c r="E1831" s="22"/>
    </row>
    <row r="1832" spans="1:5" x14ac:dyDescent="0.2">
      <c r="A1832" s="23" t="s">
        <v>1859</v>
      </c>
      <c r="B1832" s="26">
        <v>1516.91</v>
      </c>
      <c r="C1832" s="26">
        <v>77075808</v>
      </c>
      <c r="D1832" s="22"/>
      <c r="E1832" s="22"/>
    </row>
    <row r="1833" spans="1:5" x14ac:dyDescent="0.2">
      <c r="A1833" s="23" t="s">
        <v>1860</v>
      </c>
      <c r="B1833" s="26">
        <v>1510.35</v>
      </c>
      <c r="C1833" s="26">
        <v>76742282</v>
      </c>
      <c r="D1833" s="22"/>
      <c r="E1833" s="22"/>
    </row>
    <row r="1834" spans="1:5" x14ac:dyDescent="0.2">
      <c r="A1834" s="23" t="s">
        <v>1861</v>
      </c>
      <c r="B1834" s="26">
        <v>1510.46</v>
      </c>
      <c r="C1834" s="26">
        <v>76748170</v>
      </c>
      <c r="D1834" s="22"/>
      <c r="E1834" s="22"/>
    </row>
    <row r="1835" spans="1:5" x14ac:dyDescent="0.2">
      <c r="A1835" s="23" t="s">
        <v>1862</v>
      </c>
      <c r="B1835" s="26">
        <v>1497.34</v>
      </c>
      <c r="C1835" s="26">
        <v>76081315</v>
      </c>
      <c r="D1835" s="22"/>
      <c r="E1835" s="22"/>
    </row>
    <row r="1836" spans="1:5" x14ac:dyDescent="0.2">
      <c r="A1836" s="23" t="s">
        <v>1863</v>
      </c>
      <c r="B1836" s="26">
        <v>1496.58</v>
      </c>
      <c r="C1836" s="26">
        <v>76043070</v>
      </c>
      <c r="D1836" s="22"/>
      <c r="E1836" s="22"/>
    </row>
    <row r="1837" spans="1:5" x14ac:dyDescent="0.2">
      <c r="A1837" s="23" t="s">
        <v>1864</v>
      </c>
      <c r="B1837" s="26">
        <v>1497.81</v>
      </c>
      <c r="C1837" s="26">
        <v>76105118</v>
      </c>
      <c r="D1837" s="22"/>
      <c r="E1837" s="22"/>
    </row>
    <row r="1838" spans="1:5" x14ac:dyDescent="0.2">
      <c r="A1838" s="23" t="s">
        <v>1865</v>
      </c>
      <c r="B1838" s="26">
        <v>1490.16</v>
      </c>
      <c r="C1838" s="26">
        <v>75716491</v>
      </c>
      <c r="D1838" s="22"/>
      <c r="E1838" s="22"/>
    </row>
    <row r="1839" spans="1:5" x14ac:dyDescent="0.2">
      <c r="A1839" s="23" t="s">
        <v>1866</v>
      </c>
      <c r="B1839" s="26">
        <v>1479.89</v>
      </c>
      <c r="C1839" s="26">
        <v>75194991</v>
      </c>
      <c r="D1839" s="22"/>
      <c r="E1839" s="22"/>
    </row>
    <row r="1840" spans="1:5" x14ac:dyDescent="0.2">
      <c r="A1840" s="23" t="s">
        <v>1867</v>
      </c>
      <c r="B1840" s="26">
        <v>1468.74</v>
      </c>
      <c r="C1840" s="26">
        <v>74628305</v>
      </c>
      <c r="D1840" s="22"/>
      <c r="E1840" s="22"/>
    </row>
    <row r="1841" spans="1:5" x14ac:dyDescent="0.2">
      <c r="A1841" s="23" t="s">
        <v>1868</v>
      </c>
      <c r="B1841" s="26">
        <v>1462.02</v>
      </c>
      <c r="C1841" s="26">
        <v>74286887</v>
      </c>
      <c r="D1841" s="22"/>
      <c r="E1841" s="22"/>
    </row>
    <row r="1842" spans="1:5" x14ac:dyDescent="0.2">
      <c r="A1842" s="23" t="s">
        <v>1869</v>
      </c>
      <c r="B1842" s="26">
        <v>1456.39</v>
      </c>
      <c r="C1842" s="26">
        <v>74000743</v>
      </c>
      <c r="D1842" s="22"/>
      <c r="E1842" s="22"/>
    </row>
    <row r="1843" spans="1:5" x14ac:dyDescent="0.2">
      <c r="A1843" s="23" t="s">
        <v>1870</v>
      </c>
      <c r="B1843" s="26">
        <v>1461.62</v>
      </c>
      <c r="C1843" s="26">
        <v>74266344</v>
      </c>
      <c r="D1843" s="22"/>
      <c r="E1843" s="22"/>
    </row>
    <row r="1844" spans="1:5" x14ac:dyDescent="0.2">
      <c r="A1844" s="23" t="s">
        <v>1871</v>
      </c>
      <c r="B1844" s="26">
        <v>1458.59</v>
      </c>
      <c r="C1844" s="26">
        <v>74112546</v>
      </c>
      <c r="D1844" s="22"/>
      <c r="E1844" s="22"/>
    </row>
    <row r="1845" spans="1:5" x14ac:dyDescent="0.2">
      <c r="A1845" s="23" t="s">
        <v>1872</v>
      </c>
      <c r="B1845" s="26">
        <v>1457.86</v>
      </c>
      <c r="C1845" s="26">
        <v>74075260</v>
      </c>
      <c r="D1845" s="22"/>
      <c r="E1845" s="22"/>
    </row>
    <row r="1846" spans="1:5" x14ac:dyDescent="0.2">
      <c r="A1846" s="23" t="s">
        <v>1873</v>
      </c>
      <c r="B1846" s="26">
        <v>1460.85</v>
      </c>
      <c r="C1846" s="26">
        <v>74227340</v>
      </c>
      <c r="D1846" s="22"/>
      <c r="E1846" s="22"/>
    </row>
    <row r="1847" spans="1:5" x14ac:dyDescent="0.2">
      <c r="A1847" s="23" t="s">
        <v>1874</v>
      </c>
      <c r="B1847" s="26">
        <v>1471.58</v>
      </c>
      <c r="C1847" s="26">
        <v>74772424</v>
      </c>
      <c r="D1847" s="22"/>
      <c r="E1847" s="22"/>
    </row>
    <row r="1848" spans="1:5" x14ac:dyDescent="0.2">
      <c r="A1848" s="23" t="s">
        <v>1875</v>
      </c>
      <c r="B1848" s="26">
        <v>1481.68</v>
      </c>
      <c r="C1848" s="26">
        <v>75285651</v>
      </c>
      <c r="D1848" s="22"/>
      <c r="E1848" s="22"/>
    </row>
    <row r="1849" spans="1:5" x14ac:dyDescent="0.2">
      <c r="A1849" s="23" t="s">
        <v>1876</v>
      </c>
      <c r="B1849" s="26">
        <v>1480.67</v>
      </c>
      <c r="C1849" s="26">
        <v>75234405</v>
      </c>
      <c r="D1849" s="22"/>
      <c r="E1849" s="22"/>
    </row>
    <row r="1850" spans="1:5" x14ac:dyDescent="0.2">
      <c r="A1850" s="23" t="s">
        <v>1877</v>
      </c>
      <c r="B1850" s="26">
        <v>1474.06</v>
      </c>
      <c r="C1850" s="26">
        <v>74898677</v>
      </c>
      <c r="D1850" s="22"/>
      <c r="E1850" s="22"/>
    </row>
    <row r="1851" spans="1:5" x14ac:dyDescent="0.2">
      <c r="A1851" s="23" t="s">
        <v>1878</v>
      </c>
      <c r="B1851" s="26">
        <v>1472.01</v>
      </c>
      <c r="C1851" s="26">
        <v>74794227</v>
      </c>
      <c r="D1851" s="22"/>
      <c r="E1851" s="22"/>
    </row>
    <row r="1852" spans="1:5" x14ac:dyDescent="0.2">
      <c r="A1852" s="23" t="s">
        <v>1879</v>
      </c>
      <c r="B1852" s="26">
        <v>1471.35</v>
      </c>
      <c r="C1852" s="26">
        <v>74760984</v>
      </c>
      <c r="D1852" s="22"/>
      <c r="E1852" s="22"/>
    </row>
    <row r="1853" spans="1:5" x14ac:dyDescent="0.2">
      <c r="A1853" s="23" t="s">
        <v>1880</v>
      </c>
      <c r="B1853" s="26">
        <v>1460.82</v>
      </c>
      <c r="C1853" s="26">
        <v>74225604</v>
      </c>
      <c r="D1853" s="22"/>
      <c r="E1853" s="22"/>
    </row>
    <row r="1854" spans="1:5" x14ac:dyDescent="0.2">
      <c r="A1854" s="23" t="s">
        <v>1881</v>
      </c>
      <c r="B1854" s="26">
        <v>1458.85</v>
      </c>
      <c r="C1854" s="26">
        <v>74125943</v>
      </c>
      <c r="D1854" s="22"/>
      <c r="E1854" s="22"/>
    </row>
    <row r="1855" spans="1:5" x14ac:dyDescent="0.2">
      <c r="A1855" s="23" t="s">
        <v>1882</v>
      </c>
      <c r="B1855" s="26">
        <v>1459.05</v>
      </c>
      <c r="C1855" s="26">
        <v>74135657</v>
      </c>
      <c r="D1855" s="22"/>
      <c r="E1855" s="22"/>
    </row>
    <row r="1856" spans="1:5" x14ac:dyDescent="0.2">
      <c r="A1856" s="23" t="s">
        <v>1883</v>
      </c>
      <c r="B1856" s="26">
        <v>1452.23</v>
      </c>
      <c r="C1856" s="26">
        <v>73789539</v>
      </c>
      <c r="D1856" s="22"/>
      <c r="E1856" s="22"/>
    </row>
    <row r="1857" spans="1:5" x14ac:dyDescent="0.2">
      <c r="A1857" s="23" t="s">
        <v>1884</v>
      </c>
      <c r="B1857" s="26">
        <v>1452.48</v>
      </c>
      <c r="C1857" s="26">
        <v>73801940</v>
      </c>
      <c r="D1857" s="22"/>
      <c r="E1857" s="22"/>
    </row>
    <row r="1858" spans="1:5" x14ac:dyDescent="0.2">
      <c r="A1858" s="23" t="s">
        <v>1885</v>
      </c>
      <c r="B1858" s="26">
        <v>1450.75</v>
      </c>
      <c r="C1858" s="26">
        <v>73714069</v>
      </c>
      <c r="D1858" s="22"/>
      <c r="E1858" s="22"/>
    </row>
    <row r="1859" spans="1:5" x14ac:dyDescent="0.2">
      <c r="A1859" s="23" t="s">
        <v>1886</v>
      </c>
      <c r="B1859" s="26">
        <v>1438.22</v>
      </c>
      <c r="C1859" s="26">
        <v>73077557</v>
      </c>
      <c r="D1859" s="22"/>
      <c r="E1859" s="22"/>
    </row>
    <row r="1860" spans="1:5" x14ac:dyDescent="0.2">
      <c r="A1860" s="23" t="s">
        <v>1887</v>
      </c>
      <c r="B1860" s="26">
        <v>1430.24</v>
      </c>
      <c r="C1860" s="26">
        <v>72672000</v>
      </c>
      <c r="D1860" s="22"/>
      <c r="E1860" s="22"/>
    </row>
    <row r="1861" spans="1:5" x14ac:dyDescent="0.2">
      <c r="A1861" s="23" t="s">
        <v>1888</v>
      </c>
      <c r="B1861" s="26">
        <v>1418.6</v>
      </c>
      <c r="C1861" s="26">
        <v>72080391</v>
      </c>
      <c r="D1861" s="22"/>
      <c r="E1861" s="22"/>
    </row>
    <row r="1862" spans="1:5" x14ac:dyDescent="0.2">
      <c r="A1862" s="23" t="s">
        <v>1889</v>
      </c>
      <c r="B1862" s="26">
        <v>1409.74</v>
      </c>
      <c r="C1862" s="26">
        <v>71630589</v>
      </c>
      <c r="D1862" s="22"/>
      <c r="E1862" s="22"/>
    </row>
    <row r="1863" spans="1:5" x14ac:dyDescent="0.2">
      <c r="A1863" s="23" t="s">
        <v>1890</v>
      </c>
      <c r="B1863" s="26">
        <v>1400.59</v>
      </c>
      <c r="C1863" s="26">
        <v>71165496</v>
      </c>
      <c r="D1863" s="22"/>
      <c r="E1863" s="22"/>
    </row>
    <row r="1864" spans="1:5" x14ac:dyDescent="0.2">
      <c r="A1864" s="23" t="s">
        <v>1891</v>
      </c>
      <c r="B1864" s="26">
        <v>1390.59</v>
      </c>
      <c r="C1864" s="26">
        <v>70657486</v>
      </c>
      <c r="D1864" s="22"/>
      <c r="E1864" s="22"/>
    </row>
    <row r="1865" spans="1:5" x14ac:dyDescent="0.2">
      <c r="A1865" s="23" t="s">
        <v>1892</v>
      </c>
      <c r="B1865" s="26">
        <v>1397.73</v>
      </c>
      <c r="C1865" s="26">
        <v>71020164</v>
      </c>
      <c r="D1865" s="22"/>
      <c r="E1865" s="22"/>
    </row>
    <row r="1866" spans="1:5" x14ac:dyDescent="0.2">
      <c r="A1866" s="23" t="s">
        <v>1893</v>
      </c>
      <c r="B1866" s="26">
        <v>1392.71</v>
      </c>
      <c r="C1866" s="26">
        <v>70755275</v>
      </c>
      <c r="D1866" s="22"/>
      <c r="E1866" s="22"/>
    </row>
    <row r="1867" spans="1:5" x14ac:dyDescent="0.2">
      <c r="A1867" s="23" t="s">
        <v>1894</v>
      </c>
      <c r="B1867" s="26">
        <v>1394.94</v>
      </c>
      <c r="C1867" s="26">
        <v>70868302</v>
      </c>
      <c r="D1867" s="22"/>
      <c r="E1867" s="22"/>
    </row>
    <row r="1868" spans="1:5" x14ac:dyDescent="0.2">
      <c r="A1868" s="23" t="s">
        <v>1895</v>
      </c>
      <c r="B1868" s="26">
        <v>1386.43</v>
      </c>
      <c r="C1868" s="26">
        <v>92129376</v>
      </c>
      <c r="D1868" s="22"/>
      <c r="E1868" s="22"/>
    </row>
    <row r="1869" spans="1:5" x14ac:dyDescent="0.2">
      <c r="A1869" s="23" t="s">
        <v>1896</v>
      </c>
      <c r="B1869" s="26">
        <v>1381.86</v>
      </c>
      <c r="C1869" s="26">
        <v>91825327</v>
      </c>
      <c r="D1869" s="22"/>
      <c r="E1869" s="22"/>
    </row>
    <row r="1870" spans="1:5" x14ac:dyDescent="0.2">
      <c r="A1870" s="23" t="s">
        <v>1897</v>
      </c>
      <c r="B1870" s="26">
        <v>1380.62</v>
      </c>
      <c r="C1870" s="26">
        <v>91742926</v>
      </c>
      <c r="D1870" s="22"/>
      <c r="E1870" s="22"/>
    </row>
    <row r="1871" spans="1:5" x14ac:dyDescent="0.2">
      <c r="A1871" s="23" t="s">
        <v>1898</v>
      </c>
      <c r="B1871" s="26">
        <v>1384.64</v>
      </c>
      <c r="C1871" s="26">
        <v>92010377</v>
      </c>
      <c r="D1871" s="22"/>
      <c r="E1871" s="22"/>
    </row>
    <row r="1872" spans="1:5" x14ac:dyDescent="0.2">
      <c r="A1872" s="23" t="s">
        <v>1899</v>
      </c>
      <c r="B1872" s="26">
        <v>1381.66</v>
      </c>
      <c r="C1872" s="26">
        <v>91811961</v>
      </c>
      <c r="D1872" s="22"/>
      <c r="E1872" s="22"/>
    </row>
    <row r="1873" spans="1:5" x14ac:dyDescent="0.2">
      <c r="A1873" s="23" t="s">
        <v>1900</v>
      </c>
      <c r="B1873" s="26">
        <v>1373.46</v>
      </c>
      <c r="C1873" s="26">
        <v>91267142</v>
      </c>
      <c r="D1873" s="22"/>
      <c r="E1873" s="22"/>
    </row>
    <row r="1874" spans="1:5" x14ac:dyDescent="0.2">
      <c r="A1874" s="23" t="s">
        <v>1901</v>
      </c>
      <c r="B1874" s="26">
        <v>1373.06</v>
      </c>
      <c r="C1874" s="26">
        <v>91240870</v>
      </c>
      <c r="D1874" s="22"/>
      <c r="E1874" s="22"/>
    </row>
    <row r="1875" spans="1:5" x14ac:dyDescent="0.2">
      <c r="A1875" s="23" t="s">
        <v>1902</v>
      </c>
      <c r="B1875" s="26">
        <v>1374.39</v>
      </c>
      <c r="C1875" s="26">
        <v>91329096</v>
      </c>
      <c r="D1875" s="22"/>
      <c r="E1875" s="22"/>
    </row>
    <row r="1876" spans="1:5" x14ac:dyDescent="0.2">
      <c r="A1876" s="23" t="s">
        <v>1903</v>
      </c>
      <c r="B1876" s="26">
        <v>1371.34</v>
      </c>
      <c r="C1876" s="26">
        <v>91126724</v>
      </c>
      <c r="D1876" s="22"/>
      <c r="E1876" s="22"/>
    </row>
    <row r="1877" spans="1:5" x14ac:dyDescent="0.2">
      <c r="A1877" s="23" t="s">
        <v>1904</v>
      </c>
      <c r="B1877" s="26">
        <v>1366.89</v>
      </c>
      <c r="C1877" s="26">
        <v>90830774</v>
      </c>
      <c r="D1877" s="22"/>
      <c r="E1877" s="22"/>
    </row>
    <row r="1878" spans="1:5" x14ac:dyDescent="0.2">
      <c r="A1878" s="23" t="s">
        <v>1905</v>
      </c>
      <c r="B1878" s="26">
        <v>1367.91</v>
      </c>
      <c r="C1878" s="26">
        <v>90898726</v>
      </c>
      <c r="D1878" s="22"/>
      <c r="E1878" s="22"/>
    </row>
    <row r="1879" spans="1:5" x14ac:dyDescent="0.2">
      <c r="A1879" s="23" t="s">
        <v>1906</v>
      </c>
      <c r="B1879" s="26">
        <v>1364.64</v>
      </c>
      <c r="C1879" s="26">
        <v>90681123</v>
      </c>
      <c r="D1879" s="22"/>
      <c r="E1879" s="22"/>
    </row>
    <row r="1880" spans="1:5" x14ac:dyDescent="0.2">
      <c r="A1880" s="23" t="s">
        <v>1907</v>
      </c>
      <c r="B1880" s="26">
        <v>1359.53</v>
      </c>
      <c r="C1880" s="26">
        <v>90341865</v>
      </c>
      <c r="D1880" s="22"/>
      <c r="E1880" s="22"/>
    </row>
    <row r="1881" spans="1:5" x14ac:dyDescent="0.2">
      <c r="A1881" s="23" t="s">
        <v>1908</v>
      </c>
      <c r="B1881" s="26">
        <v>1349.62</v>
      </c>
      <c r="C1881" s="26">
        <v>89683139</v>
      </c>
      <c r="D1881" s="22"/>
      <c r="E1881" s="22"/>
    </row>
    <row r="1882" spans="1:5" x14ac:dyDescent="0.2">
      <c r="A1882" s="23" t="s">
        <v>1909</v>
      </c>
      <c r="B1882" s="26">
        <v>1343.67</v>
      </c>
      <c r="C1882" s="26">
        <v>89287588</v>
      </c>
      <c r="D1882" s="22"/>
      <c r="E1882" s="22"/>
    </row>
    <row r="1883" spans="1:5" x14ac:dyDescent="0.2">
      <c r="A1883" s="23" t="s">
        <v>1910</v>
      </c>
      <c r="B1883" s="26">
        <v>1333.14</v>
      </c>
      <c r="C1883" s="26">
        <v>88588214</v>
      </c>
      <c r="D1883" s="22"/>
      <c r="E1883" s="22"/>
    </row>
    <row r="1884" spans="1:5" x14ac:dyDescent="0.2">
      <c r="A1884" s="23" t="s">
        <v>1911</v>
      </c>
      <c r="B1884" s="26">
        <v>1325.69</v>
      </c>
      <c r="C1884" s="26">
        <v>88092893</v>
      </c>
      <c r="D1884" s="22"/>
      <c r="E1884" s="22"/>
    </row>
    <row r="1885" spans="1:5" x14ac:dyDescent="0.2">
      <c r="A1885" s="23" t="s">
        <v>1912</v>
      </c>
      <c r="B1885" s="26">
        <v>1322.95</v>
      </c>
      <c r="C1885" s="26">
        <v>87910699</v>
      </c>
      <c r="D1885" s="22"/>
      <c r="E1885" s="22"/>
    </row>
    <row r="1886" spans="1:5" x14ac:dyDescent="0.2">
      <c r="A1886" s="23" t="s">
        <v>1913</v>
      </c>
      <c r="B1886" s="26">
        <v>1319.81</v>
      </c>
      <c r="C1886" s="26">
        <v>87701958</v>
      </c>
      <c r="D1886" s="22"/>
      <c r="E1886" s="22"/>
    </row>
    <row r="1887" spans="1:5" x14ac:dyDescent="0.2">
      <c r="A1887" s="23" t="s">
        <v>1914</v>
      </c>
      <c r="B1887" s="26">
        <v>1317.79</v>
      </c>
      <c r="C1887" s="26">
        <v>87567751</v>
      </c>
      <c r="D1887" s="22"/>
      <c r="E1887" s="22"/>
    </row>
    <row r="1888" spans="1:5" x14ac:dyDescent="0.2">
      <c r="A1888" s="23" t="s">
        <v>1915</v>
      </c>
      <c r="B1888" s="26">
        <v>1315.08</v>
      </c>
      <c r="C1888" s="26">
        <v>87387961</v>
      </c>
      <c r="D1888" s="22"/>
      <c r="E1888" s="22"/>
    </row>
    <row r="1889" spans="1:5" x14ac:dyDescent="0.2">
      <c r="A1889" s="23" t="s">
        <v>1916</v>
      </c>
      <c r="B1889" s="26">
        <v>1318.75</v>
      </c>
      <c r="C1889" s="26">
        <v>87631744</v>
      </c>
      <c r="D1889" s="22"/>
      <c r="E1889" s="22"/>
    </row>
    <row r="1890" spans="1:5" x14ac:dyDescent="0.2">
      <c r="A1890" s="23" t="s">
        <v>1917</v>
      </c>
      <c r="B1890" s="26">
        <v>1315.29</v>
      </c>
      <c r="C1890" s="26">
        <v>87402163</v>
      </c>
      <c r="D1890" s="22"/>
      <c r="E1890" s="22"/>
    </row>
    <row r="1891" spans="1:5" x14ac:dyDescent="0.2">
      <c r="A1891" s="23" t="s">
        <v>1918</v>
      </c>
      <c r="B1891" s="26">
        <v>1313.15</v>
      </c>
      <c r="C1891" s="26">
        <v>87259852</v>
      </c>
      <c r="D1891" s="22"/>
      <c r="E1891" s="22"/>
    </row>
    <row r="1892" spans="1:5" x14ac:dyDescent="0.2">
      <c r="A1892" s="23" t="s">
        <v>1919</v>
      </c>
      <c r="B1892" s="26">
        <v>1315.8</v>
      </c>
      <c r="C1892" s="26">
        <v>87435803</v>
      </c>
      <c r="D1892" s="22"/>
      <c r="E1892" s="22"/>
    </row>
    <row r="1893" spans="1:5" x14ac:dyDescent="0.2">
      <c r="A1893" s="23" t="s">
        <v>1920</v>
      </c>
      <c r="B1893" s="26">
        <v>1316.8</v>
      </c>
      <c r="C1893" s="26">
        <v>87502466</v>
      </c>
      <c r="D1893" s="22"/>
      <c r="E1893" s="22"/>
    </row>
    <row r="1894" spans="1:5" x14ac:dyDescent="0.2">
      <c r="A1894" s="23" t="s">
        <v>1921</v>
      </c>
      <c r="B1894" s="26">
        <v>1303.3699999999999</v>
      </c>
      <c r="C1894" s="26">
        <v>86609876</v>
      </c>
      <c r="D1894" s="22"/>
      <c r="E1894" s="22"/>
    </row>
    <row r="1895" spans="1:5" x14ac:dyDescent="0.2">
      <c r="A1895" s="23" t="s">
        <v>1922</v>
      </c>
      <c r="B1895" s="26">
        <v>1302.8399999999999</v>
      </c>
      <c r="C1895" s="26">
        <v>86574676</v>
      </c>
      <c r="D1895" s="22"/>
      <c r="E1895" s="22"/>
    </row>
    <row r="1896" spans="1:5" x14ac:dyDescent="0.2">
      <c r="A1896" s="23" t="s">
        <v>1923</v>
      </c>
      <c r="B1896" s="26">
        <v>1297.0899999999999</v>
      </c>
      <c r="C1896" s="26">
        <v>86192521</v>
      </c>
      <c r="D1896" s="22"/>
      <c r="E1896" s="22"/>
    </row>
    <row r="1897" spans="1:5" x14ac:dyDescent="0.2">
      <c r="A1897" s="23" t="s">
        <v>1924</v>
      </c>
      <c r="B1897" s="26">
        <v>1336.82</v>
      </c>
      <c r="C1897" s="26">
        <v>88832733</v>
      </c>
      <c r="D1897" s="22"/>
      <c r="E1897" s="22"/>
    </row>
    <row r="1898" spans="1:5" x14ac:dyDescent="0.2">
      <c r="A1898" s="23" t="s">
        <v>1925</v>
      </c>
      <c r="B1898" s="26">
        <v>1341.83</v>
      </c>
      <c r="C1898" s="26">
        <v>89165786</v>
      </c>
      <c r="D1898" s="22"/>
      <c r="E1898" s="22"/>
    </row>
    <row r="1899" spans="1:5" x14ac:dyDescent="0.2">
      <c r="A1899" s="23" t="s">
        <v>1926</v>
      </c>
      <c r="B1899" s="26">
        <v>1344.57</v>
      </c>
      <c r="C1899" s="26">
        <v>89347284</v>
      </c>
      <c r="D1899" s="22"/>
      <c r="E1899" s="22"/>
    </row>
    <row r="1900" spans="1:5" x14ac:dyDescent="0.2">
      <c r="A1900" s="23" t="s">
        <v>1927</v>
      </c>
      <c r="B1900" s="26">
        <v>1336.69</v>
      </c>
      <c r="C1900" s="26">
        <v>88824023</v>
      </c>
      <c r="D1900" s="22"/>
      <c r="E1900" s="22"/>
    </row>
    <row r="1901" spans="1:5" x14ac:dyDescent="0.2">
      <c r="A1901" s="23" t="s">
        <v>1928</v>
      </c>
      <c r="B1901" s="26">
        <v>1337.3</v>
      </c>
      <c r="C1901" s="26">
        <v>88864281</v>
      </c>
      <c r="D1901" s="22"/>
      <c r="E1901" s="22"/>
    </row>
    <row r="1902" spans="1:5" x14ac:dyDescent="0.2">
      <c r="A1902" s="23" t="s">
        <v>1929</v>
      </c>
      <c r="B1902" s="26">
        <v>1331.58</v>
      </c>
      <c r="C1902" s="26">
        <v>88484291</v>
      </c>
      <c r="D1902" s="22"/>
      <c r="E1902" s="22"/>
    </row>
    <row r="1903" spans="1:5" x14ac:dyDescent="0.2">
      <c r="A1903" s="23" t="s">
        <v>1930</v>
      </c>
      <c r="B1903" s="26">
        <v>1330.77</v>
      </c>
      <c r="C1903" s="26">
        <v>88430583</v>
      </c>
      <c r="D1903" s="22"/>
      <c r="E1903" s="22"/>
    </row>
    <row r="1904" spans="1:5" x14ac:dyDescent="0.2">
      <c r="A1904" s="23" t="s">
        <v>1931</v>
      </c>
      <c r="B1904" s="26">
        <v>1327.58</v>
      </c>
      <c r="C1904" s="26">
        <v>88218832</v>
      </c>
      <c r="D1904" s="22"/>
      <c r="E1904" s="22"/>
    </row>
    <row r="1905" spans="1:5" x14ac:dyDescent="0.2">
      <c r="A1905" s="23" t="s">
        <v>1932</v>
      </c>
      <c r="B1905" s="26">
        <v>1322.49</v>
      </c>
      <c r="C1905" s="26">
        <v>87880604</v>
      </c>
      <c r="D1905" s="22"/>
      <c r="E1905" s="22"/>
    </row>
    <row r="1906" spans="1:5" x14ac:dyDescent="0.2">
      <c r="A1906" s="23" t="s">
        <v>1933</v>
      </c>
      <c r="B1906" s="26">
        <v>1322.41</v>
      </c>
      <c r="C1906" s="26">
        <v>87875243</v>
      </c>
      <c r="D1906" s="22"/>
      <c r="E1906" s="22"/>
    </row>
    <row r="1907" spans="1:5" x14ac:dyDescent="0.2">
      <c r="A1907" s="23" t="s">
        <v>1934</v>
      </c>
      <c r="B1907" s="26">
        <v>1312.41</v>
      </c>
      <c r="C1907" s="26">
        <v>87210560.709999993</v>
      </c>
      <c r="D1907" s="22"/>
      <c r="E1907" s="22"/>
    </row>
    <row r="1908" spans="1:5" x14ac:dyDescent="0.2">
      <c r="A1908" s="23" t="s">
        <v>1935</v>
      </c>
      <c r="B1908" s="26">
        <v>1306.56</v>
      </c>
      <c r="C1908" s="26">
        <v>86821969</v>
      </c>
      <c r="D1908" s="22"/>
      <c r="E1908" s="22"/>
    </row>
    <row r="1909" spans="1:5" x14ac:dyDescent="0.2">
      <c r="A1909" s="23" t="s">
        <v>1936</v>
      </c>
      <c r="B1909" s="26">
        <v>1299.71</v>
      </c>
      <c r="C1909" s="26">
        <v>86366430</v>
      </c>
      <c r="D1909" s="22"/>
      <c r="E1909" s="22"/>
    </row>
    <row r="1910" spans="1:5" x14ac:dyDescent="0.2">
      <c r="A1910" s="23" t="s">
        <v>1937</v>
      </c>
      <c r="B1910" s="26">
        <v>1304.69</v>
      </c>
      <c r="C1910" s="26">
        <v>86697666</v>
      </c>
      <c r="D1910" s="22"/>
      <c r="E1910" s="22"/>
    </row>
    <row r="1911" spans="1:5" x14ac:dyDescent="0.2">
      <c r="A1911" s="23" t="s">
        <v>1938</v>
      </c>
      <c r="B1911" s="26">
        <v>1312.96</v>
      </c>
      <c r="C1911" s="26">
        <v>87246909</v>
      </c>
      <c r="D1911" s="22"/>
      <c r="E1911" s="22"/>
    </row>
    <row r="1912" spans="1:5" x14ac:dyDescent="0.2">
      <c r="A1912" s="23" t="s">
        <v>1939</v>
      </c>
      <c r="B1912" s="26">
        <v>1308.07</v>
      </c>
      <c r="C1912" s="26">
        <v>86921772</v>
      </c>
      <c r="D1912" s="22"/>
      <c r="E1912" s="22"/>
    </row>
    <row r="1913" spans="1:5" x14ac:dyDescent="0.2">
      <c r="A1913" s="23" t="s">
        <v>1940</v>
      </c>
      <c r="B1913" s="26">
        <v>1302.29</v>
      </c>
      <c r="C1913" s="26">
        <v>86538065</v>
      </c>
      <c r="D1913" s="22"/>
      <c r="E1913" s="22"/>
    </row>
    <row r="1914" spans="1:5" x14ac:dyDescent="0.2">
      <c r="A1914" s="23" t="s">
        <v>1941</v>
      </c>
      <c r="B1914" s="26">
        <v>1301.6199999999999</v>
      </c>
      <c r="C1914" s="26">
        <v>86493483</v>
      </c>
      <c r="D1914" s="22"/>
      <c r="E1914" s="22"/>
    </row>
    <row r="1915" spans="1:5" x14ac:dyDescent="0.2">
      <c r="A1915" s="23" t="s">
        <v>1942</v>
      </c>
      <c r="B1915" s="26">
        <v>1299.27</v>
      </c>
      <c r="C1915" s="26">
        <v>86337272</v>
      </c>
      <c r="D1915" s="22"/>
      <c r="E1915" s="22"/>
    </row>
    <row r="1916" spans="1:5" x14ac:dyDescent="0.2">
      <c r="A1916" s="23" t="s">
        <v>1943</v>
      </c>
      <c r="B1916" s="26">
        <v>1294.3599999999999</v>
      </c>
      <c r="C1916" s="26">
        <v>86011213</v>
      </c>
      <c r="D1916" s="22"/>
      <c r="E1916" s="22"/>
    </row>
    <row r="1917" spans="1:5" x14ac:dyDescent="0.2">
      <c r="A1917" s="23" t="s">
        <v>1944</v>
      </c>
      <c r="B1917" s="26">
        <v>1282.76</v>
      </c>
      <c r="C1917" s="26">
        <v>85240536</v>
      </c>
      <c r="D1917" s="22"/>
      <c r="E1917" s="22"/>
    </row>
    <row r="1918" spans="1:5" x14ac:dyDescent="0.2">
      <c r="A1918" s="23" t="s">
        <v>1945</v>
      </c>
      <c r="B1918" s="26">
        <v>1276.47</v>
      </c>
      <c r="C1918" s="26">
        <v>84821917</v>
      </c>
      <c r="D1918" s="22"/>
      <c r="E1918" s="22"/>
    </row>
    <row r="1919" spans="1:5" x14ac:dyDescent="0.2">
      <c r="A1919" s="23" t="s">
        <v>1946</v>
      </c>
      <c r="B1919" s="26">
        <v>1211.77</v>
      </c>
      <c r="C1919" s="26">
        <v>80485748.680000007</v>
      </c>
      <c r="D1919" s="22"/>
      <c r="E1919" s="22"/>
    </row>
    <row r="1920" spans="1:5" x14ac:dyDescent="0.2">
      <c r="A1920" s="23" t="s">
        <v>1947</v>
      </c>
      <c r="B1920" s="26">
        <v>1206.1199999999999</v>
      </c>
      <c r="C1920" s="26">
        <v>82641380</v>
      </c>
      <c r="D1920" s="22"/>
      <c r="E1920" s="22"/>
    </row>
    <row r="1921" spans="1:5" x14ac:dyDescent="0.2">
      <c r="A1921" s="23" t="s">
        <v>1948</v>
      </c>
      <c r="B1921" s="26">
        <v>1206.68</v>
      </c>
      <c r="C1921" s="26">
        <v>82679474</v>
      </c>
      <c r="D1921" s="22"/>
      <c r="E1921" s="22"/>
    </row>
    <row r="1922" spans="1:5" x14ac:dyDescent="0.2">
      <c r="A1922" s="23" t="s">
        <v>1949</v>
      </c>
      <c r="B1922" s="26">
        <v>1199.8599999999999</v>
      </c>
      <c r="C1922" s="26">
        <v>82212243</v>
      </c>
      <c r="D1922" s="22"/>
      <c r="E1922" s="22"/>
    </row>
    <row r="1923" spans="1:5" x14ac:dyDescent="0.2">
      <c r="A1923" s="23" t="s">
        <v>1950</v>
      </c>
      <c r="B1923" s="26">
        <v>1199.8599999999999</v>
      </c>
      <c r="C1923" s="26">
        <v>82211991</v>
      </c>
      <c r="D1923" s="22"/>
      <c r="E1923" s="22"/>
    </row>
    <row r="1924" spans="1:5" x14ac:dyDescent="0.2">
      <c r="A1924" s="23" t="s">
        <v>1951</v>
      </c>
      <c r="B1924" s="26">
        <v>1184.6199999999999</v>
      </c>
      <c r="C1924" s="26">
        <v>81168063</v>
      </c>
      <c r="D1924" s="22"/>
      <c r="E1924" s="22"/>
    </row>
    <row r="1925" spans="1:5" x14ac:dyDescent="0.2">
      <c r="A1925" s="23" t="s">
        <v>1952</v>
      </c>
      <c r="B1925" s="26">
        <v>1196.8499999999999</v>
      </c>
      <c r="C1925" s="26">
        <v>82006061</v>
      </c>
      <c r="D1925" s="22"/>
      <c r="E1925" s="22"/>
    </row>
    <row r="1926" spans="1:5" x14ac:dyDescent="0.2">
      <c r="A1926" s="23" t="s">
        <v>1953</v>
      </c>
      <c r="B1926" s="26">
        <v>1208.24</v>
      </c>
      <c r="C1926" s="26">
        <v>82786633</v>
      </c>
      <c r="D1926" s="22"/>
      <c r="E1926" s="22"/>
    </row>
    <row r="1927" spans="1:5" x14ac:dyDescent="0.2">
      <c r="A1927" s="23" t="s">
        <v>1954</v>
      </c>
      <c r="B1927" s="26">
        <v>1229.93</v>
      </c>
      <c r="C1927" s="26">
        <v>84272228</v>
      </c>
      <c r="D1927" s="22"/>
      <c r="E1927" s="22"/>
    </row>
    <row r="1928" spans="1:5" x14ac:dyDescent="0.2">
      <c r="A1928" s="23" t="s">
        <v>1955</v>
      </c>
      <c r="B1928" s="26">
        <v>1231.95</v>
      </c>
      <c r="C1928" s="26">
        <v>84410804</v>
      </c>
      <c r="D1928" s="22"/>
      <c r="E1928" s="22"/>
    </row>
    <row r="1929" spans="1:5" x14ac:dyDescent="0.2">
      <c r="A1929" s="23" t="s">
        <v>1956</v>
      </c>
      <c r="B1929" s="26">
        <v>1224.98</v>
      </c>
      <c r="C1929" s="26">
        <v>83933219</v>
      </c>
      <c r="D1929" s="22"/>
      <c r="E1929" s="22"/>
    </row>
    <row r="1930" spans="1:5" x14ac:dyDescent="0.2">
      <c r="A1930" s="23" t="s">
        <v>1957</v>
      </c>
      <c r="B1930" s="26">
        <v>1226.93</v>
      </c>
      <c r="C1930" s="26">
        <v>84066643</v>
      </c>
      <c r="D1930" s="22"/>
      <c r="E1930" s="22"/>
    </row>
    <row r="1931" spans="1:5" x14ac:dyDescent="0.2">
      <c r="A1931" s="23" t="s">
        <v>1958</v>
      </c>
      <c r="B1931" s="26">
        <v>1225.22</v>
      </c>
      <c r="C1931" s="26">
        <v>83949607</v>
      </c>
      <c r="D1931" s="22"/>
      <c r="E1931" s="22"/>
    </row>
    <row r="1932" spans="1:5" x14ac:dyDescent="0.2">
      <c r="A1932" s="23" t="s">
        <v>1959</v>
      </c>
      <c r="B1932" s="26">
        <v>1222.68</v>
      </c>
      <c r="C1932" s="26">
        <v>83776024</v>
      </c>
      <c r="D1932" s="22"/>
      <c r="E1932" s="22"/>
    </row>
    <row r="1933" spans="1:5" x14ac:dyDescent="0.2">
      <c r="A1933" s="23" t="s">
        <v>1960</v>
      </c>
      <c r="B1933" s="26">
        <v>1217.96</v>
      </c>
      <c r="C1933" s="26">
        <v>83452102</v>
      </c>
      <c r="D1933" s="22"/>
      <c r="E1933" s="22"/>
    </row>
    <row r="1934" spans="1:5" x14ac:dyDescent="0.2">
      <c r="A1934" s="23" t="s">
        <v>1961</v>
      </c>
      <c r="B1934" s="26">
        <v>1221.8900000000001</v>
      </c>
      <c r="C1934" s="26">
        <v>83721711</v>
      </c>
      <c r="D1934" s="22"/>
      <c r="E1934" s="22"/>
    </row>
    <row r="1935" spans="1:5" x14ac:dyDescent="0.2">
      <c r="A1935" s="23" t="s">
        <v>1962</v>
      </c>
      <c r="B1935" s="26">
        <v>1225.45</v>
      </c>
      <c r="C1935" s="26">
        <v>83965891</v>
      </c>
      <c r="D1935" s="22"/>
      <c r="E1935" s="22"/>
    </row>
    <row r="1936" spans="1:5" x14ac:dyDescent="0.2">
      <c r="A1936" s="23" t="s">
        <v>1963</v>
      </c>
      <c r="B1936" s="26">
        <v>1235.1300000000001</v>
      </c>
      <c r="C1936" s="26">
        <v>84628922</v>
      </c>
      <c r="D1936" s="22"/>
      <c r="E1936" s="22"/>
    </row>
    <row r="1937" spans="1:5" x14ac:dyDescent="0.2">
      <c r="A1937" s="23" t="s">
        <v>1964</v>
      </c>
      <c r="B1937" s="26">
        <v>1230.02</v>
      </c>
      <c r="C1937" s="26">
        <v>84278876</v>
      </c>
      <c r="D1937" s="22"/>
      <c r="E1937" s="22"/>
    </row>
    <row r="1938" spans="1:5" x14ac:dyDescent="0.2">
      <c r="A1938" s="23" t="s">
        <v>1965</v>
      </c>
      <c r="B1938" s="26">
        <v>1210.6199999999999</v>
      </c>
      <c r="C1938" s="26">
        <v>82949271.730000004</v>
      </c>
      <c r="D1938" s="22"/>
      <c r="E1938" s="22"/>
    </row>
    <row r="1939" spans="1:5" x14ac:dyDescent="0.2">
      <c r="A1939" s="23" t="s">
        <v>1966</v>
      </c>
      <c r="B1939" s="26">
        <v>1203.24</v>
      </c>
      <c r="C1939" s="26">
        <v>82443468</v>
      </c>
      <c r="D1939" s="22"/>
      <c r="E1939" s="22"/>
    </row>
    <row r="1940" spans="1:5" x14ac:dyDescent="0.2">
      <c r="A1940" s="23" t="s">
        <v>1967</v>
      </c>
      <c r="B1940" s="26">
        <v>1205.6099999999999</v>
      </c>
      <c r="C1940" s="26">
        <v>82605959</v>
      </c>
      <c r="D1940" s="22"/>
      <c r="E1940" s="22"/>
    </row>
    <row r="1941" spans="1:5" x14ac:dyDescent="0.2">
      <c r="A1941" s="23" t="s">
        <v>1968</v>
      </c>
      <c r="B1941" s="26">
        <v>1196.3499999999999</v>
      </c>
      <c r="C1941" s="26">
        <v>81971943</v>
      </c>
      <c r="D1941" s="22"/>
      <c r="E1941" s="22"/>
    </row>
    <row r="1942" spans="1:5" x14ac:dyDescent="0.2">
      <c r="A1942" s="23" t="s">
        <v>1969</v>
      </c>
      <c r="B1942" s="26">
        <v>1202.98</v>
      </c>
      <c r="C1942" s="26">
        <v>82426001</v>
      </c>
      <c r="D1942" s="22"/>
      <c r="E1942" s="22"/>
    </row>
    <row r="1943" spans="1:5" x14ac:dyDescent="0.2">
      <c r="A1943" s="23" t="s">
        <v>1970</v>
      </c>
      <c r="B1943" s="26">
        <v>1200.3</v>
      </c>
      <c r="C1943" s="26">
        <v>82242020</v>
      </c>
      <c r="D1943" s="22"/>
      <c r="E1943" s="22"/>
    </row>
    <row r="1944" spans="1:5" x14ac:dyDescent="0.2">
      <c r="A1944" s="23" t="s">
        <v>1971</v>
      </c>
      <c r="B1944" s="26">
        <v>1196.02</v>
      </c>
      <c r="C1944" s="26">
        <v>81949023</v>
      </c>
      <c r="D1944" s="22"/>
      <c r="E1944" s="22"/>
    </row>
    <row r="1945" spans="1:5" x14ac:dyDescent="0.2">
      <c r="A1945" s="23" t="s">
        <v>1972</v>
      </c>
      <c r="B1945" s="26">
        <v>1195.44</v>
      </c>
      <c r="C1945" s="26">
        <v>81977938</v>
      </c>
      <c r="D1945" s="22"/>
      <c r="E1945" s="22"/>
    </row>
    <row r="1946" spans="1:5" x14ac:dyDescent="0.2">
      <c r="A1946" s="23" t="s">
        <v>1973</v>
      </c>
      <c r="B1946" s="26">
        <v>1195.8399999999999</v>
      </c>
      <c r="C1946" s="26">
        <v>81936973</v>
      </c>
      <c r="D1946" s="22"/>
      <c r="E1946" s="22"/>
    </row>
    <row r="1947" spans="1:5" x14ac:dyDescent="0.2">
      <c r="A1947" s="23" t="s">
        <v>1974</v>
      </c>
      <c r="B1947" s="26">
        <v>1180.3399999999999</v>
      </c>
      <c r="C1947" s="26">
        <v>80874600</v>
      </c>
      <c r="D1947" s="22"/>
      <c r="E1947" s="22"/>
    </row>
    <row r="1948" spans="1:5" x14ac:dyDescent="0.2">
      <c r="A1948" s="23" t="s">
        <v>1975</v>
      </c>
      <c r="B1948" s="26">
        <v>1190.58</v>
      </c>
      <c r="C1948" s="26">
        <v>81576055</v>
      </c>
      <c r="D1948" s="22"/>
      <c r="E1948" s="22"/>
    </row>
    <row r="1949" spans="1:5" x14ac:dyDescent="0.2">
      <c r="A1949" s="23" t="s">
        <v>1976</v>
      </c>
      <c r="B1949" s="26">
        <v>1186.28</v>
      </c>
      <c r="C1949" s="26">
        <v>81281623</v>
      </c>
      <c r="D1949" s="22"/>
      <c r="E1949" s="22"/>
    </row>
    <row r="1950" spans="1:5" x14ac:dyDescent="0.2">
      <c r="A1950" s="23" t="s">
        <v>1977</v>
      </c>
      <c r="B1950" s="26">
        <v>1194.4100000000001</v>
      </c>
      <c r="C1950" s="26">
        <v>81838959</v>
      </c>
      <c r="D1950" s="22"/>
      <c r="E1950" s="22"/>
    </row>
    <row r="1951" spans="1:5" x14ac:dyDescent="0.2">
      <c r="A1951" s="23" t="s">
        <v>1978</v>
      </c>
      <c r="B1951" s="26">
        <v>1195.19</v>
      </c>
      <c r="C1951" s="26">
        <v>81892179</v>
      </c>
      <c r="D1951" s="22"/>
      <c r="E1951" s="22"/>
    </row>
    <row r="1952" spans="1:5" x14ac:dyDescent="0.2">
      <c r="A1952" s="23" t="s">
        <v>1979</v>
      </c>
      <c r="B1952" s="26">
        <v>1185.78</v>
      </c>
      <c r="C1952" s="26">
        <v>81247217</v>
      </c>
      <c r="D1952" s="22"/>
      <c r="E1952" s="22"/>
    </row>
    <row r="1953" spans="1:5" x14ac:dyDescent="0.2">
      <c r="A1953" s="23" t="s">
        <v>1980</v>
      </c>
      <c r="B1953" s="26">
        <v>1185.18</v>
      </c>
      <c r="C1953" s="26">
        <v>81206324</v>
      </c>
      <c r="D1953" s="22"/>
      <c r="E1953" s="22"/>
    </row>
    <row r="1954" spans="1:5" x14ac:dyDescent="0.2">
      <c r="A1954" s="23" t="s">
        <v>1981</v>
      </c>
      <c r="B1954" s="26">
        <v>1169.6400000000001</v>
      </c>
      <c r="C1954" s="26">
        <v>80141473</v>
      </c>
      <c r="D1954" s="22"/>
      <c r="E1954" s="22"/>
    </row>
    <row r="1955" spans="1:5" x14ac:dyDescent="0.2">
      <c r="A1955" s="23" t="s">
        <v>1982</v>
      </c>
      <c r="B1955" s="26">
        <v>1179.32</v>
      </c>
      <c r="C1955" s="26">
        <v>80804495.569999993</v>
      </c>
      <c r="D1955" s="22"/>
      <c r="E1955" s="22"/>
    </row>
    <row r="1956" spans="1:5" x14ac:dyDescent="0.2">
      <c r="A1956" s="23" t="s">
        <v>1983</v>
      </c>
      <c r="B1956" s="26">
        <v>1152.92</v>
      </c>
      <c r="C1956" s="26">
        <v>78996024</v>
      </c>
      <c r="D1956" s="22"/>
      <c r="E1956" s="22"/>
    </row>
    <row r="1957" spans="1:5" x14ac:dyDescent="0.2">
      <c r="A1957" s="23" t="s">
        <v>1984</v>
      </c>
      <c r="B1957" s="26">
        <v>1141.32</v>
      </c>
      <c r="C1957" s="26">
        <v>78201219</v>
      </c>
      <c r="D1957" s="22"/>
      <c r="E1957" s="22"/>
    </row>
    <row r="1958" spans="1:5" x14ac:dyDescent="0.2">
      <c r="A1958" s="23" t="s">
        <v>1985</v>
      </c>
      <c r="B1958" s="26">
        <v>1141.18</v>
      </c>
      <c r="C1958" s="26">
        <v>78191289</v>
      </c>
      <c r="D1958" s="22"/>
      <c r="E1958" s="22"/>
    </row>
    <row r="1959" spans="1:5" x14ac:dyDescent="0.2">
      <c r="A1959" s="23" t="s">
        <v>1986</v>
      </c>
      <c r="B1959" s="26">
        <v>1144.9000000000001</v>
      </c>
      <c r="C1959" s="26">
        <v>78446303</v>
      </c>
      <c r="D1959" s="22"/>
      <c r="E1959" s="22"/>
    </row>
    <row r="1960" spans="1:5" x14ac:dyDescent="0.2">
      <c r="A1960" s="23" t="s">
        <v>1987</v>
      </c>
      <c r="B1960" s="26">
        <v>1135.6400000000001</v>
      </c>
      <c r="C1960" s="26">
        <v>77811701</v>
      </c>
      <c r="D1960" s="22"/>
      <c r="E1960" s="22"/>
    </row>
    <row r="1961" spans="1:5" x14ac:dyDescent="0.2">
      <c r="A1961" s="23" t="s">
        <v>1988</v>
      </c>
      <c r="B1961" s="26">
        <v>1124.04</v>
      </c>
      <c r="C1961" s="26">
        <v>77017041</v>
      </c>
      <c r="D1961" s="22"/>
      <c r="E1961" s="22"/>
    </row>
    <row r="1962" spans="1:5" x14ac:dyDescent="0.2">
      <c r="A1962" s="23" t="s">
        <v>1989</v>
      </c>
      <c r="B1962" s="26">
        <v>1129.68</v>
      </c>
      <c r="C1962" s="26">
        <v>77403865</v>
      </c>
      <c r="D1962" s="22"/>
      <c r="E1962" s="22"/>
    </row>
    <row r="1963" spans="1:5" x14ac:dyDescent="0.2">
      <c r="A1963" s="23" t="s">
        <v>1990</v>
      </c>
      <c r="B1963" s="26">
        <v>1126.71</v>
      </c>
      <c r="C1963" s="26">
        <v>77200400</v>
      </c>
      <c r="D1963" s="22"/>
      <c r="E1963" s="22"/>
    </row>
    <row r="1964" spans="1:5" x14ac:dyDescent="0.2">
      <c r="A1964" s="23" t="s">
        <v>1991</v>
      </c>
      <c r="B1964" s="26">
        <v>1120.78</v>
      </c>
      <c r="C1964" s="26">
        <v>76793567</v>
      </c>
      <c r="D1964" s="22"/>
      <c r="E1964" s="22"/>
    </row>
    <row r="1965" spans="1:5" x14ac:dyDescent="0.2">
      <c r="A1965" s="23" t="s">
        <v>1992</v>
      </c>
      <c r="B1965" s="26">
        <v>1118.76</v>
      </c>
      <c r="C1965" s="26">
        <v>76655641</v>
      </c>
      <c r="D1965" s="22"/>
      <c r="E1965" s="22"/>
    </row>
    <row r="1966" spans="1:5" x14ac:dyDescent="0.2">
      <c r="A1966" s="23" t="s">
        <v>1993</v>
      </c>
      <c r="B1966" s="26">
        <v>1113.6099999999999</v>
      </c>
      <c r="C1966" s="26">
        <v>76302722</v>
      </c>
      <c r="D1966" s="22"/>
      <c r="E1966" s="22"/>
    </row>
    <row r="1967" spans="1:5" x14ac:dyDescent="0.2">
      <c r="A1967" s="23" t="s">
        <v>1994</v>
      </c>
      <c r="B1967" s="26">
        <v>1119.8499999999999</v>
      </c>
      <c r="C1967" s="26">
        <v>76730341</v>
      </c>
      <c r="D1967" s="22"/>
      <c r="E1967" s="22"/>
    </row>
    <row r="1968" spans="1:5" x14ac:dyDescent="0.2">
      <c r="A1968" s="23" t="s">
        <v>1995</v>
      </c>
      <c r="B1968" s="26">
        <v>1122.7</v>
      </c>
      <c r="C1968" s="26">
        <v>76925173</v>
      </c>
      <c r="D1968" s="22"/>
      <c r="E1968" s="22"/>
    </row>
    <row r="1969" spans="1:5" x14ac:dyDescent="0.2">
      <c r="A1969" s="23" t="s">
        <v>1996</v>
      </c>
      <c r="B1969" s="26">
        <v>1117.03</v>
      </c>
      <c r="C1969" s="26">
        <v>76536943</v>
      </c>
      <c r="D1969" s="22"/>
      <c r="E1969" s="22"/>
    </row>
    <row r="1970" spans="1:5" x14ac:dyDescent="0.2">
      <c r="A1970" s="23" t="s">
        <v>1997</v>
      </c>
      <c r="B1970" s="26">
        <v>1115.29</v>
      </c>
      <c r="C1970" s="26">
        <v>76417745</v>
      </c>
      <c r="D1970" s="22"/>
      <c r="E1970" s="22"/>
    </row>
    <row r="1971" spans="1:5" x14ac:dyDescent="0.2">
      <c r="A1971" s="23" t="s">
        <v>1998</v>
      </c>
      <c r="B1971" s="26">
        <v>1097.71</v>
      </c>
      <c r="C1971" s="26">
        <v>75212726</v>
      </c>
      <c r="D1971" s="22"/>
      <c r="E1971" s="22"/>
    </row>
    <row r="1972" spans="1:5" x14ac:dyDescent="0.2">
      <c r="A1972" s="23" t="s">
        <v>1999</v>
      </c>
      <c r="B1972" s="26">
        <v>1108.6400000000001</v>
      </c>
      <c r="C1972" s="26">
        <v>75962075</v>
      </c>
      <c r="D1972" s="22"/>
      <c r="E1972" s="22"/>
    </row>
    <row r="1973" spans="1:5" x14ac:dyDescent="0.2">
      <c r="A1973" s="23" t="s">
        <v>2000</v>
      </c>
      <c r="B1973" s="26">
        <v>1106.73</v>
      </c>
      <c r="C1973" s="26">
        <v>75830910</v>
      </c>
      <c r="D1973" s="22"/>
      <c r="E1973" s="22"/>
    </row>
    <row r="1974" spans="1:5" x14ac:dyDescent="0.2">
      <c r="A1974" s="23" t="s">
        <v>2001</v>
      </c>
      <c r="B1974" s="26">
        <v>1101.57</v>
      </c>
      <c r="C1974" s="26">
        <v>75477520</v>
      </c>
      <c r="D1974" s="22"/>
      <c r="E1974" s="22"/>
    </row>
    <row r="1975" spans="1:5" x14ac:dyDescent="0.2">
      <c r="A1975" s="23" t="s">
        <v>2002</v>
      </c>
      <c r="B1975" s="26">
        <v>1094.33</v>
      </c>
      <c r="C1975" s="26">
        <v>74981208</v>
      </c>
      <c r="D1975" s="22"/>
      <c r="E1975" s="22"/>
    </row>
    <row r="1976" spans="1:5" x14ac:dyDescent="0.2">
      <c r="A1976" s="23" t="s">
        <v>2003</v>
      </c>
      <c r="B1976" s="26">
        <v>1082.28</v>
      </c>
      <c r="C1976" s="26">
        <v>74155680</v>
      </c>
      <c r="D1976" s="22"/>
      <c r="E1976" s="22"/>
    </row>
    <row r="1977" spans="1:5" x14ac:dyDescent="0.2">
      <c r="A1977" s="23" t="s">
        <v>2004</v>
      </c>
      <c r="B1977" s="26">
        <v>1080.49</v>
      </c>
      <c r="C1977" s="26">
        <v>74032922.079999998</v>
      </c>
      <c r="D1977" s="22"/>
      <c r="E1977" s="22"/>
    </row>
    <row r="1978" spans="1:5" x14ac:dyDescent="0.2">
      <c r="A1978" s="23" t="s">
        <v>2005</v>
      </c>
      <c r="B1978" s="26">
        <v>1082.47</v>
      </c>
      <c r="C1978" s="26">
        <v>74168896</v>
      </c>
      <c r="D1978" s="22"/>
      <c r="E1978" s="22"/>
    </row>
    <row r="1979" spans="1:5" x14ac:dyDescent="0.2">
      <c r="A1979" s="23" t="s">
        <v>2006</v>
      </c>
      <c r="B1979" s="26">
        <v>1075.05</v>
      </c>
      <c r="C1979" s="26">
        <v>81703429</v>
      </c>
      <c r="D1979" s="22"/>
      <c r="E1979" s="22"/>
    </row>
    <row r="1980" spans="1:5" x14ac:dyDescent="0.2">
      <c r="A1980" s="23" t="s">
        <v>2007</v>
      </c>
      <c r="B1980" s="26">
        <v>1074.32</v>
      </c>
      <c r="C1980" s="26">
        <v>81647588</v>
      </c>
      <c r="D1980" s="22"/>
      <c r="E1980" s="22"/>
    </row>
    <row r="1981" spans="1:5" x14ac:dyDescent="0.2">
      <c r="A1981" s="23" t="s">
        <v>2008</v>
      </c>
      <c r="B1981" s="26">
        <v>1059.56</v>
      </c>
      <c r="C1981" s="26">
        <v>80525511</v>
      </c>
      <c r="D1981" s="22"/>
      <c r="E1981" s="22"/>
    </row>
    <row r="1982" spans="1:5" x14ac:dyDescent="0.2">
      <c r="A1982" s="23" t="s">
        <v>2009</v>
      </c>
      <c r="B1982" s="26">
        <v>1055.99</v>
      </c>
      <c r="C1982" s="26">
        <v>80254445</v>
      </c>
      <c r="D1982" s="22"/>
      <c r="E1982" s="22"/>
    </row>
    <row r="1983" spans="1:5" x14ac:dyDescent="0.2">
      <c r="A1983" s="23" t="s">
        <v>2010</v>
      </c>
      <c r="B1983" s="26">
        <v>1051.31</v>
      </c>
      <c r="C1983" s="26">
        <v>79898675</v>
      </c>
      <c r="D1983" s="22"/>
      <c r="E1983" s="22"/>
    </row>
    <row r="1984" spans="1:5" x14ac:dyDescent="0.2">
      <c r="A1984" s="23" t="s">
        <v>2011</v>
      </c>
      <c r="B1984" s="26">
        <v>1034.83</v>
      </c>
      <c r="C1984" s="26">
        <v>78646160</v>
      </c>
      <c r="D1984" s="22"/>
      <c r="E1984" s="22"/>
    </row>
    <row r="1985" spans="1:5" x14ac:dyDescent="0.2">
      <c r="A1985" s="23" t="s">
        <v>2012</v>
      </c>
      <c r="B1985" s="26">
        <v>1023.43</v>
      </c>
      <c r="C1985" s="26">
        <v>77779952</v>
      </c>
      <c r="D1985" s="22"/>
      <c r="E1985" s="22"/>
    </row>
    <row r="1986" spans="1:5" x14ac:dyDescent="0.2">
      <c r="A1986" s="23" t="s">
        <v>2013</v>
      </c>
      <c r="B1986" s="26">
        <v>1019.17</v>
      </c>
      <c r="C1986" s="26">
        <v>77456427</v>
      </c>
      <c r="D1986" s="22"/>
      <c r="E1986" s="22"/>
    </row>
    <row r="1987" spans="1:5" x14ac:dyDescent="0.2">
      <c r="A1987" s="23" t="s">
        <v>2014</v>
      </c>
      <c r="B1987" s="26">
        <v>996.37</v>
      </c>
      <c r="C1987" s="26">
        <v>75723762</v>
      </c>
      <c r="D1987" s="22"/>
      <c r="E1987" s="22"/>
    </row>
    <row r="1988" spans="1:5" x14ac:dyDescent="0.2">
      <c r="A1988" s="23" t="s">
        <v>2015</v>
      </c>
      <c r="B1988" s="26">
        <v>990.06</v>
      </c>
      <c r="C1988" s="26">
        <v>75244085</v>
      </c>
      <c r="D1988" s="22"/>
      <c r="E1988" s="22"/>
    </row>
    <row r="1989" spans="1:5" x14ac:dyDescent="0.2">
      <c r="A1989" s="23" t="s">
        <v>2016</v>
      </c>
      <c r="B1989" s="26">
        <v>988.75</v>
      </c>
      <c r="C1989" s="26">
        <v>75144255</v>
      </c>
      <c r="D1989" s="22"/>
      <c r="E1989" s="22"/>
    </row>
    <row r="1990" spans="1:5" x14ac:dyDescent="0.2">
      <c r="A1990" s="23" t="s">
        <v>2017</v>
      </c>
      <c r="B1990" s="26">
        <v>983.26</v>
      </c>
      <c r="C1990" s="26">
        <v>74726848</v>
      </c>
      <c r="D1990" s="22"/>
      <c r="E1990" s="22"/>
    </row>
    <row r="1991" spans="1:5" x14ac:dyDescent="0.2">
      <c r="A1991" s="23" t="s">
        <v>2018</v>
      </c>
      <c r="B1991" s="26">
        <v>987.28</v>
      </c>
      <c r="C1991" s="26">
        <v>75032982</v>
      </c>
      <c r="D1991" s="22"/>
      <c r="E1991" s="22"/>
    </row>
    <row r="1992" spans="1:5" x14ac:dyDescent="0.2">
      <c r="A1992" s="23" t="s">
        <v>2019</v>
      </c>
      <c r="B1992" s="26">
        <v>984.55</v>
      </c>
      <c r="C1992" s="26">
        <v>74825083</v>
      </c>
      <c r="D1992" s="22"/>
      <c r="E1992" s="22"/>
    </row>
    <row r="1993" spans="1:5" x14ac:dyDescent="0.2">
      <c r="A1993" s="23" t="s">
        <v>2020</v>
      </c>
      <c r="B1993" s="26">
        <v>961.84</v>
      </c>
      <c r="C1993" s="26">
        <v>73099170</v>
      </c>
      <c r="D1993" s="22"/>
      <c r="E1993" s="22"/>
    </row>
    <row r="1994" spans="1:5" x14ac:dyDescent="0.2">
      <c r="A1994" s="23" t="s">
        <v>2021</v>
      </c>
      <c r="B1994" s="26">
        <v>954.52</v>
      </c>
      <c r="C1994" s="26">
        <v>72542530</v>
      </c>
      <c r="D1994" s="22"/>
      <c r="E1994" s="22"/>
    </row>
    <row r="1995" spans="1:5" x14ac:dyDescent="0.2">
      <c r="A1995" s="23" t="s">
        <v>2022</v>
      </c>
      <c r="B1995" s="26">
        <v>952.19</v>
      </c>
      <c r="C1995" s="26">
        <v>72365892</v>
      </c>
      <c r="D1995" s="22"/>
      <c r="E1995" s="22"/>
    </row>
    <row r="1996" spans="1:5" x14ac:dyDescent="0.2">
      <c r="A1996" s="23" t="s">
        <v>2023</v>
      </c>
      <c r="B1996" s="26">
        <v>933.37</v>
      </c>
      <c r="C1996" s="26">
        <v>70935299</v>
      </c>
      <c r="D1996" s="22"/>
      <c r="E1996" s="22"/>
    </row>
    <row r="1997" spans="1:5" x14ac:dyDescent="0.2">
      <c r="A1997" s="23" t="s">
        <v>2024</v>
      </c>
      <c r="B1997" s="26">
        <v>934.54</v>
      </c>
      <c r="C1997" s="26">
        <v>71024403</v>
      </c>
      <c r="D1997" s="22"/>
      <c r="E1997" s="22"/>
    </row>
    <row r="1998" spans="1:5" x14ac:dyDescent="0.2">
      <c r="A1998" s="23" t="s">
        <v>2025</v>
      </c>
      <c r="B1998" s="26">
        <v>933.64</v>
      </c>
      <c r="C1998" s="26">
        <v>70956223.109999999</v>
      </c>
      <c r="D1998" s="22"/>
      <c r="E1998" s="22"/>
    </row>
    <row r="1999" spans="1:5" x14ac:dyDescent="0.2">
      <c r="A1999" s="23" t="s">
        <v>2026</v>
      </c>
      <c r="B1999" s="26">
        <v>928.82</v>
      </c>
      <c r="C1999" s="26">
        <v>70589389</v>
      </c>
      <c r="D1999" s="22"/>
      <c r="E1999" s="22"/>
    </row>
    <row r="2000" spans="1:5" x14ac:dyDescent="0.2">
      <c r="A2000" s="23" t="s">
        <v>2027</v>
      </c>
      <c r="B2000" s="26">
        <v>920.25</v>
      </c>
      <c r="C2000" s="26">
        <v>69938179</v>
      </c>
      <c r="D2000" s="22"/>
      <c r="E2000" s="22"/>
    </row>
    <row r="2001" spans="1:5" x14ac:dyDescent="0.2">
      <c r="A2001" s="23" t="s">
        <v>2028</v>
      </c>
      <c r="B2001" s="26">
        <v>911.19</v>
      </c>
      <c r="C2001" s="26">
        <v>69249978</v>
      </c>
      <c r="D2001" s="22"/>
      <c r="E2001" s="22"/>
    </row>
    <row r="2002" spans="1:5" x14ac:dyDescent="0.2">
      <c r="A2002" s="23" t="s">
        <v>2029</v>
      </c>
      <c r="B2002" s="26">
        <v>918.09</v>
      </c>
      <c r="C2002" s="26">
        <v>69774179</v>
      </c>
      <c r="D2002" s="22"/>
      <c r="E2002" s="22"/>
    </row>
    <row r="2003" spans="1:5" x14ac:dyDescent="0.2">
      <c r="A2003" s="23" t="s">
        <v>2030</v>
      </c>
      <c r="B2003" s="26">
        <v>910.07</v>
      </c>
      <c r="C2003" s="26">
        <v>69164962</v>
      </c>
      <c r="D2003" s="22"/>
      <c r="E2003" s="22"/>
    </row>
    <row r="2004" spans="1:5" x14ac:dyDescent="0.2">
      <c r="A2004" s="23" t="s">
        <v>2031</v>
      </c>
      <c r="B2004" s="26">
        <v>945.39</v>
      </c>
      <c r="C2004" s="26">
        <v>71848982</v>
      </c>
      <c r="D2004" s="22"/>
      <c r="E2004" s="22"/>
    </row>
    <row r="2005" spans="1:5" x14ac:dyDescent="0.2">
      <c r="A2005" s="23" t="s">
        <v>2032</v>
      </c>
      <c r="B2005" s="26">
        <v>945.17</v>
      </c>
      <c r="C2005" s="26">
        <v>71832024</v>
      </c>
      <c r="D2005" s="22"/>
      <c r="E2005" s="22"/>
    </row>
    <row r="2006" spans="1:5" x14ac:dyDescent="0.2">
      <c r="A2006" s="23" t="s">
        <v>2033</v>
      </c>
      <c r="B2006" s="26">
        <v>947.93</v>
      </c>
      <c r="C2006" s="26">
        <v>72041740</v>
      </c>
      <c r="D2006" s="22"/>
      <c r="E2006" s="22"/>
    </row>
    <row r="2007" spans="1:5" x14ac:dyDescent="0.2">
      <c r="A2007" s="23" t="s">
        <v>2034</v>
      </c>
      <c r="B2007" s="26">
        <v>941.06</v>
      </c>
      <c r="C2007" s="26">
        <v>71520001</v>
      </c>
      <c r="D2007" s="22"/>
      <c r="E2007" s="22"/>
    </row>
    <row r="2008" spans="1:5" x14ac:dyDescent="0.2">
      <c r="A2008" s="23" t="s">
        <v>2035</v>
      </c>
      <c r="B2008" s="26">
        <v>949.87</v>
      </c>
      <c r="C2008" s="26">
        <v>72189390</v>
      </c>
      <c r="D2008" s="22"/>
      <c r="E2008" s="22"/>
    </row>
    <row r="2009" spans="1:5" x14ac:dyDescent="0.2">
      <c r="A2009" s="23" t="s">
        <v>2036</v>
      </c>
      <c r="B2009" s="26">
        <v>935.06</v>
      </c>
      <c r="C2009" s="26">
        <v>71063583</v>
      </c>
      <c r="D2009" s="22"/>
      <c r="E2009" s="22"/>
    </row>
    <row r="2010" spans="1:5" x14ac:dyDescent="0.2">
      <c r="A2010" s="23" t="s">
        <v>2037</v>
      </c>
      <c r="B2010" s="26">
        <v>920.83</v>
      </c>
      <c r="C2010" s="26">
        <v>69982450</v>
      </c>
      <c r="D2010" s="22"/>
      <c r="E2010" s="22"/>
    </row>
    <row r="2011" spans="1:5" x14ac:dyDescent="0.2">
      <c r="A2011" s="23" t="s">
        <v>2038</v>
      </c>
      <c r="B2011" s="26">
        <v>919.64</v>
      </c>
      <c r="C2011" s="26">
        <v>69891846</v>
      </c>
      <c r="D2011" s="22"/>
      <c r="E2011" s="22"/>
    </row>
    <row r="2012" spans="1:5" x14ac:dyDescent="0.2">
      <c r="A2012" s="23" t="s">
        <v>2039</v>
      </c>
      <c r="B2012" s="26">
        <v>933.99</v>
      </c>
      <c r="C2012" s="26">
        <v>70982999</v>
      </c>
      <c r="D2012" s="22"/>
      <c r="E2012" s="22"/>
    </row>
    <row r="2013" spans="1:5" x14ac:dyDescent="0.2">
      <c r="A2013" s="23" t="s">
        <v>2040</v>
      </c>
      <c r="B2013" s="26">
        <v>932.71</v>
      </c>
      <c r="C2013" s="26">
        <v>70885107</v>
      </c>
      <c r="D2013" s="22"/>
      <c r="E2013" s="22"/>
    </row>
    <row r="2014" spans="1:5" x14ac:dyDescent="0.2">
      <c r="A2014" s="23" t="s">
        <v>2041</v>
      </c>
      <c r="B2014" s="26">
        <v>925.5</v>
      </c>
      <c r="C2014" s="26">
        <v>70337537</v>
      </c>
      <c r="D2014" s="22"/>
      <c r="E2014" s="22"/>
    </row>
    <row r="2015" spans="1:5" x14ac:dyDescent="0.2">
      <c r="A2015" s="23" t="s">
        <v>2042</v>
      </c>
      <c r="B2015" s="26">
        <v>926.23</v>
      </c>
      <c r="C2015" s="26">
        <v>70392987</v>
      </c>
      <c r="D2015" s="22"/>
      <c r="E2015" s="22"/>
    </row>
    <row r="2016" spans="1:5" x14ac:dyDescent="0.2">
      <c r="A2016" s="23" t="s">
        <v>2043</v>
      </c>
      <c r="B2016" s="26">
        <v>926.23</v>
      </c>
      <c r="C2016" s="26">
        <v>70392987</v>
      </c>
      <c r="D2016" s="22"/>
      <c r="E2016" s="22"/>
    </row>
    <row r="2017" spans="1:5" x14ac:dyDescent="0.2">
      <c r="A2017" s="23" t="s">
        <v>2044</v>
      </c>
      <c r="B2017" s="26">
        <v>905.15</v>
      </c>
      <c r="C2017" s="26">
        <v>68791052</v>
      </c>
      <c r="D2017" s="22"/>
      <c r="E2017" s="22"/>
    </row>
    <row r="2018" spans="1:5" x14ac:dyDescent="0.2">
      <c r="A2018" s="23" t="s">
        <v>2045</v>
      </c>
      <c r="B2018" s="26">
        <v>907.06</v>
      </c>
      <c r="C2018" s="26">
        <v>68936222</v>
      </c>
      <c r="D2018" s="22"/>
      <c r="E2018" s="22"/>
    </row>
    <row r="2019" spans="1:5" x14ac:dyDescent="0.2">
      <c r="A2019" s="23" t="s">
        <v>2046</v>
      </c>
      <c r="B2019" s="26">
        <v>900.36</v>
      </c>
      <c r="C2019" s="26">
        <v>68427145</v>
      </c>
      <c r="D2019" s="22"/>
      <c r="E2019" s="22"/>
    </row>
    <row r="2020" spans="1:5" x14ac:dyDescent="0.2">
      <c r="A2020" s="23" t="s">
        <v>2047</v>
      </c>
      <c r="B2020" s="26">
        <v>895.89</v>
      </c>
      <c r="C2020" s="26">
        <v>68087015</v>
      </c>
      <c r="D2020" s="22"/>
      <c r="E2020" s="22"/>
    </row>
    <row r="2021" spans="1:5" x14ac:dyDescent="0.2">
      <c r="A2021" s="23" t="s">
        <v>2048</v>
      </c>
      <c r="B2021" s="26">
        <v>886.71</v>
      </c>
      <c r="C2021" s="26">
        <v>67389124</v>
      </c>
      <c r="D2021" s="22"/>
      <c r="E2021" s="22"/>
    </row>
    <row r="2022" spans="1:5" x14ac:dyDescent="0.2">
      <c r="A2022" s="23" t="s">
        <v>2049</v>
      </c>
      <c r="B2022" s="26">
        <v>892.28</v>
      </c>
      <c r="C2022" s="26">
        <v>67812407</v>
      </c>
      <c r="D2022" s="22"/>
      <c r="E2022" s="22"/>
    </row>
    <row r="2023" spans="1:5" x14ac:dyDescent="0.2">
      <c r="A2023" s="23" t="s">
        <v>2050</v>
      </c>
      <c r="B2023" s="26">
        <v>889.41</v>
      </c>
      <c r="C2023" s="26">
        <v>67594441</v>
      </c>
      <c r="D2023" s="22"/>
      <c r="E2023" s="22"/>
    </row>
    <row r="2024" spans="1:5" x14ac:dyDescent="0.2">
      <c r="A2024" s="23" t="s">
        <v>2051</v>
      </c>
      <c r="B2024" s="26">
        <v>885.41</v>
      </c>
      <c r="C2024" s="26">
        <v>67290277</v>
      </c>
      <c r="D2024" s="22"/>
      <c r="E2024" s="22"/>
    </row>
    <row r="2025" spans="1:5" x14ac:dyDescent="0.2">
      <c r="A2025" s="23" t="s">
        <v>2052</v>
      </c>
      <c r="B2025" s="26">
        <v>896.06</v>
      </c>
      <c r="C2025" s="26">
        <v>68099947</v>
      </c>
      <c r="D2025" s="22"/>
      <c r="E2025" s="22"/>
    </row>
    <row r="2026" spans="1:5" x14ac:dyDescent="0.2">
      <c r="A2026" s="23" t="s">
        <v>2053</v>
      </c>
      <c r="B2026" s="26">
        <v>904.59</v>
      </c>
      <c r="C2026" s="26">
        <v>68748509</v>
      </c>
      <c r="D2026" s="22"/>
      <c r="E2026" s="22"/>
    </row>
    <row r="2027" spans="1:5" x14ac:dyDescent="0.2">
      <c r="A2027" s="23" t="s">
        <v>2054</v>
      </c>
      <c r="B2027" s="26">
        <v>903.62</v>
      </c>
      <c r="C2027" s="26">
        <v>68674273</v>
      </c>
      <c r="D2027" s="22"/>
      <c r="E2027" s="22"/>
    </row>
    <row r="2028" spans="1:5" x14ac:dyDescent="0.2">
      <c r="A2028" s="23" t="s">
        <v>2055</v>
      </c>
      <c r="B2028" s="26">
        <v>917.52</v>
      </c>
      <c r="C2028" s="26">
        <v>69730683</v>
      </c>
      <c r="D2028" s="22"/>
      <c r="E2028" s="22"/>
    </row>
    <row r="2029" spans="1:5" x14ac:dyDescent="0.2">
      <c r="A2029" s="23" t="s">
        <v>2056</v>
      </c>
      <c r="B2029" s="26">
        <v>921.42</v>
      </c>
      <c r="C2029" s="26">
        <v>70027702</v>
      </c>
      <c r="D2029" s="22"/>
      <c r="E2029" s="22"/>
    </row>
    <row r="2030" spans="1:5" x14ac:dyDescent="0.2">
      <c r="A2030" s="23" t="s">
        <v>2057</v>
      </c>
      <c r="B2030" s="26">
        <v>921.77</v>
      </c>
      <c r="C2030" s="26">
        <v>70054204</v>
      </c>
      <c r="D2030" s="22"/>
      <c r="E2030" s="22"/>
    </row>
    <row r="2031" spans="1:5" x14ac:dyDescent="0.2">
      <c r="A2031" s="23" t="s">
        <v>2058</v>
      </c>
      <c r="B2031" s="26">
        <v>929.68</v>
      </c>
      <c r="C2031" s="26">
        <v>70655264</v>
      </c>
      <c r="D2031" s="22"/>
      <c r="E2031" s="22"/>
    </row>
    <row r="2032" spans="1:5" x14ac:dyDescent="0.2">
      <c r="A2032" s="23" t="s">
        <v>2059</v>
      </c>
      <c r="B2032" s="26">
        <v>917.41</v>
      </c>
      <c r="C2032" s="26">
        <v>69722522.469999999</v>
      </c>
      <c r="D2032" s="22"/>
      <c r="E2032" s="22"/>
    </row>
    <row r="2033" spans="1:5" x14ac:dyDescent="0.2">
      <c r="A2033" s="23" t="s">
        <v>2060</v>
      </c>
      <c r="B2033" s="26">
        <v>893.27</v>
      </c>
      <c r="C2033" s="26">
        <v>67875147</v>
      </c>
      <c r="D2033" s="22"/>
      <c r="E2033" s="22"/>
    </row>
    <row r="2034" spans="1:5" x14ac:dyDescent="0.2">
      <c r="A2034" s="23" t="s">
        <v>2061</v>
      </c>
      <c r="B2034" s="26">
        <v>942.48</v>
      </c>
      <c r="C2034" s="26">
        <v>87694530</v>
      </c>
      <c r="D2034" s="22"/>
      <c r="E2034" s="22"/>
    </row>
    <row r="2035" spans="1:5" x14ac:dyDescent="0.2">
      <c r="A2035" s="23" t="s">
        <v>2062</v>
      </c>
      <c r="B2035" s="26">
        <v>943.93</v>
      </c>
      <c r="C2035" s="26">
        <v>87829275</v>
      </c>
      <c r="D2035" s="22"/>
      <c r="E2035" s="22"/>
    </row>
    <row r="2036" spans="1:5" x14ac:dyDescent="0.2">
      <c r="A2036" s="23" t="s">
        <v>2063</v>
      </c>
      <c r="B2036" s="26">
        <v>929.78</v>
      </c>
      <c r="C2036" s="26">
        <v>86512943</v>
      </c>
      <c r="D2036" s="22"/>
      <c r="E2036" s="22"/>
    </row>
    <row r="2037" spans="1:5" x14ac:dyDescent="0.2">
      <c r="A2037" s="23" t="s">
        <v>2064</v>
      </c>
      <c r="B2037" s="26">
        <v>921.14</v>
      </c>
      <c r="C2037" s="26">
        <v>85709180</v>
      </c>
      <c r="D2037" s="22"/>
      <c r="E2037" s="22"/>
    </row>
    <row r="2038" spans="1:5" x14ac:dyDescent="0.2">
      <c r="A2038" s="23" t="s">
        <v>2065</v>
      </c>
      <c r="B2038" s="26">
        <v>910.87</v>
      </c>
      <c r="C2038" s="26">
        <v>84752873</v>
      </c>
      <c r="D2038" s="22"/>
      <c r="E2038" s="22"/>
    </row>
    <row r="2039" spans="1:5" x14ac:dyDescent="0.2">
      <c r="A2039" s="23" t="s">
        <v>2066</v>
      </c>
      <c r="B2039" s="26">
        <v>1006.62</v>
      </c>
      <c r="C2039" s="26">
        <v>93662485</v>
      </c>
      <c r="D2039" s="22"/>
      <c r="E2039" s="22"/>
    </row>
    <row r="2040" spans="1:5" x14ac:dyDescent="0.2">
      <c r="A2040" s="23" t="s">
        <v>2067</v>
      </c>
      <c r="B2040" s="26">
        <v>1009.77</v>
      </c>
      <c r="C2040" s="26">
        <v>93955892</v>
      </c>
      <c r="D2040" s="22"/>
      <c r="E2040" s="22"/>
    </row>
    <row r="2041" spans="1:5" x14ac:dyDescent="0.2">
      <c r="A2041" s="23" t="s">
        <v>2068</v>
      </c>
      <c r="B2041" s="26">
        <v>977.65</v>
      </c>
      <c r="C2041" s="26">
        <v>90966581</v>
      </c>
      <c r="D2041" s="22"/>
      <c r="E2041" s="22"/>
    </row>
    <row r="2042" spans="1:5" x14ac:dyDescent="0.2">
      <c r="A2042" s="23" t="s">
        <v>2069</v>
      </c>
      <c r="B2042" s="26">
        <v>986</v>
      </c>
      <c r="C2042" s="26">
        <v>91744084</v>
      </c>
      <c r="D2042" s="22"/>
      <c r="E2042" s="22"/>
    </row>
    <row r="2043" spans="1:5" x14ac:dyDescent="0.2">
      <c r="A2043" s="23" t="s">
        <v>2070</v>
      </c>
      <c r="B2043" s="26">
        <v>984.8</v>
      </c>
      <c r="C2043" s="26">
        <v>91631940</v>
      </c>
      <c r="D2043" s="22"/>
      <c r="E2043" s="22"/>
    </row>
    <row r="2044" spans="1:5" x14ac:dyDescent="0.2">
      <c r="A2044" s="23" t="s">
        <v>2071</v>
      </c>
      <c r="B2044" s="26">
        <v>1015.3</v>
      </c>
      <c r="C2044" s="26">
        <v>94470113.689999998</v>
      </c>
      <c r="D2044" s="22"/>
      <c r="E2044" s="22"/>
    </row>
    <row r="2045" spans="1:5" x14ac:dyDescent="0.2">
      <c r="A2045" s="23" t="s">
        <v>2072</v>
      </c>
      <c r="B2045" s="26">
        <v>1078.93</v>
      </c>
      <c r="C2045" s="26">
        <v>100390750</v>
      </c>
      <c r="D2045" s="22"/>
      <c r="E2045" s="22"/>
    </row>
    <row r="2046" spans="1:5" x14ac:dyDescent="0.2">
      <c r="A2046" s="23" t="s">
        <v>2073</v>
      </c>
      <c r="B2046" s="26">
        <v>1356.92</v>
      </c>
      <c r="C2046" s="26">
        <v>147523234.52000001</v>
      </c>
      <c r="D2046" s="22"/>
      <c r="E2046" s="22"/>
    </row>
    <row r="2047" spans="1:5" x14ac:dyDescent="0.2">
      <c r="A2047" s="23" t="s">
        <v>2074</v>
      </c>
      <c r="B2047" s="26">
        <v>1347.15</v>
      </c>
      <c r="C2047" s="26">
        <v>147302381.58000001</v>
      </c>
      <c r="D2047" s="22"/>
      <c r="E2047" s="22"/>
    </row>
    <row r="2048" spans="1:5" x14ac:dyDescent="0.2">
      <c r="A2048" s="23" t="s">
        <v>2075</v>
      </c>
      <c r="B2048" s="26">
        <v>1502.72</v>
      </c>
      <c r="C2048" s="26">
        <v>164312393.41999999</v>
      </c>
      <c r="D2048" s="22"/>
      <c r="E2048" s="22"/>
    </row>
    <row r="2049" spans="1:5" x14ac:dyDescent="0.2">
      <c r="A2049" s="23" t="s">
        <v>2076</v>
      </c>
      <c r="B2049" s="26">
        <v>1517.24</v>
      </c>
      <c r="C2049" s="26">
        <v>165900450</v>
      </c>
      <c r="D2049" s="22"/>
      <c r="E2049" s="22"/>
    </row>
    <row r="2050" spans="1:5" x14ac:dyDescent="0.2">
      <c r="A2050" s="23" t="s">
        <v>2077</v>
      </c>
      <c r="B2050" s="26">
        <v>1512.89</v>
      </c>
      <c r="C2050" s="26">
        <v>165425383</v>
      </c>
      <c r="D2050" s="22"/>
      <c r="E2050" s="22"/>
    </row>
    <row r="2051" spans="1:5" x14ac:dyDescent="0.2">
      <c r="A2051" s="23" t="s">
        <v>2078</v>
      </c>
      <c r="B2051" s="26">
        <v>1503.45</v>
      </c>
      <c r="C2051" s="26">
        <v>164392742</v>
      </c>
      <c r="D2051" s="22"/>
      <c r="E2051" s="22"/>
    </row>
    <row r="2052" spans="1:5" x14ac:dyDescent="0.2">
      <c r="A2052" s="23" t="s">
        <v>2079</v>
      </c>
      <c r="B2052" s="26">
        <v>1507.42</v>
      </c>
      <c r="C2052" s="26">
        <v>164827142</v>
      </c>
      <c r="D2052" s="22"/>
      <c r="E2052" s="22"/>
    </row>
    <row r="2053" spans="1:5" x14ac:dyDescent="0.2">
      <c r="A2053" s="23" t="s">
        <v>2080</v>
      </c>
      <c r="B2053" s="26">
        <v>1508.19</v>
      </c>
      <c r="C2053" s="26">
        <v>164911181</v>
      </c>
      <c r="D2053" s="22"/>
      <c r="E2053" s="22"/>
    </row>
    <row r="2054" spans="1:5" x14ac:dyDescent="0.2">
      <c r="A2054" s="23" t="s">
        <v>2081</v>
      </c>
      <c r="B2054" s="26">
        <v>1525.41</v>
      </c>
      <c r="C2054" s="26">
        <v>166793504</v>
      </c>
      <c r="D2054" s="22"/>
      <c r="E2054" s="22"/>
    </row>
    <row r="2055" spans="1:5" x14ac:dyDescent="0.2">
      <c r="A2055" s="23" t="s">
        <v>2082</v>
      </c>
      <c r="B2055" s="26">
        <v>1528.99</v>
      </c>
      <c r="C2055" s="26">
        <v>167185063</v>
      </c>
      <c r="D2055" s="22"/>
      <c r="E2055" s="22"/>
    </row>
    <row r="2056" spans="1:5" x14ac:dyDescent="0.2">
      <c r="A2056" s="23" t="s">
        <v>2083</v>
      </c>
      <c r="B2056" s="26">
        <v>1528.42</v>
      </c>
      <c r="C2056" s="26">
        <v>167122877</v>
      </c>
      <c r="D2056" s="22"/>
      <c r="E2056" s="22"/>
    </row>
    <row r="2057" spans="1:5" x14ac:dyDescent="0.2">
      <c r="A2057" s="23" t="s">
        <v>2084</v>
      </c>
      <c r="B2057" s="26">
        <v>1531.03</v>
      </c>
      <c r="C2057" s="26">
        <v>167408639</v>
      </c>
      <c r="D2057" s="22"/>
      <c r="E2057" s="22"/>
    </row>
    <row r="2058" spans="1:5" x14ac:dyDescent="0.2">
      <c r="A2058" s="23" t="s">
        <v>2085</v>
      </c>
      <c r="B2058" s="26">
        <v>1531.24</v>
      </c>
      <c r="C2058" s="26">
        <v>167431934</v>
      </c>
      <c r="D2058" s="22"/>
      <c r="E2058" s="22"/>
    </row>
    <row r="2059" spans="1:5" x14ac:dyDescent="0.2">
      <c r="A2059" s="23" t="s">
        <v>2086</v>
      </c>
      <c r="B2059" s="26">
        <v>1533.63</v>
      </c>
      <c r="C2059" s="26">
        <v>167692446</v>
      </c>
      <c r="D2059" s="22"/>
      <c r="E2059" s="22"/>
    </row>
    <row r="2060" spans="1:5" x14ac:dyDescent="0.2">
      <c r="A2060" s="23" t="s">
        <v>2087</v>
      </c>
      <c r="B2060" s="26">
        <v>1528.36</v>
      </c>
      <c r="C2060" s="26">
        <v>167116359</v>
      </c>
      <c r="D2060" s="22"/>
      <c r="E2060" s="22"/>
    </row>
    <row r="2061" spans="1:5" x14ac:dyDescent="0.2">
      <c r="A2061" s="23" t="s">
        <v>2088</v>
      </c>
      <c r="B2061" s="26">
        <v>1529.58</v>
      </c>
      <c r="C2061" s="26">
        <v>167249474</v>
      </c>
      <c r="D2061" s="22"/>
      <c r="E2061" s="22"/>
    </row>
    <row r="2062" spans="1:5" x14ac:dyDescent="0.2">
      <c r="A2062" s="23" t="s">
        <v>2089</v>
      </c>
      <c r="B2062" s="26">
        <v>1533.79</v>
      </c>
      <c r="C2062" s="26">
        <v>167709781</v>
      </c>
      <c r="D2062" s="22"/>
      <c r="E2062" s="22"/>
    </row>
    <row r="2063" spans="1:5" x14ac:dyDescent="0.2">
      <c r="A2063" s="23" t="s">
        <v>2090</v>
      </c>
      <c r="B2063" s="26">
        <v>1534.35</v>
      </c>
      <c r="C2063" s="26">
        <v>167771487</v>
      </c>
      <c r="D2063" s="22"/>
      <c r="E2063" s="22"/>
    </row>
    <row r="2064" spans="1:5" x14ac:dyDescent="0.2">
      <c r="A2064" s="23" t="s">
        <v>2091</v>
      </c>
      <c r="B2064" s="26">
        <v>1531.79</v>
      </c>
      <c r="C2064" s="26">
        <v>167491197</v>
      </c>
      <c r="D2064" s="22"/>
      <c r="E2064" s="22"/>
    </row>
    <row r="2065" spans="1:5" x14ac:dyDescent="0.2">
      <c r="A2065" s="23" t="s">
        <v>2092</v>
      </c>
      <c r="B2065" s="26">
        <v>1529.74</v>
      </c>
      <c r="C2065" s="26">
        <v>167267454</v>
      </c>
      <c r="D2065" s="22"/>
      <c r="E2065" s="22"/>
    </row>
    <row r="2066" spans="1:5" x14ac:dyDescent="0.2">
      <c r="A2066" s="23" t="s">
        <v>2093</v>
      </c>
      <c r="B2066" s="26">
        <v>1527.92</v>
      </c>
      <c r="C2066" s="26">
        <v>167068593</v>
      </c>
      <c r="D2066" s="22"/>
      <c r="E2066" s="22"/>
    </row>
    <row r="2067" spans="1:5" x14ac:dyDescent="0.2">
      <c r="A2067" s="23" t="s">
        <v>2094</v>
      </c>
      <c r="B2067" s="26">
        <v>1535.16</v>
      </c>
      <c r="C2067" s="26">
        <v>167859975</v>
      </c>
      <c r="D2067" s="22"/>
      <c r="E2067" s="22"/>
    </row>
    <row r="2068" spans="1:5" x14ac:dyDescent="0.2">
      <c r="A2068" s="23" t="s">
        <v>2095</v>
      </c>
      <c r="B2068" s="26">
        <v>1529.23</v>
      </c>
      <c r="C2068" s="26">
        <v>167211845</v>
      </c>
      <c r="D2068" s="22"/>
      <c r="E2068" s="22"/>
    </row>
    <row r="2069" spans="1:5" x14ac:dyDescent="0.2">
      <c r="A2069" s="23" t="s">
        <v>2096</v>
      </c>
      <c r="B2069" s="26">
        <v>1527.78</v>
      </c>
      <c r="C2069" s="26">
        <v>167052958</v>
      </c>
      <c r="D2069" s="22"/>
      <c r="E2069" s="22"/>
    </row>
    <row r="2070" spans="1:5" x14ac:dyDescent="0.2">
      <c r="A2070" s="23" t="s">
        <v>2097</v>
      </c>
      <c r="B2070" s="26">
        <v>1532.04</v>
      </c>
      <c r="C2070" s="26">
        <v>167519156</v>
      </c>
      <c r="D2070" s="22"/>
      <c r="E2070" s="22"/>
    </row>
    <row r="2071" spans="1:5" x14ac:dyDescent="0.2">
      <c r="A2071" s="23" t="s">
        <v>2098</v>
      </c>
      <c r="B2071" s="26">
        <v>1534.51</v>
      </c>
      <c r="C2071" s="26">
        <v>167539727</v>
      </c>
      <c r="D2071" s="22"/>
      <c r="E2071" s="22"/>
    </row>
    <row r="2072" spans="1:5" x14ac:dyDescent="0.2">
      <c r="A2072" s="23" t="s">
        <v>2099</v>
      </c>
      <c r="B2072" s="26">
        <v>1539.38</v>
      </c>
      <c r="C2072" s="26">
        <v>168070578</v>
      </c>
      <c r="D2072" s="22"/>
      <c r="E2072" s="22"/>
    </row>
    <row r="2073" spans="1:5" x14ac:dyDescent="0.2">
      <c r="A2073" s="23" t="s">
        <v>2100</v>
      </c>
      <c r="B2073" s="26">
        <v>1530.54</v>
      </c>
      <c r="C2073" s="26">
        <v>139683414</v>
      </c>
      <c r="D2073" s="22"/>
      <c r="E2073" s="22"/>
    </row>
    <row r="2074" spans="1:5" x14ac:dyDescent="0.2">
      <c r="A2074" s="23" t="s">
        <v>2101</v>
      </c>
      <c r="B2074" s="26">
        <v>1528.97</v>
      </c>
      <c r="C2074" s="26">
        <v>139539859</v>
      </c>
      <c r="D2074" s="22"/>
      <c r="E2074" s="22"/>
    </row>
    <row r="2075" spans="1:5" x14ac:dyDescent="0.2">
      <c r="A2075" s="23" t="s">
        <v>2102</v>
      </c>
      <c r="B2075" s="26">
        <v>1528.92</v>
      </c>
      <c r="C2075" s="26">
        <v>139535913</v>
      </c>
      <c r="D2075" s="22"/>
      <c r="E2075" s="22"/>
    </row>
    <row r="2076" spans="1:5" x14ac:dyDescent="0.2">
      <c r="A2076" s="23" t="s">
        <v>2103</v>
      </c>
      <c r="B2076" s="26">
        <v>1525.13</v>
      </c>
      <c r="C2076" s="26">
        <v>139189951</v>
      </c>
      <c r="D2076" s="22"/>
      <c r="E2076" s="22"/>
    </row>
    <row r="2077" spans="1:5" x14ac:dyDescent="0.2">
      <c r="A2077" s="23" t="s">
        <v>2104</v>
      </c>
      <c r="B2077" s="26">
        <v>1526.51</v>
      </c>
      <c r="C2077" s="26">
        <v>139315909</v>
      </c>
      <c r="D2077" s="22"/>
      <c r="E2077" s="22"/>
    </row>
    <row r="2078" spans="1:5" x14ac:dyDescent="0.2">
      <c r="A2078" s="23" t="s">
        <v>2105</v>
      </c>
      <c r="B2078" s="26">
        <v>1528.94</v>
      </c>
      <c r="C2078" s="26">
        <v>139537927</v>
      </c>
      <c r="D2078" s="22"/>
      <c r="E2078" s="22"/>
    </row>
    <row r="2079" spans="1:5" x14ac:dyDescent="0.2">
      <c r="A2079" s="23" t="s">
        <v>2106</v>
      </c>
      <c r="B2079" s="26">
        <v>1530.87</v>
      </c>
      <c r="C2079" s="26">
        <v>139713481</v>
      </c>
      <c r="D2079" s="22"/>
      <c r="E2079" s="22"/>
    </row>
    <row r="2080" spans="1:5" x14ac:dyDescent="0.2">
      <c r="A2080" s="23" t="s">
        <v>2107</v>
      </c>
      <c r="B2080" s="26">
        <v>1531.57</v>
      </c>
      <c r="C2080" s="26">
        <v>139777414</v>
      </c>
      <c r="D2080" s="22"/>
      <c r="E2080" s="22"/>
    </row>
    <row r="2081" spans="1:5" x14ac:dyDescent="0.2">
      <c r="A2081" s="23" t="s">
        <v>2108</v>
      </c>
      <c r="B2081" s="26">
        <v>1530.73</v>
      </c>
      <c r="C2081" s="26">
        <v>139700995</v>
      </c>
      <c r="D2081" s="22"/>
      <c r="E2081" s="22"/>
    </row>
    <row r="2082" spans="1:5" x14ac:dyDescent="0.2">
      <c r="A2082" s="23" t="s">
        <v>2109</v>
      </c>
      <c r="B2082" s="26">
        <v>1528.56</v>
      </c>
      <c r="C2082" s="26">
        <v>139503273</v>
      </c>
      <c r="D2082" s="22"/>
      <c r="E2082" s="22"/>
    </row>
    <row r="2083" spans="1:5" x14ac:dyDescent="0.2">
      <c r="A2083" s="23" t="s">
        <v>2110</v>
      </c>
      <c r="B2083" s="26">
        <v>1524.83</v>
      </c>
      <c r="C2083" s="26">
        <v>139162235</v>
      </c>
      <c r="D2083" s="22"/>
      <c r="E2083" s="22"/>
    </row>
    <row r="2084" spans="1:5" x14ac:dyDescent="0.2">
      <c r="A2084" s="23" t="s">
        <v>2111</v>
      </c>
      <c r="B2084" s="26">
        <v>1524.04</v>
      </c>
      <c r="C2084" s="26">
        <v>139089931</v>
      </c>
      <c r="D2084" s="22"/>
      <c r="E2084" s="22"/>
    </row>
    <row r="2085" spans="1:5" x14ac:dyDescent="0.2">
      <c r="A2085" s="23" t="s">
        <v>2112</v>
      </c>
      <c r="B2085" s="26">
        <v>1527</v>
      </c>
      <c r="C2085" s="26">
        <v>139360455</v>
      </c>
      <c r="D2085" s="22"/>
      <c r="E2085" s="22"/>
    </row>
    <row r="2086" spans="1:5" x14ac:dyDescent="0.2">
      <c r="A2086" s="23" t="s">
        <v>2113</v>
      </c>
      <c r="B2086" s="26">
        <v>1526.28</v>
      </c>
      <c r="C2086" s="26">
        <v>139294781</v>
      </c>
      <c r="D2086" s="22"/>
      <c r="E2086" s="22"/>
    </row>
    <row r="2087" spans="1:5" x14ac:dyDescent="0.2">
      <c r="A2087" s="23" t="s">
        <v>2114</v>
      </c>
      <c r="B2087" s="26">
        <v>1533.31</v>
      </c>
      <c r="C2087" s="26">
        <v>139936028</v>
      </c>
      <c r="D2087" s="22"/>
      <c r="E2087" s="22"/>
    </row>
    <row r="2088" spans="1:5" x14ac:dyDescent="0.2">
      <c r="A2088" s="23" t="s">
        <v>2115</v>
      </c>
      <c r="B2088" s="26">
        <v>1531.22</v>
      </c>
      <c r="C2088" s="26">
        <v>139745769</v>
      </c>
      <c r="D2088" s="22"/>
      <c r="E2088" s="22"/>
    </row>
    <row r="2089" spans="1:5" x14ac:dyDescent="0.2">
      <c r="A2089" s="23" t="s">
        <v>2116</v>
      </c>
      <c r="B2089" s="26">
        <v>1532.94</v>
      </c>
      <c r="C2089" s="26">
        <v>139902879</v>
      </c>
      <c r="D2089" s="22"/>
      <c r="E2089" s="22"/>
    </row>
    <row r="2090" spans="1:5" x14ac:dyDescent="0.2">
      <c r="A2090" s="23" t="s">
        <v>2117</v>
      </c>
      <c r="B2090" s="26">
        <v>1538.29</v>
      </c>
      <c r="C2090" s="26">
        <v>140391157</v>
      </c>
      <c r="D2090" s="22"/>
      <c r="E2090" s="22"/>
    </row>
    <row r="2091" spans="1:5" x14ac:dyDescent="0.2">
      <c r="A2091" s="23" t="s">
        <v>2118</v>
      </c>
      <c r="B2091" s="26">
        <v>1539.37</v>
      </c>
      <c r="C2091" s="26">
        <v>140489043</v>
      </c>
      <c r="D2091" s="22"/>
      <c r="E2091" s="22"/>
    </row>
    <row r="2092" spans="1:5" x14ac:dyDescent="0.2">
      <c r="A2092" s="23" t="s">
        <v>2119</v>
      </c>
      <c r="B2092" s="26">
        <v>1539.64</v>
      </c>
      <c r="C2092" s="26">
        <v>140514280</v>
      </c>
      <c r="D2092" s="22"/>
      <c r="E2092" s="22"/>
    </row>
    <row r="2093" spans="1:5" x14ac:dyDescent="0.2">
      <c r="A2093" s="23" t="s">
        <v>2120</v>
      </c>
      <c r="B2093" s="26">
        <v>1538.11</v>
      </c>
      <c r="C2093" s="26">
        <v>140374711</v>
      </c>
      <c r="D2093" s="22"/>
      <c r="E2093" s="22"/>
    </row>
    <row r="2094" spans="1:5" x14ac:dyDescent="0.2">
      <c r="A2094" s="23" t="s">
        <v>2121</v>
      </c>
      <c r="B2094" s="26">
        <v>1532.03</v>
      </c>
      <c r="C2094" s="26">
        <v>139819920</v>
      </c>
      <c r="D2094" s="22"/>
      <c r="E2094" s="22"/>
    </row>
    <row r="2095" spans="1:5" x14ac:dyDescent="0.2">
      <c r="A2095" s="23" t="s">
        <v>2122</v>
      </c>
      <c r="B2095" s="26">
        <v>1533.18</v>
      </c>
      <c r="C2095" s="26">
        <v>139924482</v>
      </c>
      <c r="D2095" s="22"/>
      <c r="E2095" s="22"/>
    </row>
    <row r="2096" spans="1:5" x14ac:dyDescent="0.2">
      <c r="A2096" s="23" t="s">
        <v>2123</v>
      </c>
      <c r="B2096" s="26">
        <v>1534.15</v>
      </c>
      <c r="C2096" s="26">
        <v>140013177</v>
      </c>
      <c r="D2096" s="22"/>
      <c r="E2096" s="22"/>
    </row>
    <row r="2097" spans="1:5" x14ac:dyDescent="0.2">
      <c r="A2097" s="23" t="s">
        <v>2124</v>
      </c>
      <c r="B2097" s="26">
        <v>1535.12</v>
      </c>
      <c r="C2097" s="26">
        <v>140101959</v>
      </c>
      <c r="D2097" s="22"/>
      <c r="E2097" s="22"/>
    </row>
    <row r="2098" spans="1:5" x14ac:dyDescent="0.2">
      <c r="A2098" s="23" t="s">
        <v>2125</v>
      </c>
      <c r="B2098" s="26">
        <v>1539.34</v>
      </c>
      <c r="C2098" s="26">
        <v>140486440</v>
      </c>
      <c r="D2098" s="22"/>
      <c r="E2098" s="22"/>
    </row>
    <row r="2099" spans="1:5" x14ac:dyDescent="0.2">
      <c r="A2099" s="23" t="s">
        <v>2126</v>
      </c>
      <c r="B2099" s="26">
        <v>1535.97</v>
      </c>
      <c r="C2099" s="26">
        <v>140178963</v>
      </c>
      <c r="D2099" s="22"/>
      <c r="E2099" s="22"/>
    </row>
    <row r="2100" spans="1:5" x14ac:dyDescent="0.2">
      <c r="A2100" s="23" t="s">
        <v>2127</v>
      </c>
      <c r="B2100" s="26">
        <v>1532.77</v>
      </c>
      <c r="C2100" s="26">
        <v>139886723</v>
      </c>
      <c r="D2100" s="22"/>
      <c r="E2100" s="22"/>
    </row>
    <row r="2101" spans="1:5" x14ac:dyDescent="0.2">
      <c r="A2101" s="23" t="s">
        <v>2128</v>
      </c>
      <c r="B2101" s="26">
        <v>1532.64</v>
      </c>
      <c r="C2101" s="26">
        <v>139875624</v>
      </c>
      <c r="D2101" s="22"/>
      <c r="E2101" s="22"/>
    </row>
    <row r="2102" spans="1:5" x14ac:dyDescent="0.2">
      <c r="A2102" s="23" t="s">
        <v>2129</v>
      </c>
      <c r="B2102" s="26">
        <v>1528.48</v>
      </c>
      <c r="C2102" s="26">
        <v>139495517</v>
      </c>
      <c r="D2102" s="22"/>
      <c r="E2102" s="22"/>
    </row>
    <row r="2103" spans="1:5" x14ac:dyDescent="0.2">
      <c r="A2103" s="23" t="s">
        <v>2130</v>
      </c>
      <c r="B2103" s="26">
        <v>1527.46</v>
      </c>
      <c r="C2103" s="26">
        <v>139402844</v>
      </c>
      <c r="D2103" s="22"/>
      <c r="E2103" s="22"/>
    </row>
    <row r="2104" spans="1:5" x14ac:dyDescent="0.2">
      <c r="A2104" s="23" t="s">
        <v>2131</v>
      </c>
      <c r="B2104" s="26">
        <v>1522.57</v>
      </c>
      <c r="C2104" s="26">
        <v>138955749</v>
      </c>
      <c r="D2104" s="22"/>
      <c r="E2104" s="22"/>
    </row>
    <row r="2105" spans="1:5" x14ac:dyDescent="0.2">
      <c r="A2105" s="23" t="s">
        <v>2132</v>
      </c>
      <c r="B2105" s="26">
        <v>1520.33</v>
      </c>
      <c r="C2105" s="26">
        <v>138751878</v>
      </c>
      <c r="D2105" s="22"/>
      <c r="E2105" s="22"/>
    </row>
    <row r="2106" spans="1:5" x14ac:dyDescent="0.2">
      <c r="A2106" s="23" t="s">
        <v>2133</v>
      </c>
      <c r="B2106" s="26">
        <v>1517.91</v>
      </c>
      <c r="C2106" s="26">
        <v>138530563</v>
      </c>
      <c r="D2106" s="22"/>
      <c r="E2106" s="22"/>
    </row>
    <row r="2107" spans="1:5" x14ac:dyDescent="0.2">
      <c r="A2107" s="23" t="s">
        <v>2134</v>
      </c>
      <c r="B2107" s="26">
        <v>1506.58</v>
      </c>
      <c r="C2107" s="26">
        <v>137496559</v>
      </c>
      <c r="D2107" s="22"/>
      <c r="E2107" s="22"/>
    </row>
    <row r="2108" spans="1:5" x14ac:dyDescent="0.2">
      <c r="A2108" s="23" t="s">
        <v>2135</v>
      </c>
      <c r="B2108" s="26">
        <v>1496.06</v>
      </c>
      <c r="C2108" s="26">
        <v>136536512</v>
      </c>
      <c r="D2108" s="22"/>
      <c r="E2108" s="22"/>
    </row>
    <row r="2109" spans="1:5" x14ac:dyDescent="0.2">
      <c r="A2109" s="23" t="s">
        <v>2136</v>
      </c>
      <c r="B2109" s="26">
        <v>1489.56</v>
      </c>
      <c r="C2109" s="26">
        <v>135943696</v>
      </c>
      <c r="D2109" s="22"/>
      <c r="E2109" s="22"/>
    </row>
    <row r="2110" spans="1:5" x14ac:dyDescent="0.2">
      <c r="A2110" s="23" t="s">
        <v>2137</v>
      </c>
      <c r="B2110" s="26">
        <v>1487.48</v>
      </c>
      <c r="C2110" s="26">
        <v>135753583</v>
      </c>
      <c r="D2110" s="22"/>
      <c r="E2110" s="22"/>
    </row>
    <row r="2111" spans="1:5" x14ac:dyDescent="0.2">
      <c r="A2111" s="23" t="s">
        <v>2138</v>
      </c>
      <c r="B2111" s="26">
        <v>1485.57</v>
      </c>
      <c r="C2111" s="26">
        <v>135579600</v>
      </c>
      <c r="D2111" s="22"/>
      <c r="E2111" s="22"/>
    </row>
    <row r="2112" spans="1:5" x14ac:dyDescent="0.2">
      <c r="A2112" s="23" t="s">
        <v>2139</v>
      </c>
      <c r="B2112" s="26">
        <v>1478.48</v>
      </c>
      <c r="C2112" s="26">
        <v>134932399</v>
      </c>
      <c r="D2112" s="22"/>
      <c r="E2112" s="22"/>
    </row>
    <row r="2113" spans="1:5" x14ac:dyDescent="0.2">
      <c r="A2113" s="23" t="s">
        <v>2140</v>
      </c>
      <c r="B2113" s="26">
        <v>1479.51</v>
      </c>
      <c r="C2113" s="26">
        <v>135026016</v>
      </c>
      <c r="D2113" s="22"/>
      <c r="E2113" s="22"/>
    </row>
    <row r="2114" spans="1:5" x14ac:dyDescent="0.2">
      <c r="A2114" s="23" t="s">
        <v>2141</v>
      </c>
      <c r="B2114" s="26">
        <v>1479.54</v>
      </c>
      <c r="C2114" s="26">
        <v>135029122</v>
      </c>
      <c r="D2114" s="22"/>
      <c r="E2114" s="22"/>
    </row>
    <row r="2115" spans="1:5" x14ac:dyDescent="0.2">
      <c r="A2115" s="23" t="s">
        <v>2142</v>
      </c>
      <c r="B2115" s="26">
        <v>1475.34</v>
      </c>
      <c r="C2115" s="26">
        <v>134646059</v>
      </c>
      <c r="D2115" s="22"/>
      <c r="E2115" s="22"/>
    </row>
    <row r="2116" spans="1:5" x14ac:dyDescent="0.2">
      <c r="A2116" s="23" t="s">
        <v>2143</v>
      </c>
      <c r="B2116" s="26">
        <v>1474</v>
      </c>
      <c r="C2116" s="26">
        <v>134523212</v>
      </c>
      <c r="D2116" s="22"/>
      <c r="E2116" s="22"/>
    </row>
    <row r="2117" spans="1:5" x14ac:dyDescent="0.2">
      <c r="A2117" s="23" t="s">
        <v>2144</v>
      </c>
      <c r="B2117" s="26">
        <v>1476.62</v>
      </c>
      <c r="C2117" s="26">
        <v>134762774</v>
      </c>
      <c r="D2117" s="22"/>
      <c r="E2117" s="22"/>
    </row>
    <row r="2118" spans="1:5" x14ac:dyDescent="0.2">
      <c r="A2118" s="23" t="s">
        <v>2145</v>
      </c>
      <c r="B2118" s="26">
        <v>1476.44</v>
      </c>
      <c r="C2118" s="26">
        <v>134746149</v>
      </c>
      <c r="D2118" s="22"/>
      <c r="E2118" s="22"/>
    </row>
    <row r="2119" spans="1:5" x14ac:dyDescent="0.2">
      <c r="A2119" s="23" t="s">
        <v>2146</v>
      </c>
      <c r="B2119" s="26">
        <v>1478.4</v>
      </c>
      <c r="C2119" s="26">
        <v>134925167</v>
      </c>
      <c r="D2119" s="22"/>
      <c r="E2119" s="22"/>
    </row>
    <row r="2120" spans="1:5" x14ac:dyDescent="0.2">
      <c r="A2120" s="23" t="s">
        <v>2147</v>
      </c>
      <c r="B2120" s="26">
        <v>1475.91</v>
      </c>
      <c r="C2120" s="26">
        <v>134697411</v>
      </c>
      <c r="D2120" s="22"/>
      <c r="E2120" s="22"/>
    </row>
    <row r="2121" spans="1:5" x14ac:dyDescent="0.2">
      <c r="A2121" s="23" t="s">
        <v>2148</v>
      </c>
      <c r="B2121" s="26">
        <v>1475.33</v>
      </c>
      <c r="C2121" s="26">
        <v>134644699</v>
      </c>
      <c r="D2121" s="22"/>
      <c r="E2121" s="22"/>
    </row>
    <row r="2122" spans="1:5" x14ac:dyDescent="0.2">
      <c r="A2122" s="23" t="s">
        <v>2149</v>
      </c>
      <c r="B2122" s="26">
        <v>1472.93</v>
      </c>
      <c r="C2122" s="26">
        <v>134425681</v>
      </c>
      <c r="D2122" s="22"/>
      <c r="E2122" s="22"/>
    </row>
    <row r="2123" spans="1:5" x14ac:dyDescent="0.2">
      <c r="A2123" s="23" t="s">
        <v>2150</v>
      </c>
      <c r="B2123" s="26">
        <v>1469.51</v>
      </c>
      <c r="C2123" s="26">
        <v>134113336</v>
      </c>
      <c r="D2123" s="22"/>
      <c r="E2123" s="22"/>
    </row>
    <row r="2124" spans="1:5" x14ac:dyDescent="0.2">
      <c r="A2124" s="23" t="s">
        <v>2151</v>
      </c>
      <c r="B2124" s="26">
        <v>1464.73</v>
      </c>
      <c r="C2124" s="26">
        <v>133677098</v>
      </c>
      <c r="D2124" s="22"/>
      <c r="E2124" s="22"/>
    </row>
    <row r="2125" spans="1:5" x14ac:dyDescent="0.2">
      <c r="A2125" s="23" t="s">
        <v>2152</v>
      </c>
      <c r="B2125" s="26">
        <v>1469.67</v>
      </c>
      <c r="C2125" s="26">
        <v>134127938</v>
      </c>
      <c r="D2125" s="22"/>
      <c r="E2125" s="22"/>
    </row>
    <row r="2126" spans="1:5" x14ac:dyDescent="0.2">
      <c r="A2126" s="23" t="s">
        <v>2153</v>
      </c>
      <c r="B2126" s="26">
        <v>1464.83</v>
      </c>
      <c r="C2126" s="26">
        <v>133686821</v>
      </c>
      <c r="D2126" s="22"/>
      <c r="E2126" s="22"/>
    </row>
    <row r="2127" spans="1:5" x14ac:dyDescent="0.2">
      <c r="A2127" s="23" t="s">
        <v>2154</v>
      </c>
      <c r="B2127" s="26">
        <v>1462.47</v>
      </c>
      <c r="C2127" s="26">
        <v>133471383</v>
      </c>
      <c r="D2127" s="22"/>
      <c r="E2127" s="22"/>
    </row>
    <row r="2128" spans="1:5" x14ac:dyDescent="0.2">
      <c r="A2128" s="23" t="s">
        <v>2155</v>
      </c>
      <c r="B2128" s="26">
        <v>1460.22</v>
      </c>
      <c r="C2128" s="26">
        <v>133265833</v>
      </c>
      <c r="D2128" s="22"/>
      <c r="E2128" s="22"/>
    </row>
    <row r="2129" spans="1:5" x14ac:dyDescent="0.2">
      <c r="A2129" s="23" t="s">
        <v>2156</v>
      </c>
      <c r="B2129" s="26">
        <v>1460.52</v>
      </c>
      <c r="C2129" s="26">
        <v>133293304</v>
      </c>
      <c r="D2129" s="22"/>
      <c r="E2129" s="22"/>
    </row>
    <row r="2130" spans="1:5" x14ac:dyDescent="0.2">
      <c r="A2130" s="23" t="s">
        <v>2157</v>
      </c>
      <c r="B2130" s="26">
        <v>1453.63</v>
      </c>
      <c r="C2130" s="26">
        <v>132664520</v>
      </c>
      <c r="D2130" s="22"/>
      <c r="E2130" s="22"/>
    </row>
    <row r="2131" spans="1:5" x14ac:dyDescent="0.2">
      <c r="A2131" s="23" t="s">
        <v>2158</v>
      </c>
      <c r="B2131" s="26">
        <v>1454.74</v>
      </c>
      <c r="C2131" s="26">
        <v>132765298</v>
      </c>
      <c r="D2131" s="22"/>
      <c r="E2131" s="22"/>
    </row>
    <row r="2132" spans="1:5" x14ac:dyDescent="0.2">
      <c r="A2132" s="23" t="s">
        <v>2159</v>
      </c>
      <c r="B2132" s="26">
        <v>1457.19</v>
      </c>
      <c r="C2132" s="26">
        <v>132989238</v>
      </c>
      <c r="D2132" s="22"/>
      <c r="E2132" s="22"/>
    </row>
    <row r="2133" spans="1:5" x14ac:dyDescent="0.2">
      <c r="A2133" s="23" t="s">
        <v>2160</v>
      </c>
      <c r="B2133" s="26">
        <v>1454.91</v>
      </c>
      <c r="C2133" s="26">
        <v>132781667</v>
      </c>
      <c r="D2133" s="22"/>
      <c r="E2133" s="22"/>
    </row>
    <row r="2134" spans="1:5" x14ac:dyDescent="0.2">
      <c r="A2134" s="23" t="s">
        <v>2161</v>
      </c>
      <c r="B2134" s="26">
        <v>1446.3</v>
      </c>
      <c r="C2134" s="26">
        <v>131995432</v>
      </c>
      <c r="D2134" s="22"/>
      <c r="E2134" s="22"/>
    </row>
    <row r="2135" spans="1:5" x14ac:dyDescent="0.2">
      <c r="A2135" s="23" t="s">
        <v>2162</v>
      </c>
      <c r="B2135" s="26">
        <v>1447.35</v>
      </c>
      <c r="C2135" s="26">
        <v>106122656</v>
      </c>
      <c r="D2135" s="22"/>
      <c r="E2135" s="22"/>
    </row>
    <row r="2136" spans="1:5" x14ac:dyDescent="0.2">
      <c r="A2136" s="23" t="s">
        <v>2163</v>
      </c>
      <c r="B2136" s="26">
        <v>1445.55</v>
      </c>
      <c r="C2136" s="26">
        <v>140501045</v>
      </c>
      <c r="D2136" s="22"/>
      <c r="E2136" s="22"/>
    </row>
    <row r="2137" spans="1:5" x14ac:dyDescent="0.2">
      <c r="A2137" s="23" t="s">
        <v>2164</v>
      </c>
      <c r="B2137" s="26">
        <v>1439.77</v>
      </c>
      <c r="C2137" s="26">
        <v>139939141</v>
      </c>
      <c r="D2137" s="22"/>
      <c r="E2137" s="22"/>
    </row>
    <row r="2138" spans="1:5" x14ac:dyDescent="0.2">
      <c r="A2138" s="23" t="s">
        <v>2165</v>
      </c>
      <c r="B2138" s="26">
        <v>1440.39</v>
      </c>
      <c r="C2138" s="26">
        <v>139998742</v>
      </c>
      <c r="D2138" s="22"/>
      <c r="E2138" s="22"/>
    </row>
    <row r="2139" spans="1:5" x14ac:dyDescent="0.2">
      <c r="A2139" s="23" t="s">
        <v>2166</v>
      </c>
      <c r="B2139" s="26">
        <v>1435.8</v>
      </c>
      <c r="C2139" s="26">
        <v>139553395</v>
      </c>
      <c r="D2139" s="22"/>
      <c r="E2139" s="22"/>
    </row>
    <row r="2140" spans="1:5" x14ac:dyDescent="0.2">
      <c r="A2140" s="23" t="s">
        <v>2167</v>
      </c>
      <c r="B2140" s="26">
        <v>1435.47</v>
      </c>
      <c r="C2140" s="26">
        <v>139521242</v>
      </c>
      <c r="D2140" s="22"/>
      <c r="E2140" s="22"/>
    </row>
    <row r="2141" spans="1:5" x14ac:dyDescent="0.2">
      <c r="A2141" s="23" t="s">
        <v>2168</v>
      </c>
      <c r="B2141" s="26">
        <v>1434.6</v>
      </c>
      <c r="C2141" s="26">
        <v>139436203</v>
      </c>
      <c r="D2141" s="22"/>
      <c r="E2141" s="22"/>
    </row>
    <row r="2142" spans="1:5" x14ac:dyDescent="0.2">
      <c r="A2142" s="23" t="s">
        <v>2169</v>
      </c>
      <c r="B2142" s="26">
        <v>1441.15</v>
      </c>
      <c r="C2142" s="26">
        <v>140072590</v>
      </c>
      <c r="D2142" s="22"/>
      <c r="E2142" s="22"/>
    </row>
    <row r="2143" spans="1:5" x14ac:dyDescent="0.2">
      <c r="A2143" s="23" t="s">
        <v>2170</v>
      </c>
      <c r="B2143" s="26">
        <v>1436.32</v>
      </c>
      <c r="C2143" s="26">
        <v>139603317</v>
      </c>
      <c r="D2143" s="22"/>
      <c r="E2143" s="22"/>
    </row>
    <row r="2144" spans="1:5" x14ac:dyDescent="0.2">
      <c r="A2144" s="23" t="s">
        <v>2171</v>
      </c>
      <c r="B2144" s="26">
        <v>1434.46</v>
      </c>
      <c r="C2144" s="26">
        <v>139422675</v>
      </c>
      <c r="D2144" s="22"/>
      <c r="E2144" s="22"/>
    </row>
    <row r="2145" spans="1:5" x14ac:dyDescent="0.2">
      <c r="A2145" s="23" t="s">
        <v>2172</v>
      </c>
      <c r="B2145" s="26">
        <v>1445.91</v>
      </c>
      <c r="C2145" s="26">
        <v>140535277</v>
      </c>
      <c r="D2145" s="22"/>
      <c r="E2145" s="22"/>
    </row>
    <row r="2146" spans="1:5" x14ac:dyDescent="0.2">
      <c r="A2146" s="23" t="s">
        <v>2173</v>
      </c>
      <c r="B2146" s="26">
        <v>1442.26</v>
      </c>
      <c r="C2146" s="26">
        <v>140180548</v>
      </c>
      <c r="D2146" s="22"/>
      <c r="E2146" s="22"/>
    </row>
    <row r="2147" spans="1:5" x14ac:dyDescent="0.2">
      <c r="A2147" s="23" t="s">
        <v>2174</v>
      </c>
      <c r="B2147" s="26">
        <v>1447.44</v>
      </c>
      <c r="C2147" s="26">
        <v>140684715</v>
      </c>
      <c r="D2147" s="22"/>
      <c r="E2147" s="22"/>
    </row>
    <row r="2148" spans="1:5" x14ac:dyDescent="0.2">
      <c r="A2148" s="23" t="s">
        <v>2175</v>
      </c>
      <c r="B2148" s="26">
        <v>1440.32</v>
      </c>
      <c r="C2148" s="26">
        <v>139992076</v>
      </c>
      <c r="D2148" s="22"/>
      <c r="E2148" s="22"/>
    </row>
    <row r="2149" spans="1:5" x14ac:dyDescent="0.2">
      <c r="A2149" s="23" t="s">
        <v>2176</v>
      </c>
      <c r="B2149" s="26">
        <v>1434.58</v>
      </c>
      <c r="C2149" s="26">
        <v>139434693</v>
      </c>
      <c r="D2149" s="22"/>
      <c r="E2149" s="22"/>
    </row>
    <row r="2150" spans="1:5" x14ac:dyDescent="0.2">
      <c r="A2150" s="23" t="s">
        <v>2177</v>
      </c>
      <c r="B2150" s="26">
        <v>1441.09</v>
      </c>
      <c r="C2150" s="26">
        <v>140066963</v>
      </c>
      <c r="D2150" s="22"/>
      <c r="E2150" s="22"/>
    </row>
    <row r="2151" spans="1:5" x14ac:dyDescent="0.2">
      <c r="A2151" s="23" t="s">
        <v>2178</v>
      </c>
      <c r="B2151" s="26">
        <v>1437.55</v>
      </c>
      <c r="C2151" s="26">
        <v>139723585</v>
      </c>
      <c r="D2151" s="22"/>
      <c r="E2151" s="22"/>
    </row>
    <row r="2152" spans="1:5" x14ac:dyDescent="0.2">
      <c r="A2152" s="23" t="s">
        <v>2179</v>
      </c>
      <c r="B2152" s="26">
        <v>1437.69</v>
      </c>
      <c r="C2152" s="26">
        <v>139736876</v>
      </c>
      <c r="D2152" s="22"/>
      <c r="E2152" s="22"/>
    </row>
    <row r="2153" spans="1:5" x14ac:dyDescent="0.2">
      <c r="A2153" s="23" t="s">
        <v>2180</v>
      </c>
      <c r="B2153" s="26">
        <v>1436.55</v>
      </c>
      <c r="C2153" s="26">
        <v>139625689</v>
      </c>
      <c r="D2153" s="22"/>
      <c r="E2153" s="22"/>
    </row>
    <row r="2154" spans="1:5" x14ac:dyDescent="0.2">
      <c r="A2154" s="23" t="s">
        <v>2181</v>
      </c>
      <c r="B2154" s="26">
        <v>1442.9</v>
      </c>
      <c r="C2154" s="26">
        <v>140242704</v>
      </c>
      <c r="D2154" s="22"/>
      <c r="E2154" s="22"/>
    </row>
    <row r="2155" spans="1:5" x14ac:dyDescent="0.2">
      <c r="A2155" s="23" t="s">
        <v>2182</v>
      </c>
      <c r="B2155" s="26">
        <v>1447.58</v>
      </c>
      <c r="C2155" s="26">
        <v>140698180</v>
      </c>
      <c r="D2155" s="22"/>
      <c r="E2155" s="22"/>
    </row>
    <row r="2156" spans="1:5" x14ac:dyDescent="0.2">
      <c r="A2156" s="23" t="s">
        <v>2183</v>
      </c>
      <c r="B2156" s="26">
        <v>1451.81</v>
      </c>
      <c r="C2156" s="26">
        <v>141109066</v>
      </c>
      <c r="D2156" s="22"/>
      <c r="E2156" s="22"/>
    </row>
    <row r="2157" spans="1:5" x14ac:dyDescent="0.2">
      <c r="A2157" s="23" t="s">
        <v>2184</v>
      </c>
      <c r="B2157" s="26">
        <v>1454.25</v>
      </c>
      <c r="C2157" s="26">
        <v>141346337</v>
      </c>
      <c r="D2157" s="22"/>
      <c r="E2157" s="22"/>
    </row>
    <row r="2158" spans="1:5" x14ac:dyDescent="0.2">
      <c r="A2158" s="23" t="s">
        <v>2185</v>
      </c>
      <c r="B2158" s="26">
        <v>1451.04</v>
      </c>
      <c r="C2158" s="26">
        <v>141034424</v>
      </c>
      <c r="D2158" s="22"/>
      <c r="E2158" s="22"/>
    </row>
    <row r="2159" spans="1:5" x14ac:dyDescent="0.2">
      <c r="A2159" s="23" t="s">
        <v>2186</v>
      </c>
      <c r="B2159" s="26">
        <v>1450.84</v>
      </c>
      <c r="C2159" s="26">
        <v>141014496</v>
      </c>
      <c r="D2159" s="22"/>
      <c r="E2159" s="22"/>
    </row>
    <row r="2160" spans="1:5" x14ac:dyDescent="0.2">
      <c r="A2160" s="23" t="s">
        <v>2187</v>
      </c>
      <c r="B2160" s="26">
        <v>1446.91</v>
      </c>
      <c r="C2160" s="26">
        <v>140632521</v>
      </c>
      <c r="D2160" s="22"/>
      <c r="E2160" s="22"/>
    </row>
    <row r="2161" spans="1:5" x14ac:dyDescent="0.2">
      <c r="A2161" s="23" t="s">
        <v>2188</v>
      </c>
      <c r="B2161" s="26">
        <v>1447.01</v>
      </c>
      <c r="C2161" s="26">
        <v>140642636</v>
      </c>
      <c r="D2161" s="22"/>
      <c r="E2161" s="22"/>
    </row>
    <row r="2162" spans="1:5" x14ac:dyDescent="0.2">
      <c r="A2162" s="23" t="s">
        <v>2189</v>
      </c>
      <c r="B2162" s="26">
        <v>1445.07</v>
      </c>
      <c r="C2162" s="26">
        <v>140453600</v>
      </c>
      <c r="D2162" s="22"/>
      <c r="E2162" s="22"/>
    </row>
    <row r="2163" spans="1:5" x14ac:dyDescent="0.2">
      <c r="A2163" s="23" t="s">
        <v>2190</v>
      </c>
      <c r="B2163" s="26">
        <v>1441.41</v>
      </c>
      <c r="C2163" s="26">
        <v>140098533</v>
      </c>
      <c r="D2163" s="22"/>
      <c r="E2163" s="22"/>
    </row>
    <row r="2164" spans="1:5" x14ac:dyDescent="0.2">
      <c r="A2164" s="23" t="s">
        <v>2191</v>
      </c>
      <c r="B2164" s="26">
        <v>1448.92</v>
      </c>
      <c r="C2164" s="26">
        <v>140828030</v>
      </c>
      <c r="D2164" s="22"/>
      <c r="E2164" s="22"/>
    </row>
    <row r="2165" spans="1:5" x14ac:dyDescent="0.2">
      <c r="A2165" s="23" t="s">
        <v>2192</v>
      </c>
      <c r="B2165" s="26">
        <v>1443.21</v>
      </c>
      <c r="C2165" s="26">
        <v>140273691</v>
      </c>
      <c r="D2165" s="22"/>
      <c r="E2165" s="22"/>
    </row>
    <row r="2166" spans="1:5" x14ac:dyDescent="0.2">
      <c r="A2166" s="23" t="s">
        <v>2193</v>
      </c>
      <c r="B2166" s="26">
        <v>1440.48</v>
      </c>
      <c r="C2166" s="26">
        <v>140008063</v>
      </c>
      <c r="D2166" s="22"/>
      <c r="E2166" s="22"/>
    </row>
    <row r="2167" spans="1:5" x14ac:dyDescent="0.2">
      <c r="A2167" s="23" t="s">
        <v>2194</v>
      </c>
      <c r="B2167" s="26">
        <v>1429.93</v>
      </c>
      <c r="C2167" s="26">
        <v>138982529</v>
      </c>
      <c r="D2167" s="22"/>
      <c r="E2167" s="22"/>
    </row>
    <row r="2168" spans="1:5" x14ac:dyDescent="0.2">
      <c r="A2168" s="23" t="s">
        <v>2195</v>
      </c>
      <c r="B2168" s="26">
        <v>1426.02</v>
      </c>
      <c r="C2168" s="26">
        <v>138602202</v>
      </c>
      <c r="D2168" s="22"/>
      <c r="E2168" s="22"/>
    </row>
    <row r="2169" spans="1:5" x14ac:dyDescent="0.2">
      <c r="A2169" s="23" t="s">
        <v>2196</v>
      </c>
      <c r="B2169" s="26">
        <v>1424.91</v>
      </c>
      <c r="C2169" s="26">
        <v>138494612</v>
      </c>
      <c r="D2169" s="22"/>
      <c r="E2169" s="22"/>
    </row>
    <row r="2170" spans="1:5" x14ac:dyDescent="0.2">
      <c r="A2170" s="23" t="s">
        <v>2197</v>
      </c>
      <c r="B2170" s="26">
        <v>1426.34</v>
      </c>
      <c r="C2170" s="26">
        <v>138633412</v>
      </c>
      <c r="D2170" s="22"/>
      <c r="E2170" s="22"/>
    </row>
    <row r="2171" spans="1:5" x14ac:dyDescent="0.2">
      <c r="A2171" s="23" t="s">
        <v>2198</v>
      </c>
      <c r="B2171" s="26">
        <v>1438.84</v>
      </c>
      <c r="C2171" s="26">
        <v>139848683</v>
      </c>
      <c r="D2171" s="22"/>
      <c r="E2171" s="22"/>
    </row>
    <row r="2172" spans="1:5" x14ac:dyDescent="0.2">
      <c r="A2172" s="23" t="s">
        <v>2199</v>
      </c>
      <c r="B2172" s="26">
        <v>1438.52</v>
      </c>
      <c r="C2172" s="26">
        <v>139818295</v>
      </c>
      <c r="D2172" s="22"/>
      <c r="E2172" s="22"/>
    </row>
    <row r="2173" spans="1:5" x14ac:dyDescent="0.2">
      <c r="A2173" s="23" t="s">
        <v>2200</v>
      </c>
      <c r="B2173" s="26">
        <v>1429.68</v>
      </c>
      <c r="C2173" s="26">
        <v>138958541</v>
      </c>
      <c r="D2173" s="22"/>
      <c r="E2173" s="22"/>
    </row>
    <row r="2174" spans="1:5" x14ac:dyDescent="0.2">
      <c r="A2174" s="23" t="s">
        <v>2201</v>
      </c>
      <c r="B2174" s="26">
        <v>1423.46</v>
      </c>
      <c r="C2174" s="26">
        <v>138353428</v>
      </c>
      <c r="D2174" s="22"/>
      <c r="E2174" s="22"/>
    </row>
    <row r="2175" spans="1:5" x14ac:dyDescent="0.2">
      <c r="A2175" s="23" t="s">
        <v>2202</v>
      </c>
      <c r="B2175" s="26">
        <v>1434.85</v>
      </c>
      <c r="C2175" s="26">
        <v>139460245</v>
      </c>
      <c r="D2175" s="22"/>
      <c r="E2175" s="22"/>
    </row>
    <row r="2176" spans="1:5" x14ac:dyDescent="0.2">
      <c r="A2176" s="23" t="s">
        <v>2203</v>
      </c>
      <c r="B2176" s="26">
        <v>1436.6</v>
      </c>
      <c r="C2176" s="26">
        <v>139631238</v>
      </c>
      <c r="D2176" s="22"/>
      <c r="E2176" s="22"/>
    </row>
    <row r="2177" spans="1:5" x14ac:dyDescent="0.2">
      <c r="A2177" s="23" t="s">
        <v>2204</v>
      </c>
      <c r="B2177" s="26">
        <v>1432.19</v>
      </c>
      <c r="C2177" s="26">
        <v>139202157</v>
      </c>
      <c r="D2177" s="22"/>
      <c r="E2177" s="22"/>
    </row>
    <row r="2178" spans="1:5" x14ac:dyDescent="0.2">
      <c r="A2178" s="23" t="s">
        <v>2205</v>
      </c>
      <c r="B2178" s="26">
        <v>1434.18</v>
      </c>
      <c r="C2178" s="26">
        <v>139395564</v>
      </c>
      <c r="D2178" s="22"/>
      <c r="E2178" s="22"/>
    </row>
    <row r="2179" spans="1:5" x14ac:dyDescent="0.2">
      <c r="A2179" s="23" t="s">
        <v>2206</v>
      </c>
      <c r="B2179" s="26">
        <v>1424.42</v>
      </c>
      <c r="C2179" s="26">
        <v>138446502</v>
      </c>
      <c r="D2179" s="22"/>
      <c r="E2179" s="22"/>
    </row>
    <row r="2180" spans="1:5" x14ac:dyDescent="0.2">
      <c r="A2180" s="23" t="s">
        <v>2207</v>
      </c>
      <c r="B2180" s="26">
        <v>1423.25</v>
      </c>
      <c r="C2180" s="26">
        <v>138333189</v>
      </c>
      <c r="D2180" s="22"/>
      <c r="E2180" s="22"/>
    </row>
    <row r="2181" spans="1:5" x14ac:dyDescent="0.2">
      <c r="A2181" s="23" t="s">
        <v>2208</v>
      </c>
      <c r="B2181" s="26">
        <v>1422.28</v>
      </c>
      <c r="C2181" s="26">
        <v>138238767</v>
      </c>
      <c r="D2181" s="22"/>
      <c r="E2181" s="22"/>
    </row>
    <row r="2182" spans="1:5" x14ac:dyDescent="0.2">
      <c r="A2182" s="23" t="s">
        <v>2209</v>
      </c>
      <c r="B2182" s="26">
        <v>1433.35</v>
      </c>
      <c r="C2182" s="26">
        <v>139314848</v>
      </c>
      <c r="D2182" s="22"/>
      <c r="E2182" s="22"/>
    </row>
    <row r="2183" spans="1:5" x14ac:dyDescent="0.2">
      <c r="A2183" s="23" t="s">
        <v>2210</v>
      </c>
      <c r="B2183" s="26">
        <v>1444.55</v>
      </c>
      <c r="C2183" s="26">
        <v>140403201</v>
      </c>
      <c r="D2183" s="22"/>
      <c r="E2183" s="22"/>
    </row>
    <row r="2184" spans="1:5" x14ac:dyDescent="0.2">
      <c r="A2184" s="23" t="s">
        <v>2211</v>
      </c>
      <c r="B2184" s="26">
        <v>1446.49</v>
      </c>
      <c r="C2184" s="26">
        <v>140591706</v>
      </c>
      <c r="D2184" s="22"/>
      <c r="E2184" s="22"/>
    </row>
    <row r="2185" spans="1:5" x14ac:dyDescent="0.2">
      <c r="A2185" s="23" t="s">
        <v>2212</v>
      </c>
      <c r="B2185" s="26">
        <v>1450.37</v>
      </c>
      <c r="C2185" s="26">
        <v>140969174</v>
      </c>
      <c r="D2185" s="22"/>
      <c r="E2185" s="22"/>
    </row>
    <row r="2186" spans="1:5" x14ac:dyDescent="0.2">
      <c r="A2186" s="23" t="s">
        <v>2213</v>
      </c>
      <c r="B2186" s="26">
        <v>1457.74</v>
      </c>
      <c r="C2186" s="26">
        <v>141685537</v>
      </c>
      <c r="D2186" s="22"/>
      <c r="E2186" s="22"/>
    </row>
    <row r="2187" spans="1:5" x14ac:dyDescent="0.2">
      <c r="A2187" s="23" t="s">
        <v>2214</v>
      </c>
      <c r="B2187" s="26">
        <v>1457.68</v>
      </c>
      <c r="C2187" s="26">
        <v>141680025</v>
      </c>
      <c r="D2187" s="22"/>
      <c r="E2187" s="22"/>
    </row>
    <row r="2188" spans="1:5" x14ac:dyDescent="0.2">
      <c r="A2188" s="23" t="s">
        <v>2215</v>
      </c>
      <c r="B2188" s="26">
        <v>1455.29</v>
      </c>
      <c r="C2188" s="26">
        <v>141446923</v>
      </c>
      <c r="D2188" s="22"/>
      <c r="E2188" s="22"/>
    </row>
    <row r="2189" spans="1:5" x14ac:dyDescent="0.2">
      <c r="A2189" s="23" t="s">
        <v>2216</v>
      </c>
      <c r="B2189" s="26">
        <v>1455.65</v>
      </c>
      <c r="C2189" s="26">
        <v>141482059</v>
      </c>
      <c r="D2189" s="22"/>
      <c r="E2189" s="22"/>
    </row>
    <row r="2190" spans="1:5" x14ac:dyDescent="0.2">
      <c r="A2190" s="23" t="s">
        <v>2217</v>
      </c>
      <c r="B2190" s="26">
        <v>1455.36</v>
      </c>
      <c r="C2190" s="26">
        <v>141453789</v>
      </c>
      <c r="D2190" s="22"/>
      <c r="E2190" s="22"/>
    </row>
    <row r="2191" spans="1:5" x14ac:dyDescent="0.2">
      <c r="A2191" s="23" t="s">
        <v>2218</v>
      </c>
      <c r="B2191" s="26">
        <v>1448.65</v>
      </c>
      <c r="C2191" s="26">
        <v>138433448</v>
      </c>
      <c r="D2191" s="22"/>
      <c r="E2191" s="22"/>
    </row>
    <row r="2192" spans="1:5" x14ac:dyDescent="0.2">
      <c r="A2192" s="23" t="s">
        <v>2219</v>
      </c>
      <c r="B2192" s="26">
        <v>1446.3</v>
      </c>
      <c r="C2192" s="26">
        <v>134812093</v>
      </c>
      <c r="D2192" s="22"/>
      <c r="E2192" s="22"/>
    </row>
    <row r="2193" spans="1:5" x14ac:dyDescent="0.2">
      <c r="A2193" s="23" t="s">
        <v>2220</v>
      </c>
      <c r="B2193" s="26">
        <v>1443.16</v>
      </c>
      <c r="C2193" s="26">
        <v>81585433</v>
      </c>
      <c r="D2193" s="22"/>
      <c r="E2193" s="22"/>
    </row>
    <row r="2194" spans="1:5" x14ac:dyDescent="0.2">
      <c r="A2194" s="23" t="s">
        <v>2221</v>
      </c>
      <c r="B2194" s="26">
        <v>1441</v>
      </c>
      <c r="C2194" s="26">
        <v>81463228</v>
      </c>
      <c r="D2194" s="22"/>
      <c r="E2194" s="22"/>
    </row>
    <row r="2195" spans="1:5" x14ac:dyDescent="0.2">
      <c r="A2195" s="23" t="s">
        <v>2222</v>
      </c>
      <c r="B2195" s="26">
        <v>1433.34</v>
      </c>
      <c r="C2195" s="26">
        <v>81030245</v>
      </c>
      <c r="D2195" s="22"/>
      <c r="E2195" s="22"/>
    </row>
    <row r="2196" spans="1:5" x14ac:dyDescent="0.2">
      <c r="A2196" s="23" t="s">
        <v>2223</v>
      </c>
      <c r="B2196" s="26">
        <v>1432.29</v>
      </c>
      <c r="C2196" s="26">
        <v>80970451</v>
      </c>
      <c r="D2196" s="22"/>
      <c r="E2196" s="22"/>
    </row>
    <row r="2197" spans="1:5" x14ac:dyDescent="0.2">
      <c r="A2197" s="23" t="s">
        <v>2224</v>
      </c>
      <c r="B2197" s="26">
        <v>1430.77</v>
      </c>
      <c r="C2197" s="26">
        <v>80884685</v>
      </c>
      <c r="D2197" s="22"/>
      <c r="E2197" s="22"/>
    </row>
    <row r="2198" spans="1:5" x14ac:dyDescent="0.2">
      <c r="A2198" s="23" t="s">
        <v>2225</v>
      </c>
      <c r="B2198" s="26">
        <v>1430.2</v>
      </c>
      <c r="C2198" s="26">
        <v>80852592</v>
      </c>
      <c r="D2198" s="22"/>
      <c r="E2198" s="22"/>
    </row>
    <row r="2199" spans="1:5" x14ac:dyDescent="0.2">
      <c r="A2199" s="23" t="s">
        <v>2226</v>
      </c>
      <c r="B2199" s="26">
        <v>1429.38</v>
      </c>
      <c r="C2199" s="26">
        <v>80806027</v>
      </c>
      <c r="D2199" s="22"/>
      <c r="E2199" s="22"/>
    </row>
    <row r="2200" spans="1:5" x14ac:dyDescent="0.2">
      <c r="A2200" s="23" t="s">
        <v>2227</v>
      </c>
      <c r="B2200" s="26">
        <v>1429.65</v>
      </c>
      <c r="C2200" s="26">
        <v>80821622</v>
      </c>
      <c r="D2200" s="22"/>
      <c r="E2200" s="22"/>
    </row>
    <row r="2201" spans="1:5" x14ac:dyDescent="0.2">
      <c r="A2201" s="23" t="s">
        <v>2228</v>
      </c>
      <c r="B2201" s="26">
        <v>1427.49</v>
      </c>
      <c r="C2201" s="26">
        <v>80699230</v>
      </c>
      <c r="D2201" s="22"/>
      <c r="E2201" s="22"/>
    </row>
    <row r="2202" spans="1:5" x14ac:dyDescent="0.2">
      <c r="A2202" s="23" t="s">
        <v>2229</v>
      </c>
      <c r="B2202" s="26">
        <v>1429.79</v>
      </c>
      <c r="C2202" s="26">
        <v>80829140</v>
      </c>
      <c r="D2202" s="22"/>
      <c r="E2202" s="22"/>
    </row>
    <row r="2203" spans="1:5" x14ac:dyDescent="0.2">
      <c r="A2203" s="23" t="s">
        <v>2230</v>
      </c>
      <c r="B2203" s="26">
        <v>1433.18</v>
      </c>
      <c r="C2203" s="26">
        <v>81020816</v>
      </c>
      <c r="D2203" s="22"/>
      <c r="E2203" s="22"/>
    </row>
    <row r="2204" spans="1:5" x14ac:dyDescent="0.2">
      <c r="A2204" s="23" t="s">
        <v>2231</v>
      </c>
      <c r="B2204" s="26">
        <v>1433.53</v>
      </c>
      <c r="C2204" s="26">
        <v>81041054</v>
      </c>
      <c r="D2204" s="22"/>
      <c r="E2204" s="22"/>
    </row>
    <row r="2205" spans="1:5" x14ac:dyDescent="0.2">
      <c r="A2205" s="23" t="s">
        <v>2232</v>
      </c>
      <c r="B2205" s="26">
        <v>1434.41</v>
      </c>
      <c r="C2205" s="26">
        <v>81090501</v>
      </c>
      <c r="D2205" s="22"/>
      <c r="E2205" s="22"/>
    </row>
    <row r="2206" spans="1:5" x14ac:dyDescent="0.2">
      <c r="A2206" s="23" t="s">
        <v>2233</v>
      </c>
      <c r="B2206" s="26">
        <v>1431.13</v>
      </c>
      <c r="C2206" s="26">
        <v>80905362</v>
      </c>
      <c r="D2206" s="22"/>
      <c r="E2206" s="22"/>
    </row>
    <row r="2207" spans="1:5" x14ac:dyDescent="0.2">
      <c r="A2207" s="23" t="s">
        <v>2234</v>
      </c>
      <c r="B2207" s="26">
        <v>1428.57</v>
      </c>
      <c r="C2207" s="26">
        <v>80760298</v>
      </c>
      <c r="D2207" s="22"/>
      <c r="E2207" s="22"/>
    </row>
    <row r="2208" spans="1:5" x14ac:dyDescent="0.2">
      <c r="A2208" s="23" t="s">
        <v>2235</v>
      </c>
      <c r="B2208" s="26">
        <v>1427.98</v>
      </c>
      <c r="C2208" s="26">
        <v>80726947</v>
      </c>
      <c r="D2208" s="22"/>
      <c r="E2208" s="22"/>
    </row>
    <row r="2209" spans="1:5" x14ac:dyDescent="0.2">
      <c r="A2209" s="23" t="s">
        <v>2236</v>
      </c>
      <c r="B2209" s="26">
        <v>1426.35</v>
      </c>
      <c r="C2209" s="26">
        <v>80635030</v>
      </c>
      <c r="D2209" s="22"/>
      <c r="E2209" s="22"/>
    </row>
    <row r="2210" spans="1:5" x14ac:dyDescent="0.2">
      <c r="A2210" s="23" t="s">
        <v>2237</v>
      </c>
      <c r="B2210" s="26">
        <v>1420.62</v>
      </c>
      <c r="C2210" s="26">
        <v>80310711</v>
      </c>
      <c r="D2210" s="22"/>
      <c r="E2210" s="22"/>
    </row>
    <row r="2211" spans="1:5" x14ac:dyDescent="0.2">
      <c r="A2211" s="23" t="s">
        <v>2238</v>
      </c>
      <c r="B2211" s="26">
        <v>1416.56</v>
      </c>
      <c r="C2211" s="26">
        <v>80081696</v>
      </c>
      <c r="D2211" s="22"/>
      <c r="E2211" s="22"/>
    </row>
    <row r="2212" spans="1:5" x14ac:dyDescent="0.2">
      <c r="A2212" s="23" t="s">
        <v>2239</v>
      </c>
      <c r="B2212" s="26">
        <v>1415.54</v>
      </c>
      <c r="C2212" s="26">
        <v>80023686</v>
      </c>
      <c r="D2212" s="22"/>
      <c r="E2212" s="22"/>
    </row>
    <row r="2213" spans="1:5" x14ac:dyDescent="0.2">
      <c r="A2213" s="23" t="s">
        <v>2240</v>
      </c>
      <c r="B2213" s="26">
        <v>1416.17</v>
      </c>
      <c r="C2213" s="26">
        <v>80059616</v>
      </c>
      <c r="D2213" s="22"/>
      <c r="E2213" s="22"/>
    </row>
    <row r="2214" spans="1:5" x14ac:dyDescent="0.2">
      <c r="A2214" s="23" t="s">
        <v>2241</v>
      </c>
      <c r="B2214" s="26">
        <v>1413.8</v>
      </c>
      <c r="C2214" s="26">
        <v>79925329</v>
      </c>
      <c r="D2214" s="22"/>
      <c r="E2214" s="22"/>
    </row>
    <row r="2215" spans="1:5" x14ac:dyDescent="0.2">
      <c r="A2215" s="23" t="s">
        <v>2242</v>
      </c>
      <c r="B2215" s="26">
        <v>1414.06</v>
      </c>
      <c r="C2215" s="26">
        <v>79940064</v>
      </c>
      <c r="D2215" s="22"/>
      <c r="E2215" s="22"/>
    </row>
    <row r="2216" spans="1:5" x14ac:dyDescent="0.2">
      <c r="A2216" s="23" t="s">
        <v>2243</v>
      </c>
      <c r="B2216" s="26">
        <v>1414.46</v>
      </c>
      <c r="C2216" s="26">
        <v>79962785</v>
      </c>
      <c r="D2216" s="22"/>
      <c r="E2216" s="22"/>
    </row>
    <row r="2217" spans="1:5" x14ac:dyDescent="0.2">
      <c r="A2217" s="23" t="s">
        <v>2244</v>
      </c>
      <c r="B2217" s="26">
        <v>1411.97</v>
      </c>
      <c r="C2217" s="26">
        <v>79821954</v>
      </c>
      <c r="D2217" s="22"/>
      <c r="E2217" s="22"/>
    </row>
    <row r="2218" spans="1:5" x14ac:dyDescent="0.2">
      <c r="A2218" s="23" t="s">
        <v>2245</v>
      </c>
      <c r="B2218" s="26">
        <v>1401.36</v>
      </c>
      <c r="C2218" s="26">
        <v>79222059</v>
      </c>
      <c r="D2218" s="22"/>
      <c r="E2218" s="22"/>
    </row>
    <row r="2219" spans="1:5" x14ac:dyDescent="0.2">
      <c r="A2219" s="23" t="s">
        <v>2246</v>
      </c>
      <c r="B2219" s="26">
        <v>1405.32</v>
      </c>
      <c r="C2219" s="26">
        <v>79445824</v>
      </c>
      <c r="D2219" s="22"/>
      <c r="E2219" s="22"/>
    </row>
    <row r="2220" spans="1:5" x14ac:dyDescent="0.2">
      <c r="A2220" s="23" t="s">
        <v>2247</v>
      </c>
      <c r="B2220" s="26">
        <v>1407.3</v>
      </c>
      <c r="C2220" s="26">
        <v>79557786</v>
      </c>
      <c r="D2220" s="22"/>
      <c r="E2220" s="22"/>
    </row>
    <row r="2221" spans="1:5" x14ac:dyDescent="0.2">
      <c r="A2221" s="23" t="s">
        <v>2248</v>
      </c>
      <c r="B2221" s="26">
        <v>1409.22</v>
      </c>
      <c r="C2221" s="26">
        <v>79666290</v>
      </c>
      <c r="D2221" s="22"/>
      <c r="E2221" s="22"/>
    </row>
    <row r="2222" spans="1:5" x14ac:dyDescent="0.2">
      <c r="A2222" s="23" t="s">
        <v>2249</v>
      </c>
      <c r="B2222" s="26">
        <v>1409.3</v>
      </c>
      <c r="C2222" s="26">
        <v>79671162</v>
      </c>
      <c r="D2222" s="22"/>
      <c r="E2222" s="22"/>
    </row>
    <row r="2223" spans="1:5" x14ac:dyDescent="0.2">
      <c r="A2223" s="23" t="s">
        <v>2250</v>
      </c>
      <c r="B2223" s="26">
        <v>1413.4</v>
      </c>
      <c r="C2223" s="26">
        <v>79902701</v>
      </c>
      <c r="D2223" s="22"/>
      <c r="E2223" s="22"/>
    </row>
    <row r="2224" spans="1:5" x14ac:dyDescent="0.2">
      <c r="A2224" s="23" t="s">
        <v>2251</v>
      </c>
      <c r="B2224" s="26">
        <v>1413.44</v>
      </c>
      <c r="C2224" s="26">
        <v>79905098</v>
      </c>
      <c r="D2224" s="22"/>
      <c r="E2224" s="22"/>
    </row>
    <row r="2225" spans="1:5" x14ac:dyDescent="0.2">
      <c r="A2225" s="23" t="s">
        <v>2252</v>
      </c>
      <c r="B2225" s="26">
        <v>1412.66</v>
      </c>
      <c r="C2225" s="26">
        <v>79861087</v>
      </c>
      <c r="D2225" s="22"/>
      <c r="E2225" s="22"/>
    </row>
    <row r="2226" spans="1:5" x14ac:dyDescent="0.2">
      <c r="A2226" s="23" t="s">
        <v>2253</v>
      </c>
      <c r="B2226" s="26">
        <v>1414.1</v>
      </c>
      <c r="C2226" s="26">
        <v>79942386</v>
      </c>
      <c r="D2226" s="22"/>
      <c r="E2226" s="22"/>
    </row>
    <row r="2227" spans="1:5" x14ac:dyDescent="0.2">
      <c r="A2227" s="23" t="s">
        <v>2254</v>
      </c>
      <c r="B2227" s="26">
        <v>1415.04</v>
      </c>
      <c r="C2227" s="26">
        <v>79995679</v>
      </c>
      <c r="D2227" s="22"/>
      <c r="E2227" s="22"/>
    </row>
    <row r="2228" spans="1:5" x14ac:dyDescent="0.2">
      <c r="A2228" s="23" t="s">
        <v>2255</v>
      </c>
      <c r="B2228" s="26">
        <v>1413.29</v>
      </c>
      <c r="C2228" s="26">
        <v>79896850</v>
      </c>
      <c r="D2228" s="22"/>
      <c r="E2228" s="22"/>
    </row>
    <row r="2229" spans="1:5" x14ac:dyDescent="0.2">
      <c r="A2229" s="23" t="s">
        <v>2256</v>
      </c>
      <c r="B2229" s="26">
        <v>1413.05</v>
      </c>
      <c r="C2229" s="26">
        <v>79882927</v>
      </c>
      <c r="D2229" s="22"/>
      <c r="E2229" s="22"/>
    </row>
    <row r="2230" spans="1:5" x14ac:dyDescent="0.2">
      <c r="A2230" s="23" t="s">
        <v>2257</v>
      </c>
      <c r="B2230" s="26">
        <v>1412.87</v>
      </c>
      <c r="C2230" s="26">
        <v>79873029</v>
      </c>
      <c r="D2230" s="22"/>
      <c r="E2230" s="22"/>
    </row>
    <row r="2231" spans="1:5" x14ac:dyDescent="0.2">
      <c r="A2231" s="23" t="s">
        <v>2258</v>
      </c>
      <c r="B2231" s="26">
        <v>1408.34</v>
      </c>
      <c r="C2231" s="26">
        <v>79616641</v>
      </c>
      <c r="D2231" s="22"/>
      <c r="E2231" s="22"/>
    </row>
    <row r="2232" spans="1:5" x14ac:dyDescent="0.2">
      <c r="A2232" s="23" t="s">
        <v>2259</v>
      </c>
      <c r="B2232" s="26">
        <v>1408.45</v>
      </c>
      <c r="C2232" s="26">
        <v>79623141</v>
      </c>
      <c r="D2232" s="22"/>
      <c r="E2232" s="22"/>
    </row>
    <row r="2233" spans="1:5" x14ac:dyDescent="0.2">
      <c r="A2233" s="23" t="s">
        <v>2260</v>
      </c>
      <c r="B2233" s="26">
        <v>1406.11</v>
      </c>
      <c r="C2233" s="26">
        <v>79490625</v>
      </c>
      <c r="D2233" s="22"/>
      <c r="E2233" s="22"/>
    </row>
    <row r="2234" spans="1:5" x14ac:dyDescent="0.2">
      <c r="A2234" s="23" t="s">
        <v>2261</v>
      </c>
      <c r="B2234" s="26">
        <v>1406.74</v>
      </c>
      <c r="C2234" s="26">
        <v>79526392</v>
      </c>
      <c r="D2234" s="22"/>
      <c r="E2234" s="22"/>
    </row>
    <row r="2235" spans="1:5" x14ac:dyDescent="0.2">
      <c r="A2235" s="23" t="s">
        <v>2262</v>
      </c>
      <c r="B2235" s="26">
        <v>1407.47</v>
      </c>
      <c r="C2235" s="26">
        <v>79567341</v>
      </c>
      <c r="D2235" s="22"/>
      <c r="E2235" s="22"/>
    </row>
    <row r="2236" spans="1:5" x14ac:dyDescent="0.2">
      <c r="A2236" s="23" t="s">
        <v>2263</v>
      </c>
      <c r="B2236" s="26">
        <v>1401.6</v>
      </c>
      <c r="C2236" s="26">
        <v>79235833</v>
      </c>
      <c r="D2236" s="22"/>
      <c r="E2236" s="22"/>
    </row>
    <row r="2237" spans="1:5" x14ac:dyDescent="0.2">
      <c r="A2237" s="23" t="s">
        <v>2264</v>
      </c>
      <c r="B2237" s="26">
        <v>1398.98</v>
      </c>
      <c r="C2237" s="26">
        <v>79087591</v>
      </c>
      <c r="D2237" s="22"/>
      <c r="E2237" s="22"/>
    </row>
    <row r="2238" spans="1:5" x14ac:dyDescent="0.2">
      <c r="A2238" s="23" t="s">
        <v>2265</v>
      </c>
      <c r="B2238" s="26">
        <v>1395.78</v>
      </c>
      <c r="C2238" s="26">
        <v>78906713</v>
      </c>
      <c r="D2238" s="22"/>
      <c r="E2238" s="22"/>
    </row>
    <row r="2239" spans="1:5" x14ac:dyDescent="0.2">
      <c r="A2239" s="23" t="s">
        <v>2266</v>
      </c>
      <c r="B2239" s="26">
        <v>1395.17</v>
      </c>
      <c r="C2239" s="26">
        <v>78872457</v>
      </c>
      <c r="D2239" s="22"/>
      <c r="E2239" s="22"/>
    </row>
    <row r="2240" spans="1:5" x14ac:dyDescent="0.2">
      <c r="A2240" s="23" t="s">
        <v>2267</v>
      </c>
      <c r="B2240" s="26">
        <v>1392.58</v>
      </c>
      <c r="C2240" s="26">
        <v>78725654</v>
      </c>
      <c r="D2240" s="22"/>
      <c r="E2240" s="22"/>
    </row>
    <row r="2241" spans="1:5" x14ac:dyDescent="0.2">
      <c r="A2241" s="23" t="s">
        <v>2268</v>
      </c>
      <c r="B2241" s="26">
        <v>1394.54</v>
      </c>
      <c r="C2241" s="26">
        <v>78836563</v>
      </c>
      <c r="D2241" s="22"/>
      <c r="E2241" s="22"/>
    </row>
    <row r="2242" spans="1:5" x14ac:dyDescent="0.2">
      <c r="A2242" s="23" t="s">
        <v>2269</v>
      </c>
      <c r="B2242" s="26">
        <v>1393.07</v>
      </c>
      <c r="C2242" s="26">
        <v>78753670</v>
      </c>
      <c r="D2242" s="22"/>
      <c r="E2242" s="22"/>
    </row>
    <row r="2243" spans="1:5" x14ac:dyDescent="0.2">
      <c r="A2243" s="23" t="s">
        <v>2270</v>
      </c>
      <c r="B2243" s="26">
        <v>1391.45</v>
      </c>
      <c r="C2243" s="26">
        <v>78661805</v>
      </c>
      <c r="D2243" s="22"/>
      <c r="E2243" s="22"/>
    </row>
    <row r="2244" spans="1:5" x14ac:dyDescent="0.2">
      <c r="A2244" s="23" t="s">
        <v>2271</v>
      </c>
      <c r="B2244" s="26">
        <v>1391.2</v>
      </c>
      <c r="C2244" s="26">
        <v>78647937</v>
      </c>
      <c r="D2244" s="22"/>
      <c r="E2244" s="22"/>
    </row>
    <row r="2245" spans="1:5" x14ac:dyDescent="0.2">
      <c r="A2245" s="23" t="s">
        <v>2272</v>
      </c>
      <c r="B2245" s="26">
        <v>1391.93</v>
      </c>
      <c r="C2245" s="26">
        <v>78688804</v>
      </c>
      <c r="D2245" s="22"/>
      <c r="E2245" s="22"/>
    </row>
    <row r="2246" spans="1:5" x14ac:dyDescent="0.2">
      <c r="A2246" s="23" t="s">
        <v>2273</v>
      </c>
      <c r="B2246" s="26">
        <v>1386</v>
      </c>
      <c r="C2246" s="26">
        <v>78353645</v>
      </c>
      <c r="D2246" s="22"/>
      <c r="E2246" s="22"/>
    </row>
    <row r="2247" spans="1:5" x14ac:dyDescent="0.2">
      <c r="A2247" s="23" t="s">
        <v>2274</v>
      </c>
      <c r="B2247" s="26">
        <v>1383.56</v>
      </c>
      <c r="C2247" s="26">
        <v>78216073</v>
      </c>
      <c r="D2247" s="22"/>
      <c r="E2247" s="22"/>
    </row>
    <row r="2248" spans="1:5" x14ac:dyDescent="0.2">
      <c r="A2248" s="23" t="s">
        <v>2275</v>
      </c>
      <c r="B2248" s="26">
        <v>1384.3</v>
      </c>
      <c r="C2248" s="26">
        <v>78257913</v>
      </c>
      <c r="D2248" s="22"/>
      <c r="E2248" s="22"/>
    </row>
    <row r="2249" spans="1:5" x14ac:dyDescent="0.2">
      <c r="A2249" s="23" t="s">
        <v>2276</v>
      </c>
      <c r="B2249" s="26">
        <v>1382.01</v>
      </c>
      <c r="C2249" s="26">
        <v>78128501</v>
      </c>
      <c r="D2249" s="22"/>
      <c r="E2249" s="22"/>
    </row>
    <row r="2250" spans="1:5" x14ac:dyDescent="0.2">
      <c r="A2250" s="23" t="s">
        <v>2277</v>
      </c>
      <c r="B2250" s="26">
        <v>1380.89</v>
      </c>
      <c r="C2250" s="26">
        <v>78065114</v>
      </c>
      <c r="D2250" s="22"/>
      <c r="E2250" s="22"/>
    </row>
    <row r="2251" spans="1:5" x14ac:dyDescent="0.2">
      <c r="A2251" s="23" t="s">
        <v>2278</v>
      </c>
      <c r="B2251" s="26">
        <v>1376.51</v>
      </c>
      <c r="C2251" s="26">
        <v>77817148</v>
      </c>
      <c r="D2251" s="22"/>
      <c r="E2251" s="22"/>
    </row>
    <row r="2252" spans="1:5" x14ac:dyDescent="0.2">
      <c r="A2252" s="23" t="s">
        <v>2279</v>
      </c>
      <c r="B2252" s="26">
        <v>1376.06</v>
      </c>
      <c r="C2252" s="26">
        <v>77791768</v>
      </c>
      <c r="D2252" s="22"/>
      <c r="E2252" s="22"/>
    </row>
    <row r="2253" spans="1:5" x14ac:dyDescent="0.2">
      <c r="A2253" s="23" t="s">
        <v>2280</v>
      </c>
      <c r="B2253" s="26">
        <v>1376.86</v>
      </c>
      <c r="C2253" s="26">
        <v>77836862</v>
      </c>
      <c r="D2253" s="22"/>
      <c r="E2253" s="22"/>
    </row>
    <row r="2254" spans="1:5" x14ac:dyDescent="0.2">
      <c r="A2254" s="23" t="s">
        <v>2281</v>
      </c>
      <c r="B2254" s="26">
        <v>1374.46</v>
      </c>
      <c r="C2254" s="26">
        <v>77701429</v>
      </c>
      <c r="D2254" s="22"/>
      <c r="E2254" s="22"/>
    </row>
    <row r="2255" spans="1:5" x14ac:dyDescent="0.2">
      <c r="A2255" s="23" t="s">
        <v>2282</v>
      </c>
      <c r="B2255" s="26">
        <v>1368.49</v>
      </c>
      <c r="C2255" s="26">
        <v>77363937</v>
      </c>
      <c r="D2255" s="22"/>
      <c r="E2255" s="22"/>
    </row>
    <row r="2256" spans="1:5" x14ac:dyDescent="0.2">
      <c r="A2256" s="23" t="s">
        <v>2283</v>
      </c>
      <c r="B2256" s="26">
        <v>1371.06</v>
      </c>
      <c r="C2256" s="26">
        <v>73840993</v>
      </c>
      <c r="D2256" s="22"/>
      <c r="E2256" s="22"/>
    </row>
    <row r="2257" spans="1:5" x14ac:dyDescent="0.2">
      <c r="A2257" s="23" t="s">
        <v>2284</v>
      </c>
      <c r="B2257" s="26">
        <v>1371.48</v>
      </c>
      <c r="C2257" s="26">
        <v>76493763</v>
      </c>
      <c r="D2257" s="22"/>
      <c r="E2257" s="22"/>
    </row>
    <row r="2258" spans="1:5" x14ac:dyDescent="0.2">
      <c r="A2258" s="23" t="s">
        <v>2285</v>
      </c>
      <c r="B2258" s="26">
        <v>1370.38</v>
      </c>
      <c r="C2258" s="26">
        <v>76432310</v>
      </c>
      <c r="D2258" s="22"/>
      <c r="E2258" s="22"/>
    </row>
    <row r="2259" spans="1:5" x14ac:dyDescent="0.2">
      <c r="A2259" s="23" t="s">
        <v>2286</v>
      </c>
      <c r="B2259" s="26">
        <v>1368.13</v>
      </c>
      <c r="C2259" s="26">
        <v>76306733</v>
      </c>
      <c r="D2259" s="22"/>
      <c r="E2259" s="22"/>
    </row>
    <row r="2260" spans="1:5" x14ac:dyDescent="0.2">
      <c r="A2260" s="23" t="s">
        <v>2287</v>
      </c>
      <c r="B2260" s="26">
        <v>1369.43</v>
      </c>
      <c r="C2260" s="26">
        <v>76379241</v>
      </c>
      <c r="D2260" s="22"/>
      <c r="E2260" s="22"/>
    </row>
    <row r="2261" spans="1:5" x14ac:dyDescent="0.2">
      <c r="A2261" s="23" t="s">
        <v>2288</v>
      </c>
      <c r="B2261" s="26">
        <v>1365.73</v>
      </c>
      <c r="C2261" s="26">
        <v>76172727</v>
      </c>
      <c r="D2261" s="22"/>
      <c r="E2261" s="22"/>
    </row>
    <row r="2262" spans="1:5" x14ac:dyDescent="0.2">
      <c r="A2262" s="23" t="s">
        <v>2289</v>
      </c>
      <c r="B2262" s="26">
        <v>1367.01</v>
      </c>
      <c r="C2262" s="26">
        <v>76244477</v>
      </c>
      <c r="D2262" s="22"/>
      <c r="E2262" s="22"/>
    </row>
    <row r="2263" spans="1:5" x14ac:dyDescent="0.2">
      <c r="A2263" s="23" t="s">
        <v>2290</v>
      </c>
      <c r="B2263" s="26">
        <v>1369.1</v>
      </c>
      <c r="C2263" s="26">
        <v>76360777</v>
      </c>
      <c r="D2263" s="22"/>
      <c r="E2263" s="22"/>
    </row>
    <row r="2264" spans="1:5" x14ac:dyDescent="0.2">
      <c r="A2264" s="23" t="s">
        <v>2291</v>
      </c>
      <c r="B2264" s="26">
        <v>1361.49</v>
      </c>
      <c r="C2264" s="26">
        <v>75936183</v>
      </c>
      <c r="D2264" s="22"/>
      <c r="E2264" s="22"/>
    </row>
    <row r="2265" spans="1:5" x14ac:dyDescent="0.2">
      <c r="A2265" s="23" t="s">
        <v>2292</v>
      </c>
      <c r="B2265" s="26">
        <v>1359.3</v>
      </c>
      <c r="C2265" s="26">
        <v>75814365</v>
      </c>
      <c r="D2265" s="22"/>
      <c r="E2265" s="22"/>
    </row>
    <row r="2266" spans="1:5" x14ac:dyDescent="0.2">
      <c r="A2266" s="23" t="s">
        <v>2293</v>
      </c>
      <c r="B2266" s="26">
        <v>1360.77</v>
      </c>
      <c r="C2266" s="26">
        <v>75896114</v>
      </c>
      <c r="D2266" s="22"/>
      <c r="E2266" s="22"/>
    </row>
    <row r="2267" spans="1:5" x14ac:dyDescent="0.2">
      <c r="A2267" s="23" t="s">
        <v>2294</v>
      </c>
      <c r="B2267" s="26">
        <v>1360.92</v>
      </c>
      <c r="C2267" s="26">
        <v>75904467</v>
      </c>
      <c r="D2267" s="22"/>
      <c r="E2267" s="22"/>
    </row>
    <row r="2268" spans="1:5" x14ac:dyDescent="0.2">
      <c r="A2268" s="23" t="s">
        <v>2295</v>
      </c>
      <c r="B2268" s="26">
        <v>1358.84</v>
      </c>
      <c r="C2268" s="26">
        <v>75788432</v>
      </c>
      <c r="D2268" s="22"/>
      <c r="E2268" s="22"/>
    </row>
    <row r="2269" spans="1:5" x14ac:dyDescent="0.2">
      <c r="A2269" s="23" t="s">
        <v>2296</v>
      </c>
      <c r="B2269" s="26">
        <v>1357.1</v>
      </c>
      <c r="C2269" s="26">
        <v>75691441</v>
      </c>
      <c r="D2269" s="22"/>
      <c r="E2269" s="22"/>
    </row>
    <row r="2270" spans="1:5" x14ac:dyDescent="0.2">
      <c r="A2270" s="23" t="s">
        <v>2297</v>
      </c>
      <c r="B2270" s="26">
        <v>1357.06</v>
      </c>
      <c r="C2270" s="26">
        <v>75689564</v>
      </c>
      <c r="D2270" s="22"/>
      <c r="E2270" s="22"/>
    </row>
    <row r="2271" spans="1:5" x14ac:dyDescent="0.2">
      <c r="A2271" s="23" t="s">
        <v>2298</v>
      </c>
      <c r="B2271" s="26">
        <v>1358.56</v>
      </c>
      <c r="C2271" s="26">
        <v>75773066</v>
      </c>
      <c r="D2271" s="22"/>
      <c r="E2271" s="22"/>
    </row>
    <row r="2272" spans="1:5" x14ac:dyDescent="0.2">
      <c r="A2272" s="23" t="s">
        <v>2299</v>
      </c>
      <c r="B2272" s="26">
        <v>1359.97</v>
      </c>
      <c r="C2272" s="26">
        <v>75851596</v>
      </c>
      <c r="D2272" s="22"/>
      <c r="E2272" s="22"/>
    </row>
    <row r="2273" spans="1:5" x14ac:dyDescent="0.2">
      <c r="A2273" s="23" t="s">
        <v>2300</v>
      </c>
      <c r="B2273" s="26">
        <v>1359.28</v>
      </c>
      <c r="C2273" s="26">
        <v>75813127</v>
      </c>
      <c r="D2273" s="22"/>
      <c r="E2273" s="22"/>
    </row>
    <row r="2274" spans="1:5" x14ac:dyDescent="0.2">
      <c r="A2274" s="23" t="s">
        <v>2301</v>
      </c>
      <c r="B2274" s="26">
        <v>1359.87</v>
      </c>
      <c r="C2274" s="26">
        <v>75846042</v>
      </c>
      <c r="D2274" s="22"/>
      <c r="E2274" s="22"/>
    </row>
    <row r="2275" spans="1:5" x14ac:dyDescent="0.2">
      <c r="A2275" s="23" t="s">
        <v>2302</v>
      </c>
      <c r="B2275" s="26">
        <v>1362.33</v>
      </c>
      <c r="C2275" s="26">
        <v>75983383</v>
      </c>
      <c r="D2275" s="22"/>
      <c r="E2275" s="22"/>
    </row>
    <row r="2276" spans="1:5" x14ac:dyDescent="0.2">
      <c r="A2276" s="23" t="s">
        <v>2303</v>
      </c>
      <c r="B2276" s="26">
        <v>1362.29</v>
      </c>
      <c r="C2276" s="26">
        <v>75925479</v>
      </c>
      <c r="D2276" s="22"/>
      <c r="E2276" s="22"/>
    </row>
    <row r="2277" spans="1:5" x14ac:dyDescent="0.2">
      <c r="A2277" s="23" t="s">
        <v>2304</v>
      </c>
      <c r="B2277" s="26">
        <v>1362.65</v>
      </c>
      <c r="C2277" s="26">
        <v>76001026</v>
      </c>
      <c r="D2277" s="22"/>
      <c r="E2277" s="22"/>
    </row>
    <row r="2278" spans="1:5" x14ac:dyDescent="0.2">
      <c r="A2278" s="23" t="s">
        <v>2305</v>
      </c>
      <c r="B2278" s="26">
        <v>1359.38</v>
      </c>
      <c r="C2278" s="26">
        <v>75818903</v>
      </c>
      <c r="D2278" s="22"/>
      <c r="E2278" s="22"/>
    </row>
    <row r="2279" spans="1:5" x14ac:dyDescent="0.2">
      <c r="A2279" s="23" t="s">
        <v>2306</v>
      </c>
      <c r="B2279" s="26">
        <v>1360.92</v>
      </c>
      <c r="C2279" s="26">
        <v>75904753</v>
      </c>
      <c r="D2279" s="22"/>
      <c r="E2279" s="22"/>
    </row>
    <row r="2280" spans="1:5" x14ac:dyDescent="0.2">
      <c r="A2280" s="23" t="s">
        <v>2307</v>
      </c>
      <c r="B2280" s="26">
        <v>1360.08</v>
      </c>
      <c r="C2280" s="26">
        <v>75857936</v>
      </c>
      <c r="D2280" s="22"/>
      <c r="E2280" s="22"/>
    </row>
    <row r="2281" spans="1:5" x14ac:dyDescent="0.2">
      <c r="A2281" s="23" t="s">
        <v>2308</v>
      </c>
      <c r="B2281" s="26">
        <v>1357.09</v>
      </c>
      <c r="C2281" s="26">
        <v>75690942</v>
      </c>
      <c r="D2281" s="22"/>
      <c r="E2281" s="22"/>
    </row>
    <row r="2282" spans="1:5" x14ac:dyDescent="0.2">
      <c r="A2282" s="23" t="s">
        <v>2309</v>
      </c>
      <c r="B2282" s="26">
        <v>1359.7</v>
      </c>
      <c r="C2282" s="26">
        <v>75836377</v>
      </c>
      <c r="D2282" s="22"/>
      <c r="E2282" s="22"/>
    </row>
    <row r="2283" spans="1:5" x14ac:dyDescent="0.2">
      <c r="A2283" s="23" t="s">
        <v>2310</v>
      </c>
      <c r="B2283" s="26">
        <v>1359.81</v>
      </c>
      <c r="C2283" s="26">
        <v>75842658</v>
      </c>
      <c r="D2283" s="22"/>
      <c r="E2283" s="22"/>
    </row>
    <row r="2284" spans="1:5" x14ac:dyDescent="0.2">
      <c r="A2284" s="23" t="s">
        <v>2311</v>
      </c>
      <c r="B2284" s="26">
        <v>1358.17</v>
      </c>
      <c r="C2284" s="26">
        <v>75751506</v>
      </c>
      <c r="D2284" s="22"/>
      <c r="E2284" s="22"/>
    </row>
    <row r="2285" spans="1:5" x14ac:dyDescent="0.2">
      <c r="A2285" s="23" t="s">
        <v>2312</v>
      </c>
      <c r="B2285" s="26">
        <v>1362.82</v>
      </c>
      <c r="C2285" s="26">
        <v>76010470</v>
      </c>
      <c r="D2285" s="22"/>
      <c r="E2285" s="22"/>
    </row>
    <row r="2286" spans="1:5" x14ac:dyDescent="0.2">
      <c r="A2286" s="23" t="s">
        <v>2313</v>
      </c>
      <c r="B2286" s="26">
        <v>1359.34</v>
      </c>
      <c r="C2286" s="26">
        <v>75816224</v>
      </c>
      <c r="D2286" s="22"/>
      <c r="E2286" s="22"/>
    </row>
    <row r="2287" spans="1:5" x14ac:dyDescent="0.2">
      <c r="A2287" s="23" t="s">
        <v>2314</v>
      </c>
      <c r="B2287" s="26">
        <v>1358.83</v>
      </c>
      <c r="C2287" s="26">
        <v>75787774</v>
      </c>
      <c r="D2287" s="22"/>
      <c r="E2287" s="22"/>
    </row>
    <row r="2288" spans="1:5" x14ac:dyDescent="0.2">
      <c r="A2288" s="23" t="s">
        <v>2315</v>
      </c>
      <c r="B2288" s="26">
        <v>1364.98</v>
      </c>
      <c r="C2288" s="26">
        <v>76131117</v>
      </c>
      <c r="D2288" s="22"/>
      <c r="E2288" s="22"/>
    </row>
    <row r="2289" spans="1:5" x14ac:dyDescent="0.2">
      <c r="A2289" s="23" t="s">
        <v>2316</v>
      </c>
      <c r="B2289" s="26">
        <v>1368.2</v>
      </c>
      <c r="C2289" s="26">
        <v>76310465</v>
      </c>
      <c r="D2289" s="22"/>
      <c r="E2289" s="22"/>
    </row>
    <row r="2290" spans="1:5" x14ac:dyDescent="0.2">
      <c r="A2290" s="23" t="s">
        <v>2317</v>
      </c>
      <c r="B2290" s="26">
        <v>1367.5</v>
      </c>
      <c r="C2290" s="26">
        <v>76271864</v>
      </c>
      <c r="D2290" s="22"/>
      <c r="E2290" s="22"/>
    </row>
    <row r="2291" spans="1:5" x14ac:dyDescent="0.2">
      <c r="A2291" s="23" t="s">
        <v>2318</v>
      </c>
      <c r="B2291" s="26">
        <v>1362.91</v>
      </c>
      <c r="C2291" s="26">
        <v>76015875</v>
      </c>
      <c r="D2291" s="22"/>
      <c r="E2291" s="22"/>
    </row>
    <row r="2292" spans="1:5" x14ac:dyDescent="0.2">
      <c r="A2292" s="23" t="s">
        <v>2319</v>
      </c>
      <c r="B2292" s="26">
        <v>1368.92</v>
      </c>
      <c r="C2292" s="26">
        <v>76350544</v>
      </c>
      <c r="D2292" s="22"/>
      <c r="E2292" s="22"/>
    </row>
    <row r="2293" spans="1:5" x14ac:dyDescent="0.2">
      <c r="A2293" s="23" t="s">
        <v>2320</v>
      </c>
      <c r="B2293" s="26">
        <v>1370.41</v>
      </c>
      <c r="C2293" s="26">
        <v>76433985</v>
      </c>
      <c r="D2293" s="22"/>
      <c r="E2293" s="22"/>
    </row>
    <row r="2294" spans="1:5" x14ac:dyDescent="0.2">
      <c r="A2294" s="23" t="s">
        <v>2321</v>
      </c>
      <c r="B2294" s="26">
        <v>1367.8</v>
      </c>
      <c r="C2294" s="26">
        <v>76288247</v>
      </c>
      <c r="D2294" s="22"/>
      <c r="E2294" s="22"/>
    </row>
    <row r="2295" spans="1:5" x14ac:dyDescent="0.2">
      <c r="A2295" s="23" t="s">
        <v>2322</v>
      </c>
      <c r="B2295" s="26">
        <v>1365.26</v>
      </c>
      <c r="C2295" s="26">
        <v>76146429</v>
      </c>
      <c r="D2295" s="22"/>
      <c r="E2295" s="22"/>
    </row>
    <row r="2296" spans="1:5" x14ac:dyDescent="0.2">
      <c r="A2296" s="23" t="s">
        <v>2323</v>
      </c>
      <c r="B2296" s="26">
        <v>1367.2</v>
      </c>
      <c r="C2296" s="26">
        <v>76255101</v>
      </c>
      <c r="D2296" s="22"/>
      <c r="E2296" s="22"/>
    </row>
    <row r="2297" spans="1:5" x14ac:dyDescent="0.2">
      <c r="A2297" s="23" t="s">
        <v>2324</v>
      </c>
      <c r="B2297" s="26">
        <v>1366.96</v>
      </c>
      <c r="C2297" s="26">
        <v>76241338</v>
      </c>
      <c r="D2297" s="22"/>
      <c r="E2297" s="22"/>
    </row>
    <row r="2298" spans="1:5" x14ac:dyDescent="0.2">
      <c r="A2298" s="23" t="s">
        <v>2325</v>
      </c>
      <c r="B2298" s="26">
        <v>1365.05</v>
      </c>
      <c r="C2298" s="26">
        <v>76134972</v>
      </c>
      <c r="D2298" s="22"/>
      <c r="E2298" s="22"/>
    </row>
    <row r="2299" spans="1:5" x14ac:dyDescent="0.2">
      <c r="A2299" s="23" t="s">
        <v>2326</v>
      </c>
      <c r="B2299" s="26">
        <v>1367.8</v>
      </c>
      <c r="C2299" s="26">
        <v>76288150</v>
      </c>
      <c r="D2299" s="22"/>
      <c r="E2299" s="22"/>
    </row>
    <row r="2300" spans="1:5" x14ac:dyDescent="0.2">
      <c r="A2300" s="23" t="s">
        <v>2327</v>
      </c>
      <c r="B2300" s="26">
        <v>1368.71</v>
      </c>
      <c r="C2300" s="26">
        <v>76339217</v>
      </c>
      <c r="D2300" s="22"/>
      <c r="E2300" s="22"/>
    </row>
    <row r="2301" spans="1:5" x14ac:dyDescent="0.2">
      <c r="A2301" s="23" t="s">
        <v>2328</v>
      </c>
      <c r="B2301" s="26">
        <v>1368.2</v>
      </c>
      <c r="C2301" s="26">
        <v>76310672</v>
      </c>
      <c r="D2301" s="22"/>
      <c r="E2301" s="22"/>
    </row>
    <row r="2302" spans="1:5" x14ac:dyDescent="0.2">
      <c r="A2302" s="23" t="s">
        <v>2329</v>
      </c>
      <c r="B2302" s="26">
        <v>1370.22</v>
      </c>
      <c r="C2302" s="26">
        <v>76423096</v>
      </c>
      <c r="D2302" s="22"/>
      <c r="E2302" s="22"/>
    </row>
    <row r="2303" spans="1:5" x14ac:dyDescent="0.2">
      <c r="A2303" s="23" t="s">
        <v>2330</v>
      </c>
      <c r="B2303" s="26">
        <v>1370.41</v>
      </c>
      <c r="C2303" s="26">
        <v>76433848</v>
      </c>
      <c r="D2303" s="22"/>
      <c r="E2303" s="22"/>
    </row>
    <row r="2304" spans="1:5" x14ac:dyDescent="0.2">
      <c r="A2304" s="23" t="s">
        <v>2331</v>
      </c>
      <c r="B2304" s="26">
        <v>1371.55</v>
      </c>
      <c r="C2304" s="26">
        <v>76497277</v>
      </c>
      <c r="D2304" s="22"/>
      <c r="E2304" s="22"/>
    </row>
    <row r="2305" spans="1:5" x14ac:dyDescent="0.2">
      <c r="A2305" s="23" t="s">
        <v>2332</v>
      </c>
      <c r="B2305" s="26">
        <v>1369.4</v>
      </c>
      <c r="C2305" s="26">
        <v>76377580</v>
      </c>
      <c r="D2305" s="22"/>
      <c r="E2305" s="22"/>
    </row>
    <row r="2306" spans="1:5" x14ac:dyDescent="0.2">
      <c r="A2306" s="23" t="s">
        <v>2333</v>
      </c>
      <c r="B2306" s="26">
        <v>1368.51</v>
      </c>
      <c r="C2306" s="26">
        <v>76327917</v>
      </c>
      <c r="D2306" s="22"/>
      <c r="E2306" s="22"/>
    </row>
    <row r="2307" spans="1:5" x14ac:dyDescent="0.2">
      <c r="A2307" s="23" t="s">
        <v>2334</v>
      </c>
      <c r="B2307" s="26">
        <v>1367.15</v>
      </c>
      <c r="C2307" s="26">
        <v>76252065</v>
      </c>
      <c r="D2307" s="22"/>
      <c r="E2307" s="22"/>
    </row>
    <row r="2308" spans="1:5" x14ac:dyDescent="0.2">
      <c r="A2308" s="23" t="s">
        <v>2335</v>
      </c>
      <c r="B2308" s="26">
        <v>1364.07</v>
      </c>
      <c r="C2308" s="26">
        <v>76080297</v>
      </c>
      <c r="D2308" s="22"/>
      <c r="E2308" s="22"/>
    </row>
    <row r="2309" spans="1:5" x14ac:dyDescent="0.2">
      <c r="A2309" s="23" t="s">
        <v>2336</v>
      </c>
      <c r="B2309" s="26">
        <v>1362.98</v>
      </c>
      <c r="C2309" s="26">
        <v>76019604</v>
      </c>
      <c r="D2309" s="22"/>
      <c r="E2309" s="22"/>
    </row>
    <row r="2310" spans="1:5" x14ac:dyDescent="0.2">
      <c r="A2310" s="23" t="s">
        <v>2337</v>
      </c>
      <c r="B2310" s="26">
        <v>1362.31</v>
      </c>
      <c r="C2310" s="26">
        <v>75982327</v>
      </c>
      <c r="D2310" s="22"/>
      <c r="E2310" s="22"/>
    </row>
    <row r="2311" spans="1:5" x14ac:dyDescent="0.2">
      <c r="A2311" s="23" t="s">
        <v>2338</v>
      </c>
      <c r="B2311" s="26">
        <v>1361.46</v>
      </c>
      <c r="C2311" s="26">
        <v>75934606</v>
      </c>
      <c r="D2311" s="22"/>
      <c r="E2311" s="22"/>
    </row>
    <row r="2312" spans="1:5" x14ac:dyDescent="0.2">
      <c r="A2312" s="23" t="s">
        <v>2339</v>
      </c>
      <c r="B2312" s="26">
        <v>1360.9</v>
      </c>
      <c r="C2312" s="26">
        <v>75903555</v>
      </c>
      <c r="D2312" s="22"/>
      <c r="E2312" s="22"/>
    </row>
    <row r="2313" spans="1:5" x14ac:dyDescent="0.2">
      <c r="A2313" s="23" t="s">
        <v>2340</v>
      </c>
      <c r="B2313" s="26">
        <v>1358.21</v>
      </c>
      <c r="C2313" s="26">
        <v>75753628</v>
      </c>
      <c r="D2313" s="22"/>
      <c r="E2313" s="22"/>
    </row>
    <row r="2314" spans="1:5" x14ac:dyDescent="0.2">
      <c r="A2314" s="23" t="s">
        <v>2341</v>
      </c>
      <c r="B2314" s="26">
        <v>1357.78</v>
      </c>
      <c r="C2314" s="26">
        <v>75729508</v>
      </c>
      <c r="D2314" s="22"/>
      <c r="E2314" s="22"/>
    </row>
    <row r="2315" spans="1:5" x14ac:dyDescent="0.2">
      <c r="A2315" s="23" t="s">
        <v>2342</v>
      </c>
      <c r="B2315" s="26">
        <v>1357.33</v>
      </c>
      <c r="C2315" s="26">
        <v>75704552</v>
      </c>
      <c r="D2315" s="22"/>
      <c r="E2315" s="22"/>
    </row>
    <row r="2316" spans="1:5" x14ac:dyDescent="0.2">
      <c r="A2316" s="23" t="s">
        <v>2343</v>
      </c>
      <c r="B2316" s="26">
        <v>1356.57</v>
      </c>
      <c r="C2316" s="26">
        <v>75661916</v>
      </c>
      <c r="D2316" s="22"/>
      <c r="E2316" s="22"/>
    </row>
    <row r="2317" spans="1:5" x14ac:dyDescent="0.2">
      <c r="A2317" s="23" t="s">
        <v>2344</v>
      </c>
      <c r="B2317" s="26">
        <v>1356.33</v>
      </c>
      <c r="C2317" s="26">
        <v>75648362</v>
      </c>
      <c r="D2317" s="22"/>
      <c r="E2317" s="22"/>
    </row>
    <row r="2318" spans="1:5" x14ac:dyDescent="0.2">
      <c r="A2318" s="23" t="s">
        <v>2345</v>
      </c>
      <c r="B2318" s="26">
        <v>1354.51</v>
      </c>
      <c r="C2318" s="26">
        <v>75547369</v>
      </c>
      <c r="D2318" s="22"/>
      <c r="E2318" s="22"/>
    </row>
    <row r="2319" spans="1:5" x14ac:dyDescent="0.2">
      <c r="A2319" s="23" t="s">
        <v>2346</v>
      </c>
      <c r="B2319" s="26">
        <v>1354.17</v>
      </c>
      <c r="C2319" s="26">
        <v>75528379</v>
      </c>
      <c r="D2319" s="22"/>
      <c r="E2319" s="22"/>
    </row>
    <row r="2320" spans="1:5" x14ac:dyDescent="0.2">
      <c r="A2320" s="23" t="s">
        <v>2347</v>
      </c>
      <c r="B2320" s="26">
        <v>1353.84</v>
      </c>
      <c r="C2320" s="26">
        <v>75509739</v>
      </c>
      <c r="D2320" s="22"/>
      <c r="E2320" s="22"/>
    </row>
    <row r="2321" spans="1:5" x14ac:dyDescent="0.2">
      <c r="A2321" s="23" t="s">
        <v>2348</v>
      </c>
      <c r="B2321" s="26">
        <v>1351.54</v>
      </c>
      <c r="C2321" s="26">
        <v>63528036</v>
      </c>
      <c r="D2321" s="22"/>
      <c r="E2321" s="22"/>
    </row>
    <row r="2322" spans="1:5" x14ac:dyDescent="0.2">
      <c r="A2322" s="23" t="s">
        <v>2349</v>
      </c>
      <c r="B2322" s="26">
        <v>1353.37</v>
      </c>
      <c r="C2322" s="26">
        <v>55825904</v>
      </c>
      <c r="D2322" s="22"/>
      <c r="E2322" s="22"/>
    </row>
    <row r="2323" spans="1:5" x14ac:dyDescent="0.2">
      <c r="A2323" s="23" t="s">
        <v>2350</v>
      </c>
      <c r="B2323" s="26">
        <v>1346.97</v>
      </c>
      <c r="C2323" s="26">
        <v>56941407</v>
      </c>
      <c r="D2323" s="22"/>
      <c r="E2323" s="22"/>
    </row>
    <row r="2324" spans="1:5" x14ac:dyDescent="0.2">
      <c r="A2324" s="23" t="s">
        <v>2351</v>
      </c>
      <c r="B2324" s="26">
        <v>1348.14</v>
      </c>
      <c r="C2324" s="26">
        <v>56990945</v>
      </c>
      <c r="D2324" s="22"/>
      <c r="E2324" s="22"/>
    </row>
    <row r="2325" spans="1:5" x14ac:dyDescent="0.2">
      <c r="A2325" s="23" t="s">
        <v>2352</v>
      </c>
      <c r="B2325" s="26">
        <v>1344.61</v>
      </c>
      <c r="C2325" s="26">
        <v>56841725</v>
      </c>
      <c r="D2325" s="22"/>
      <c r="E2325" s="22"/>
    </row>
    <row r="2326" spans="1:5" x14ac:dyDescent="0.2">
      <c r="A2326" s="23" t="s">
        <v>2353</v>
      </c>
      <c r="B2326" s="26">
        <v>1347.24</v>
      </c>
      <c r="C2326" s="26">
        <v>56952695</v>
      </c>
      <c r="D2326" s="22"/>
      <c r="E2326" s="22"/>
    </row>
    <row r="2327" spans="1:5" x14ac:dyDescent="0.2">
      <c r="A2327" s="23" t="s">
        <v>2354</v>
      </c>
      <c r="B2327" s="26">
        <v>1347.48</v>
      </c>
      <c r="C2327" s="26">
        <v>56962916</v>
      </c>
      <c r="D2327" s="22"/>
      <c r="E2327" s="22"/>
    </row>
    <row r="2328" spans="1:5" x14ac:dyDescent="0.2">
      <c r="A2328" s="23" t="s">
        <v>2355</v>
      </c>
      <c r="B2328" s="26">
        <v>1348.18</v>
      </c>
      <c r="C2328" s="26">
        <v>56992467</v>
      </c>
      <c r="D2328" s="22"/>
      <c r="E2328" s="22"/>
    </row>
    <row r="2329" spans="1:5" x14ac:dyDescent="0.2">
      <c r="A2329" s="23" t="s">
        <v>2356</v>
      </c>
      <c r="B2329" s="26">
        <v>1344.78</v>
      </c>
      <c r="C2329" s="26">
        <v>56848643</v>
      </c>
      <c r="D2329" s="22"/>
      <c r="E2329" s="22"/>
    </row>
    <row r="2330" spans="1:5" x14ac:dyDescent="0.2">
      <c r="A2330" s="23" t="s">
        <v>2357</v>
      </c>
      <c r="B2330" s="26">
        <v>1344.85</v>
      </c>
      <c r="C2330" s="26">
        <v>56851905</v>
      </c>
      <c r="D2330" s="22"/>
      <c r="E2330" s="22"/>
    </row>
    <row r="2331" spans="1:5" x14ac:dyDescent="0.2">
      <c r="A2331" s="23" t="s">
        <v>2358</v>
      </c>
      <c r="B2331" s="26">
        <v>1339.52</v>
      </c>
      <c r="C2331" s="26">
        <v>56626259</v>
      </c>
      <c r="D2331" s="22"/>
      <c r="E2331" s="22"/>
    </row>
    <row r="2332" spans="1:5" x14ac:dyDescent="0.2">
      <c r="A2332" s="23" t="s">
        <v>2359</v>
      </c>
      <c r="B2332" s="26">
        <v>1332.69</v>
      </c>
      <c r="C2332" s="26">
        <v>56337621</v>
      </c>
      <c r="D2332" s="22"/>
      <c r="E2332" s="22"/>
    </row>
    <row r="2333" spans="1:5" x14ac:dyDescent="0.2">
      <c r="A2333" s="23" t="s">
        <v>2360</v>
      </c>
      <c r="B2333" s="26">
        <v>1321.12</v>
      </c>
      <c r="C2333" s="26">
        <v>55848523</v>
      </c>
      <c r="D2333" s="22"/>
      <c r="E2333" s="22"/>
    </row>
    <row r="2334" spans="1:5" x14ac:dyDescent="0.2">
      <c r="A2334" s="23" t="s">
        <v>2361</v>
      </c>
      <c r="B2334" s="26">
        <v>1319.59</v>
      </c>
      <c r="C2334" s="26">
        <v>55783981</v>
      </c>
      <c r="D2334" s="22"/>
      <c r="E2334" s="22"/>
    </row>
    <row r="2335" spans="1:5" x14ac:dyDescent="0.2">
      <c r="A2335" s="23" t="s">
        <v>2362</v>
      </c>
      <c r="B2335" s="26">
        <v>1315.15</v>
      </c>
      <c r="C2335" s="26">
        <v>55596285</v>
      </c>
      <c r="D2335" s="22"/>
      <c r="E2335" s="22"/>
    </row>
    <row r="2336" spans="1:5" x14ac:dyDescent="0.2">
      <c r="A2336" s="23" t="s">
        <v>2363</v>
      </c>
      <c r="B2336" s="26">
        <v>1316.71</v>
      </c>
      <c r="C2336" s="26">
        <v>55662220</v>
      </c>
      <c r="D2336" s="22"/>
      <c r="E2336" s="22"/>
    </row>
    <row r="2337" spans="1:5" x14ac:dyDescent="0.2">
      <c r="A2337" s="23" t="s">
        <v>2364</v>
      </c>
      <c r="B2337" s="26">
        <v>1318.43</v>
      </c>
      <c r="C2337" s="26">
        <v>55734885</v>
      </c>
      <c r="D2337" s="22"/>
      <c r="E2337" s="22"/>
    </row>
    <row r="2338" spans="1:5" x14ac:dyDescent="0.2">
      <c r="A2338" s="23" t="s">
        <v>2365</v>
      </c>
      <c r="B2338" s="26">
        <v>1320.59</v>
      </c>
      <c r="C2338" s="26">
        <v>55826247</v>
      </c>
      <c r="D2338" s="22"/>
      <c r="E2338" s="22"/>
    </row>
    <row r="2339" spans="1:5" x14ac:dyDescent="0.2">
      <c r="A2339" s="23" t="s">
        <v>2366</v>
      </c>
      <c r="B2339" s="26">
        <v>1317.31</v>
      </c>
      <c r="C2339" s="26">
        <v>55687545</v>
      </c>
      <c r="D2339" s="22"/>
      <c r="E2339" s="22"/>
    </row>
    <row r="2340" spans="1:5" x14ac:dyDescent="0.2">
      <c r="A2340" s="23" t="s">
        <v>2367</v>
      </c>
      <c r="B2340" s="26">
        <v>1313.03</v>
      </c>
      <c r="C2340" s="26">
        <v>55506532</v>
      </c>
      <c r="D2340" s="22"/>
      <c r="E2340" s="22"/>
    </row>
    <row r="2341" spans="1:5" x14ac:dyDescent="0.2">
      <c r="A2341" s="23" t="s">
        <v>2368</v>
      </c>
      <c r="B2341" s="26">
        <v>1304.3599999999999</v>
      </c>
      <c r="C2341" s="26">
        <v>55140302</v>
      </c>
      <c r="D2341" s="22"/>
      <c r="E2341" s="22"/>
    </row>
    <row r="2342" spans="1:5" x14ac:dyDescent="0.2">
      <c r="A2342" s="23" t="s">
        <v>2369</v>
      </c>
      <c r="B2342" s="26">
        <v>1299.44</v>
      </c>
      <c r="C2342" s="26">
        <v>54932321</v>
      </c>
      <c r="D2342" s="22"/>
      <c r="E2342" s="22"/>
    </row>
    <row r="2343" spans="1:5" x14ac:dyDescent="0.2">
      <c r="A2343" s="23" t="s">
        <v>2370</v>
      </c>
      <c r="B2343" s="26">
        <v>1306.33</v>
      </c>
      <c r="C2343" s="26">
        <v>55223259</v>
      </c>
      <c r="D2343" s="22"/>
      <c r="E2343" s="22"/>
    </row>
    <row r="2344" spans="1:5" x14ac:dyDescent="0.2">
      <c r="A2344" s="23" t="s">
        <v>2371</v>
      </c>
      <c r="B2344" s="26">
        <v>1310</v>
      </c>
      <c r="C2344" s="26">
        <v>55378614</v>
      </c>
      <c r="D2344" s="22"/>
      <c r="E2344" s="22"/>
    </row>
    <row r="2345" spans="1:5" x14ac:dyDescent="0.2">
      <c r="A2345" s="23" t="s">
        <v>2372</v>
      </c>
      <c r="B2345" s="26">
        <v>1310.3800000000001</v>
      </c>
      <c r="C2345" s="26">
        <v>55394521</v>
      </c>
      <c r="D2345" s="22"/>
      <c r="E2345" s="22"/>
    </row>
    <row r="2346" spans="1:5" x14ac:dyDescent="0.2">
      <c r="A2346" s="23" t="s">
        <v>2373</v>
      </c>
      <c r="B2346" s="26">
        <v>1308.52</v>
      </c>
      <c r="C2346" s="26">
        <v>55316100</v>
      </c>
      <c r="D2346" s="22"/>
      <c r="E2346" s="22"/>
    </row>
    <row r="2347" spans="1:5" x14ac:dyDescent="0.2">
      <c r="A2347" s="23" t="s">
        <v>2374</v>
      </c>
      <c r="B2347" s="26">
        <v>1317.56</v>
      </c>
      <c r="C2347" s="26">
        <v>55698126</v>
      </c>
      <c r="D2347" s="22"/>
      <c r="E2347" s="22"/>
    </row>
    <row r="2348" spans="1:5" x14ac:dyDescent="0.2">
      <c r="A2348" s="23" t="s">
        <v>2375</v>
      </c>
      <c r="B2348" s="26">
        <v>1322.89</v>
      </c>
      <c r="C2348" s="26">
        <v>55923631</v>
      </c>
      <c r="D2348" s="22"/>
      <c r="E2348" s="22"/>
    </row>
    <row r="2349" spans="1:5" x14ac:dyDescent="0.2">
      <c r="A2349" s="23" t="s">
        <v>2376</v>
      </c>
      <c r="B2349" s="26">
        <v>1324.26</v>
      </c>
      <c r="C2349" s="26">
        <v>55981190</v>
      </c>
      <c r="D2349" s="22"/>
      <c r="E2349" s="22"/>
    </row>
    <row r="2350" spans="1:5" x14ac:dyDescent="0.2">
      <c r="A2350" s="23" t="s">
        <v>2377</v>
      </c>
      <c r="B2350" s="26">
        <v>1320.48</v>
      </c>
      <c r="C2350" s="26">
        <v>55821569</v>
      </c>
      <c r="D2350" s="22"/>
      <c r="E2350" s="22"/>
    </row>
    <row r="2351" spans="1:5" x14ac:dyDescent="0.2">
      <c r="A2351" s="23" t="s">
        <v>2378</v>
      </c>
      <c r="B2351" s="26">
        <v>1320.74</v>
      </c>
      <c r="C2351" s="26">
        <v>55832529</v>
      </c>
      <c r="D2351" s="22"/>
      <c r="E2351" s="22"/>
    </row>
    <row r="2352" spans="1:5" x14ac:dyDescent="0.2">
      <c r="A2352" s="23" t="s">
        <v>2379</v>
      </c>
      <c r="B2352" s="26">
        <v>1317.82</v>
      </c>
      <c r="C2352" s="26">
        <v>55709256</v>
      </c>
      <c r="D2352" s="22"/>
      <c r="E2352" s="22"/>
    </row>
    <row r="2353" spans="1:5" x14ac:dyDescent="0.2">
      <c r="A2353" s="23" t="s">
        <v>2380</v>
      </c>
      <c r="B2353" s="26">
        <v>1314.55</v>
      </c>
      <c r="C2353" s="26">
        <v>55570710</v>
      </c>
      <c r="D2353" s="22"/>
      <c r="E2353" s="22"/>
    </row>
    <row r="2354" spans="1:5" x14ac:dyDescent="0.2">
      <c r="A2354" s="23" t="s">
        <v>2381</v>
      </c>
      <c r="B2354" s="26">
        <v>1315.97</v>
      </c>
      <c r="C2354" s="26">
        <v>55630950</v>
      </c>
      <c r="D2354" s="22"/>
      <c r="E2354" s="22"/>
    </row>
    <row r="2355" spans="1:5" x14ac:dyDescent="0.2">
      <c r="A2355" s="23" t="s">
        <v>2382</v>
      </c>
      <c r="B2355" s="26">
        <v>1318.89</v>
      </c>
      <c r="C2355" s="26">
        <v>55754556</v>
      </c>
      <c r="D2355" s="22"/>
      <c r="E2355" s="22"/>
    </row>
    <row r="2356" spans="1:5" x14ac:dyDescent="0.2">
      <c r="A2356" s="23" t="s">
        <v>2383</v>
      </c>
      <c r="B2356" s="26">
        <v>1322.77</v>
      </c>
      <c r="C2356" s="26">
        <v>55918424</v>
      </c>
      <c r="D2356" s="22"/>
      <c r="E2356" s="22"/>
    </row>
    <row r="2357" spans="1:5" x14ac:dyDescent="0.2">
      <c r="A2357" s="23" t="s">
        <v>2384</v>
      </c>
      <c r="B2357" s="26">
        <v>1322.78</v>
      </c>
      <c r="C2357" s="26">
        <v>55918954</v>
      </c>
      <c r="D2357" s="22"/>
      <c r="E2357" s="22"/>
    </row>
    <row r="2358" spans="1:5" x14ac:dyDescent="0.2">
      <c r="A2358" s="23" t="s">
        <v>2385</v>
      </c>
      <c r="B2358" s="26">
        <v>1323.75</v>
      </c>
      <c r="C2358" s="26">
        <v>55959844</v>
      </c>
      <c r="D2358" s="22"/>
      <c r="E2358" s="22"/>
    </row>
    <row r="2359" spans="1:5" x14ac:dyDescent="0.2">
      <c r="A2359" s="23" t="s">
        <v>2386</v>
      </c>
      <c r="B2359" s="26">
        <v>1321.46</v>
      </c>
      <c r="C2359" s="26">
        <v>55862891</v>
      </c>
      <c r="D2359" s="22"/>
      <c r="E2359" s="22"/>
    </row>
    <row r="2360" spans="1:5" x14ac:dyDescent="0.2">
      <c r="A2360" s="23" t="s">
        <v>2387</v>
      </c>
      <c r="B2360" s="26">
        <v>1321</v>
      </c>
      <c r="C2360" s="26">
        <v>55843387</v>
      </c>
      <c r="D2360" s="22"/>
      <c r="E2360" s="22"/>
    </row>
    <row r="2361" spans="1:5" x14ac:dyDescent="0.2">
      <c r="A2361" s="23" t="s">
        <v>2388</v>
      </c>
      <c r="B2361" s="26">
        <v>1319.43</v>
      </c>
      <c r="C2361" s="26">
        <v>55777002</v>
      </c>
      <c r="D2361" s="22"/>
      <c r="E2361" s="22"/>
    </row>
    <row r="2362" spans="1:5" x14ac:dyDescent="0.2">
      <c r="A2362" s="23" t="s">
        <v>2389</v>
      </c>
      <c r="B2362" s="26">
        <v>1317.84</v>
      </c>
      <c r="C2362" s="26">
        <v>55709820</v>
      </c>
      <c r="D2362" s="22"/>
      <c r="E2362" s="22"/>
    </row>
    <row r="2363" spans="1:5" x14ac:dyDescent="0.2">
      <c r="A2363" s="23" t="s">
        <v>2390</v>
      </c>
      <c r="B2363" s="26">
        <v>1321.55</v>
      </c>
      <c r="C2363" s="26">
        <v>55866908</v>
      </c>
      <c r="D2363" s="22"/>
      <c r="E2363" s="22"/>
    </row>
    <row r="2364" spans="1:5" x14ac:dyDescent="0.2">
      <c r="A2364" s="23" t="s">
        <v>2391</v>
      </c>
      <c r="B2364" s="26">
        <v>1324.68</v>
      </c>
      <c r="C2364" s="26">
        <v>55999264</v>
      </c>
      <c r="D2364" s="22"/>
      <c r="E2364" s="22"/>
    </row>
    <row r="2365" spans="1:5" x14ac:dyDescent="0.2">
      <c r="A2365" s="23" t="s">
        <v>2392</v>
      </c>
      <c r="B2365" s="26">
        <v>1322.89</v>
      </c>
      <c r="C2365" s="26">
        <v>55923322</v>
      </c>
      <c r="D2365" s="22"/>
      <c r="E2365" s="22"/>
    </row>
    <row r="2366" spans="1:5" x14ac:dyDescent="0.2">
      <c r="A2366" s="23" t="s">
        <v>2393</v>
      </c>
      <c r="B2366" s="26">
        <v>1323.38</v>
      </c>
      <c r="C2366" s="26">
        <v>55944305</v>
      </c>
      <c r="D2366" s="22"/>
      <c r="E2366" s="22"/>
    </row>
    <row r="2367" spans="1:5" x14ac:dyDescent="0.2">
      <c r="A2367" s="23" t="s">
        <v>2394</v>
      </c>
      <c r="B2367" s="26">
        <v>1323.96</v>
      </c>
      <c r="C2367" s="26">
        <v>55968542</v>
      </c>
      <c r="D2367" s="22"/>
      <c r="E2367" s="22"/>
    </row>
    <row r="2368" spans="1:5" x14ac:dyDescent="0.2">
      <c r="A2368" s="23" t="s">
        <v>2395</v>
      </c>
      <c r="B2368" s="26">
        <v>1321.84</v>
      </c>
      <c r="C2368" s="26">
        <v>55878983</v>
      </c>
      <c r="D2368" s="22"/>
      <c r="E2368" s="22"/>
    </row>
    <row r="2369" spans="1:5" x14ac:dyDescent="0.2">
      <c r="A2369" s="23" t="s">
        <v>2396</v>
      </c>
      <c r="B2369" s="26">
        <v>1318.85</v>
      </c>
      <c r="C2369" s="26">
        <v>55752737</v>
      </c>
      <c r="D2369" s="22"/>
      <c r="E2369" s="22"/>
    </row>
    <row r="2370" spans="1:5" x14ac:dyDescent="0.2">
      <c r="A2370" s="23" t="s">
        <v>2397</v>
      </c>
      <c r="B2370" s="26">
        <v>1313.01</v>
      </c>
      <c r="C2370" s="26">
        <v>55505757</v>
      </c>
      <c r="D2370" s="22"/>
      <c r="E2370" s="22"/>
    </row>
    <row r="2371" spans="1:5" x14ac:dyDescent="0.2">
      <c r="A2371" s="23" t="s">
        <v>2398</v>
      </c>
      <c r="B2371" s="26">
        <v>1320.54</v>
      </c>
      <c r="C2371" s="26">
        <v>55824120</v>
      </c>
      <c r="D2371" s="22"/>
      <c r="E2371" s="22"/>
    </row>
    <row r="2372" spans="1:5" x14ac:dyDescent="0.2">
      <c r="A2372" s="23" t="s">
        <v>2399</v>
      </c>
      <c r="B2372" s="26">
        <v>1320.73</v>
      </c>
      <c r="C2372" s="26">
        <v>55831972</v>
      </c>
      <c r="D2372" s="22"/>
      <c r="E2372" s="22"/>
    </row>
    <row r="2373" spans="1:5" x14ac:dyDescent="0.2">
      <c r="A2373" s="23" t="s">
        <v>2400</v>
      </c>
      <c r="B2373" s="26">
        <v>1320.43</v>
      </c>
      <c r="C2373" s="26">
        <v>55819539</v>
      </c>
      <c r="D2373" s="22"/>
      <c r="E2373" s="22"/>
    </row>
    <row r="2374" spans="1:5" x14ac:dyDescent="0.2">
      <c r="A2374" s="23" t="s">
        <v>2401</v>
      </c>
      <c r="B2374" s="26">
        <v>1318.7</v>
      </c>
      <c r="C2374" s="26">
        <v>55746437</v>
      </c>
      <c r="D2374" s="22"/>
      <c r="E2374" s="22"/>
    </row>
    <row r="2375" spans="1:5" x14ac:dyDescent="0.2">
      <c r="A2375" s="23" t="s">
        <v>2402</v>
      </c>
      <c r="B2375" s="26">
        <v>1317.45</v>
      </c>
      <c r="C2375" s="26">
        <v>55693685</v>
      </c>
      <c r="D2375" s="22"/>
      <c r="E2375" s="22"/>
    </row>
    <row r="2376" spans="1:5" x14ac:dyDescent="0.2">
      <c r="A2376" s="23" t="s">
        <v>2403</v>
      </c>
      <c r="B2376" s="26">
        <v>1315.88</v>
      </c>
      <c r="C2376" s="26">
        <v>55626906</v>
      </c>
      <c r="D2376" s="22"/>
      <c r="E2376" s="22"/>
    </row>
    <row r="2377" spans="1:5" x14ac:dyDescent="0.2">
      <c r="A2377" s="23" t="s">
        <v>2404</v>
      </c>
      <c r="B2377" s="26">
        <v>1315.45</v>
      </c>
      <c r="C2377" s="26">
        <v>55608975</v>
      </c>
      <c r="D2377" s="22"/>
      <c r="E2377" s="22"/>
    </row>
    <row r="2378" spans="1:5" x14ac:dyDescent="0.2">
      <c r="A2378" s="23" t="s">
        <v>2405</v>
      </c>
      <c r="B2378" s="26">
        <v>1312.43</v>
      </c>
      <c r="C2378" s="26">
        <v>55481112</v>
      </c>
      <c r="D2378" s="22"/>
      <c r="E2378" s="22"/>
    </row>
    <row r="2379" spans="1:5" x14ac:dyDescent="0.2">
      <c r="A2379" s="23" t="s">
        <v>2406</v>
      </c>
      <c r="B2379" s="26">
        <v>1310.47</v>
      </c>
      <c r="C2379" s="26">
        <v>55398506</v>
      </c>
      <c r="D2379" s="22"/>
      <c r="E2379" s="22"/>
    </row>
    <row r="2380" spans="1:5" x14ac:dyDescent="0.2">
      <c r="A2380" s="23" t="s">
        <v>2407</v>
      </c>
      <c r="B2380" s="26">
        <v>1310.4100000000001</v>
      </c>
      <c r="C2380" s="26">
        <v>55395823</v>
      </c>
      <c r="D2380" s="22"/>
      <c r="E2380" s="22"/>
    </row>
    <row r="2381" spans="1:5" x14ac:dyDescent="0.2">
      <c r="A2381" s="23" t="s">
        <v>2408</v>
      </c>
      <c r="B2381" s="26">
        <v>1311.41</v>
      </c>
      <c r="C2381" s="26">
        <v>55438038</v>
      </c>
      <c r="D2381" s="22"/>
      <c r="E2381" s="22"/>
    </row>
    <row r="2382" spans="1:5" x14ac:dyDescent="0.2">
      <c r="A2382" s="23" t="s">
        <v>2409</v>
      </c>
      <c r="B2382" s="26">
        <v>1311.25</v>
      </c>
      <c r="C2382" s="26">
        <v>55431456</v>
      </c>
      <c r="D2382" s="22"/>
      <c r="E2382" s="22"/>
    </row>
    <row r="2383" spans="1:5" x14ac:dyDescent="0.2">
      <c r="A2383" s="23" t="s">
        <v>2410</v>
      </c>
      <c r="B2383" s="26">
        <v>1310.72</v>
      </c>
      <c r="C2383" s="26">
        <v>55409013</v>
      </c>
      <c r="D2383" s="22"/>
      <c r="E2383" s="22"/>
    </row>
    <row r="2384" spans="1:5" x14ac:dyDescent="0.2">
      <c r="A2384" s="23" t="s">
        <v>2411</v>
      </c>
      <c r="B2384" s="26">
        <v>1313.17</v>
      </c>
      <c r="C2384" s="26">
        <v>35343198</v>
      </c>
      <c r="D2384" s="22"/>
      <c r="E2384" s="22"/>
    </row>
    <row r="2385" spans="1:5" x14ac:dyDescent="0.2">
      <c r="A2385" s="23" t="s">
        <v>2412</v>
      </c>
      <c r="B2385" s="26">
        <v>1311.86</v>
      </c>
      <c r="C2385" s="26">
        <v>30816967</v>
      </c>
      <c r="D2385" s="22"/>
      <c r="E2385" s="22"/>
    </row>
    <row r="2386" spans="1:5" x14ac:dyDescent="0.2">
      <c r="A2386" s="23" t="s">
        <v>2413</v>
      </c>
      <c r="B2386" s="26">
        <v>1310.2</v>
      </c>
      <c r="C2386" s="26">
        <v>31944486</v>
      </c>
      <c r="D2386" s="22"/>
      <c r="E2386" s="22"/>
    </row>
    <row r="2387" spans="1:5" x14ac:dyDescent="0.2">
      <c r="A2387" s="23" t="s">
        <v>2414</v>
      </c>
      <c r="B2387" s="26">
        <v>1328.14</v>
      </c>
      <c r="C2387" s="26">
        <v>32381952</v>
      </c>
      <c r="D2387" s="22"/>
      <c r="E2387" s="22"/>
    </row>
    <row r="2388" spans="1:5" x14ac:dyDescent="0.2">
      <c r="A2388" s="23" t="s">
        <v>2415</v>
      </c>
      <c r="B2388" s="26">
        <v>1317.51</v>
      </c>
      <c r="C2388" s="26">
        <v>32122929</v>
      </c>
      <c r="D2388" s="22"/>
      <c r="E2388" s="22"/>
    </row>
    <row r="2389" spans="1:5" x14ac:dyDescent="0.2">
      <c r="A2389" s="23" t="s">
        <v>2416</v>
      </c>
      <c r="B2389" s="26">
        <v>1311.73</v>
      </c>
      <c r="C2389" s="26">
        <v>31981805</v>
      </c>
      <c r="D2389" s="22"/>
      <c r="E2389" s="22"/>
    </row>
    <row r="2390" spans="1:5" x14ac:dyDescent="0.2">
      <c r="A2390" s="23" t="s">
        <v>2417</v>
      </c>
      <c r="B2390" s="26">
        <v>1302.49</v>
      </c>
      <c r="C2390" s="26">
        <v>31756610</v>
      </c>
      <c r="D2390" s="22"/>
      <c r="E2390" s="22"/>
    </row>
    <row r="2391" spans="1:5" x14ac:dyDescent="0.2">
      <c r="A2391" s="23" t="s">
        <v>2418</v>
      </c>
      <c r="B2391" s="26">
        <v>1299.17</v>
      </c>
      <c r="C2391" s="26">
        <v>31675615</v>
      </c>
      <c r="D2391" s="22"/>
      <c r="E2391" s="22"/>
    </row>
    <row r="2392" spans="1:5" x14ac:dyDescent="0.2">
      <c r="A2392" s="23" t="s">
        <v>2419</v>
      </c>
      <c r="B2392" s="26">
        <v>1297.67</v>
      </c>
      <c r="C2392" s="26">
        <v>31639017</v>
      </c>
      <c r="D2392" s="22"/>
      <c r="E2392" s="22"/>
    </row>
    <row r="2393" spans="1:5" x14ac:dyDescent="0.2">
      <c r="A2393" s="23" t="s">
        <v>2420</v>
      </c>
      <c r="B2393" s="26">
        <v>1291.67</v>
      </c>
      <c r="C2393" s="26">
        <v>31492846</v>
      </c>
      <c r="D2393" s="22"/>
      <c r="E2393" s="22"/>
    </row>
    <row r="2394" spans="1:5" x14ac:dyDescent="0.2">
      <c r="A2394" s="23" t="s">
        <v>2421</v>
      </c>
      <c r="B2394" s="26">
        <v>1290</v>
      </c>
      <c r="C2394" s="26">
        <v>31452022</v>
      </c>
      <c r="D2394" s="22"/>
      <c r="E2394" s="22"/>
    </row>
    <row r="2395" spans="1:5" x14ac:dyDescent="0.2">
      <c r="A2395" s="23" t="s">
        <v>2422</v>
      </c>
      <c r="B2395" s="26">
        <v>1287.05</v>
      </c>
      <c r="C2395" s="26">
        <v>31380278</v>
      </c>
      <c r="D2395" s="22"/>
      <c r="E2395" s="22"/>
    </row>
    <row r="2396" spans="1:5" x14ac:dyDescent="0.2">
      <c r="A2396" s="23" t="s">
        <v>2423</v>
      </c>
      <c r="B2396" s="26">
        <v>1289.03</v>
      </c>
      <c r="C2396" s="26">
        <v>31428379</v>
      </c>
      <c r="D2396" s="22"/>
      <c r="E2396" s="22"/>
    </row>
    <row r="2397" spans="1:5" x14ac:dyDescent="0.2">
      <c r="A2397" s="23" t="s">
        <v>2424</v>
      </c>
      <c r="B2397" s="26">
        <v>1287.77</v>
      </c>
      <c r="C2397" s="26">
        <v>31397732</v>
      </c>
      <c r="D2397" s="22"/>
      <c r="E2397" s="22"/>
    </row>
    <row r="2398" spans="1:5" x14ac:dyDescent="0.2">
      <c r="A2398" s="23" t="s">
        <v>2425</v>
      </c>
      <c r="B2398" s="26">
        <v>1285.56</v>
      </c>
      <c r="C2398" s="26">
        <v>31343866</v>
      </c>
      <c r="D2398" s="22"/>
      <c r="E2398" s="22"/>
    </row>
    <row r="2399" spans="1:5" x14ac:dyDescent="0.2">
      <c r="A2399" s="23" t="s">
        <v>2426</v>
      </c>
      <c r="B2399" s="26">
        <v>1282.49</v>
      </c>
      <c r="C2399" s="26">
        <v>31268891</v>
      </c>
      <c r="D2399" s="22"/>
      <c r="E2399" s="22"/>
    </row>
    <row r="2400" spans="1:5" x14ac:dyDescent="0.2">
      <c r="A2400" s="23" t="s">
        <v>2427</v>
      </c>
      <c r="B2400" s="26">
        <v>1282.25</v>
      </c>
      <c r="C2400" s="26">
        <v>31263093</v>
      </c>
      <c r="D2400" s="22"/>
      <c r="E2400" s="22"/>
    </row>
    <row r="2401" spans="1:5" x14ac:dyDescent="0.2">
      <c r="A2401" s="23" t="s">
        <v>2428</v>
      </c>
      <c r="B2401" s="26">
        <v>1277.48</v>
      </c>
      <c r="C2401" s="26">
        <v>31146936</v>
      </c>
      <c r="D2401" s="22"/>
      <c r="E2401" s="22"/>
    </row>
    <row r="2402" spans="1:5" x14ac:dyDescent="0.2">
      <c r="A2402" s="23" t="s">
        <v>2429</v>
      </c>
      <c r="B2402" s="26">
        <v>1282.18</v>
      </c>
      <c r="C2402" s="26">
        <v>31261484</v>
      </c>
      <c r="D2402" s="22"/>
      <c r="E2402" s="22"/>
    </row>
    <row r="2403" spans="1:5" x14ac:dyDescent="0.2">
      <c r="A2403" s="23" t="s">
        <v>2430</v>
      </c>
      <c r="B2403" s="26">
        <v>1284.3499999999999</v>
      </c>
      <c r="C2403" s="26">
        <v>31314429</v>
      </c>
      <c r="D2403" s="22"/>
      <c r="E2403" s="22"/>
    </row>
    <row r="2404" spans="1:5" x14ac:dyDescent="0.2">
      <c r="A2404" s="23" t="s">
        <v>2431</v>
      </c>
      <c r="B2404" s="26">
        <v>1285.6099999999999</v>
      </c>
      <c r="C2404" s="26">
        <v>31345116</v>
      </c>
      <c r="D2404" s="22"/>
      <c r="E2404" s="22"/>
    </row>
    <row r="2405" spans="1:5" x14ac:dyDescent="0.2">
      <c r="A2405" s="23" t="s">
        <v>2432</v>
      </c>
      <c r="B2405" s="26">
        <v>1293.17</v>
      </c>
      <c r="C2405" s="26">
        <v>31529488</v>
      </c>
      <c r="D2405" s="22"/>
      <c r="E2405" s="22"/>
    </row>
    <row r="2406" spans="1:5" x14ac:dyDescent="0.2">
      <c r="A2406" s="23" t="s">
        <v>2433</v>
      </c>
      <c r="B2406" s="26">
        <v>1295</v>
      </c>
      <c r="C2406" s="26">
        <v>31574067</v>
      </c>
      <c r="D2406" s="22"/>
      <c r="E2406" s="22"/>
    </row>
    <row r="2407" spans="1:5" x14ac:dyDescent="0.2">
      <c r="A2407" s="23" t="s">
        <v>2434</v>
      </c>
      <c r="B2407" s="26">
        <v>1296.23</v>
      </c>
      <c r="C2407" s="26">
        <v>31603958</v>
      </c>
      <c r="D2407" s="22"/>
      <c r="E2407" s="22"/>
    </row>
    <row r="2408" spans="1:5" x14ac:dyDescent="0.2">
      <c r="A2408" s="23" t="s">
        <v>2435</v>
      </c>
      <c r="B2408" s="26">
        <v>1293.9100000000001</v>
      </c>
      <c r="C2408" s="26">
        <v>31547385</v>
      </c>
      <c r="D2408" s="22"/>
      <c r="E2408" s="22"/>
    </row>
    <row r="2409" spans="1:5" x14ac:dyDescent="0.2">
      <c r="A2409" s="23" t="s">
        <v>2436</v>
      </c>
      <c r="B2409" s="26">
        <v>1293.96</v>
      </c>
      <c r="C2409" s="26">
        <v>31548625</v>
      </c>
      <c r="D2409" s="22"/>
      <c r="E2409" s="22"/>
    </row>
    <row r="2410" spans="1:5" x14ac:dyDescent="0.2">
      <c r="A2410" s="23" t="s">
        <v>2437</v>
      </c>
      <c r="B2410" s="26">
        <v>1286.3</v>
      </c>
      <c r="C2410" s="26">
        <v>31361846</v>
      </c>
      <c r="D2410" s="22"/>
      <c r="E2410" s="22"/>
    </row>
    <row r="2411" spans="1:5" x14ac:dyDescent="0.2">
      <c r="A2411" s="23" t="s">
        <v>2438</v>
      </c>
      <c r="B2411" s="26">
        <v>1284.03</v>
      </c>
      <c r="C2411" s="26">
        <v>31306533</v>
      </c>
      <c r="D2411" s="22"/>
      <c r="E2411" s="22"/>
    </row>
    <row r="2412" spans="1:5" x14ac:dyDescent="0.2">
      <c r="A2412" s="23" t="s">
        <v>2439</v>
      </c>
      <c r="B2412" s="26">
        <v>1283.26</v>
      </c>
      <c r="C2412" s="26">
        <v>31287824</v>
      </c>
      <c r="D2412" s="22"/>
      <c r="E2412" s="22"/>
    </row>
    <row r="2413" spans="1:5" x14ac:dyDescent="0.2">
      <c r="A2413" s="23" t="s">
        <v>2440</v>
      </c>
      <c r="B2413" s="26">
        <v>1280.8</v>
      </c>
      <c r="C2413" s="26">
        <v>31227765</v>
      </c>
      <c r="D2413" s="22"/>
      <c r="E2413" s="22"/>
    </row>
    <row r="2414" spans="1:5" x14ac:dyDescent="0.2">
      <c r="A2414" s="23" t="s">
        <v>2441</v>
      </c>
      <c r="B2414" s="26">
        <v>1277.49</v>
      </c>
      <c r="C2414" s="26">
        <v>31147026</v>
      </c>
      <c r="D2414" s="22"/>
      <c r="E2414" s="22"/>
    </row>
    <row r="2415" spans="1:5" x14ac:dyDescent="0.2">
      <c r="A2415" s="23" t="s">
        <v>2442</v>
      </c>
      <c r="B2415" s="26">
        <v>1277.53</v>
      </c>
      <c r="C2415" s="26">
        <v>31148036</v>
      </c>
      <c r="D2415" s="22"/>
      <c r="E2415" s="22"/>
    </row>
    <row r="2416" spans="1:5" x14ac:dyDescent="0.2">
      <c r="A2416" s="23" t="s">
        <v>2443</v>
      </c>
      <c r="B2416" s="26">
        <v>1278.97</v>
      </c>
      <c r="C2416" s="26">
        <v>31183111</v>
      </c>
      <c r="D2416" s="22"/>
      <c r="E2416" s="22"/>
    </row>
    <row r="2417" spans="1:5" x14ac:dyDescent="0.2">
      <c r="A2417" s="23" t="s">
        <v>2444</v>
      </c>
      <c r="B2417" s="26">
        <v>1277.8699999999999</v>
      </c>
      <c r="C2417" s="26">
        <v>31156326</v>
      </c>
      <c r="D2417" s="22"/>
      <c r="E2417" s="22"/>
    </row>
    <row r="2418" spans="1:5" x14ac:dyDescent="0.2">
      <c r="A2418" s="23" t="s">
        <v>2445</v>
      </c>
      <c r="B2418" s="26">
        <v>1270.33</v>
      </c>
      <c r="C2418" s="26">
        <v>30972430</v>
      </c>
      <c r="D2418" s="22"/>
      <c r="E2418" s="22"/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2"/>
  <sheetViews>
    <sheetView tabSelected="1" workbookViewId="0">
      <selection activeCell="D1" sqref="D1:E1"/>
    </sheetView>
  </sheetViews>
  <sheetFormatPr defaultRowHeight="12.75" x14ac:dyDescent="0.2"/>
  <cols>
    <col min="1" max="20" width="10.7109375" style="1" customWidth="1"/>
    <col min="21" max="16384" width="9.140625" style="1"/>
  </cols>
  <sheetData>
    <row r="1" spans="1:14" ht="15" x14ac:dyDescent="0.25">
      <c r="A1" s="2" t="s">
        <v>1504</v>
      </c>
      <c r="B1" s="3" t="s">
        <v>0</v>
      </c>
      <c r="C1" s="3" t="s">
        <v>1501</v>
      </c>
      <c r="D1" s="3" t="s">
        <v>2446</v>
      </c>
      <c r="E1" s="3" t="s">
        <v>2447</v>
      </c>
      <c r="F1" s="2" t="s">
        <v>1526</v>
      </c>
      <c r="G1" s="2" t="s">
        <v>1502</v>
      </c>
      <c r="H1" s="2" t="s">
        <v>1503</v>
      </c>
      <c r="I1" s="21" t="s">
        <v>1524</v>
      </c>
      <c r="J1" s="2" t="s">
        <v>1509</v>
      </c>
      <c r="K1" s="2" t="s">
        <v>1525</v>
      </c>
      <c r="L1" s="2" t="s">
        <v>1505</v>
      </c>
      <c r="M1" s="21" t="s">
        <v>1523</v>
      </c>
      <c r="N1" s="2" t="s">
        <v>1527</v>
      </c>
    </row>
    <row r="2" spans="1:14" x14ac:dyDescent="0.2">
      <c r="A2" s="4">
        <v>0</v>
      </c>
      <c r="B2" s="1" t="str">
        <f>'Исходные данные'!A252</f>
        <v>06.04.2016</v>
      </c>
      <c r="C2" s="1">
        <f>'Исходные данные'!B252</f>
        <v>3000.36</v>
      </c>
      <c r="D2" s="5" t="str">
        <f>'Исходные данные'!A4</f>
        <v>06.04.2017</v>
      </c>
      <c r="E2" s="1">
        <f>'Исходные данные'!B4</f>
        <v>3434.57</v>
      </c>
      <c r="F2" s="12">
        <f t="shared" ref="F2:F65" si="0">E2/C2</f>
        <v>1.1447193003506246</v>
      </c>
      <c r="G2" s="12">
        <f t="shared" ref="G2:G65" si="1">1/POWER(2,A2/248)</f>
        <v>1</v>
      </c>
      <c r="H2" s="12">
        <f t="shared" ref="H2:H65" si="2">G2/SUM(G$2:G$1242)</f>
        <v>2.8808204504124171E-3</v>
      </c>
      <c r="I2" s="12">
        <f>LN(F2)</f>
        <v>0.1351594544192033</v>
      </c>
      <c r="J2" s="18">
        <f t="shared" ref="J2:J65" si="3">H2*I2</f>
        <v>3.8937012035742579E-4</v>
      </c>
      <c r="K2" s="12">
        <f>F2/GEOMEAN(F$2:F$1242)</f>
        <v>1.0335800866291835</v>
      </c>
      <c r="L2" s="12">
        <f t="shared" ref="L2:L65" si="4">LN(K2)</f>
        <v>3.3028587828471311E-2</v>
      </c>
      <c r="M2" s="12">
        <f>POWER(L2-AVERAGE(L$2:L$1242),2)</f>
        <v>1.0908876139430423E-3</v>
      </c>
      <c r="N2" s="18">
        <f t="shared" ref="N2:N65" si="5">M2*H2</f>
        <v>3.142651347348722E-6</v>
      </c>
    </row>
    <row r="3" spans="1:14" x14ac:dyDescent="0.2">
      <c r="A3" s="4">
        <v>1</v>
      </c>
      <c r="B3" s="1" t="str">
        <f>'Исходные данные'!A253</f>
        <v>05.04.2016</v>
      </c>
      <c r="C3" s="1">
        <f>'Исходные данные'!B253</f>
        <v>3000.21</v>
      </c>
      <c r="D3" s="5" t="str">
        <f>'Исходные данные'!A5</f>
        <v>05.04.2017</v>
      </c>
      <c r="E3" s="1">
        <f>'Исходные данные'!B5</f>
        <v>3432.06</v>
      </c>
      <c r="F3" s="12">
        <f t="shared" si="0"/>
        <v>1.1439399242053057</v>
      </c>
      <c r="G3" s="12">
        <f t="shared" si="1"/>
        <v>0.99720895392295616</v>
      </c>
      <c r="H3" s="12">
        <f t="shared" si="2"/>
        <v>2.8727799477956256E-3</v>
      </c>
      <c r="I3" s="12">
        <f t="shared" ref="I3:I66" si="6">LN(F3)</f>
        <v>0.13447837777215693</v>
      </c>
      <c r="J3" s="18">
        <f t="shared" si="3"/>
        <v>3.863267870759374E-4</v>
      </c>
      <c r="K3" s="12">
        <f t="shared" ref="K3:K66" si="7">F3/GEOMEAN(F$2:F$1242)</f>
        <v>1.0328763790359343</v>
      </c>
      <c r="L3" s="12">
        <f t="shared" si="4"/>
        <v>3.2347511181424829E-2</v>
      </c>
      <c r="M3" s="12">
        <f t="shared" ref="M3:M66" si="8">POWER(L3-AVERAGE(L$2:L$1242),2)</f>
        <v>1.0463614796324034E-3</v>
      </c>
      <c r="N3" s="18">
        <f t="shared" si="5"/>
        <v>3.0059662768337296E-6</v>
      </c>
    </row>
    <row r="4" spans="1:14" x14ac:dyDescent="0.2">
      <c r="A4" s="4">
        <v>2</v>
      </c>
      <c r="B4" s="1" t="str">
        <f>'Исходные данные'!A254</f>
        <v>04.04.2016</v>
      </c>
      <c r="C4" s="1">
        <f>'Исходные данные'!B254</f>
        <v>2982.46</v>
      </c>
      <c r="D4" s="5" t="str">
        <f>'Исходные данные'!A6</f>
        <v>04.04.2017</v>
      </c>
      <c r="E4" s="1">
        <f>'Исходные данные'!B6</f>
        <v>3430.21</v>
      </c>
      <c r="F4" s="12">
        <f t="shared" si="0"/>
        <v>1.1501277468935041</v>
      </c>
      <c r="G4" s="12">
        <f t="shared" si="1"/>
        <v>0.99442569778411649</v>
      </c>
      <c r="H4" s="12">
        <f t="shared" si="2"/>
        <v>2.8647618865921204E-3</v>
      </c>
      <c r="I4" s="12">
        <f t="shared" si="6"/>
        <v>0.1398730204609806</v>
      </c>
      <c r="J4" s="18">
        <f t="shared" si="3"/>
        <v>4.0070289797913703E-4</v>
      </c>
      <c r="K4" s="12">
        <f t="shared" si="7"/>
        <v>1.0384634345771095</v>
      </c>
      <c r="L4" s="12">
        <f t="shared" si="4"/>
        <v>3.7742153870248547E-2</v>
      </c>
      <c r="M4" s="12">
        <f t="shared" si="8"/>
        <v>1.4244701787655164E-3</v>
      </c>
      <c r="N4" s="18">
        <f t="shared" si="5"/>
        <v>4.0807678767145162E-6</v>
      </c>
    </row>
    <row r="5" spans="1:14" x14ac:dyDescent="0.2">
      <c r="A5" s="4">
        <v>3</v>
      </c>
      <c r="B5" s="1" t="str">
        <f>'Исходные данные'!A255</f>
        <v>01.04.2016</v>
      </c>
      <c r="C5" s="1">
        <f>'Исходные данные'!B255</f>
        <v>2998.02</v>
      </c>
      <c r="D5" s="5" t="str">
        <f>'Исходные данные'!A7</f>
        <v>03.04.2017</v>
      </c>
      <c r="E5" s="1">
        <f>'Исходные данные'!B7</f>
        <v>3428.95</v>
      </c>
      <c r="F5" s="12">
        <f t="shared" si="0"/>
        <v>1.1437382005456935</v>
      </c>
      <c r="G5" s="12">
        <f t="shared" si="1"/>
        <v>0.99165020984140462</v>
      </c>
      <c r="H5" s="12">
        <f t="shared" si="2"/>
        <v>2.8567662041668832E-3</v>
      </c>
      <c r="I5" s="12">
        <f t="shared" si="6"/>
        <v>0.13430202109159733</v>
      </c>
      <c r="J5" s="18">
        <f t="shared" si="3"/>
        <v>3.8366947500578319E-4</v>
      </c>
      <c r="K5" s="12">
        <f t="shared" si="7"/>
        <v>1.0326942404474497</v>
      </c>
      <c r="L5" s="12">
        <f t="shared" si="4"/>
        <v>3.2171154500865329E-2</v>
      </c>
      <c r="M5" s="12">
        <f t="shared" si="8"/>
        <v>1.0349831819185466E-3</v>
      </c>
      <c r="N5" s="18">
        <f t="shared" si="5"/>
        <v>2.956704975986009E-6</v>
      </c>
    </row>
    <row r="6" spans="1:14" x14ac:dyDescent="0.2">
      <c r="A6" s="4">
        <v>4</v>
      </c>
      <c r="B6" s="1" t="str">
        <f>'Исходные данные'!A256</f>
        <v>31.03.2016</v>
      </c>
      <c r="C6" s="1">
        <f>'Исходные данные'!B256</f>
        <v>2994.69</v>
      </c>
      <c r="D6" s="5" t="str">
        <f>'Исходные данные'!A8</f>
        <v>31.03.2017</v>
      </c>
      <c r="E6" s="1">
        <f>'Исходные данные'!B8</f>
        <v>3426.86</v>
      </c>
      <c r="F6" s="12">
        <f t="shared" si="0"/>
        <v>1.1443120990820419</v>
      </c>
      <c r="G6" s="12">
        <f t="shared" si="1"/>
        <v>0.98888246841342708</v>
      </c>
      <c r="H6" s="12">
        <f t="shared" si="2"/>
        <v>2.8487928380597116E-3</v>
      </c>
      <c r="I6" s="12">
        <f t="shared" si="6"/>
        <v>0.13480366963356946</v>
      </c>
      <c r="J6" s="18">
        <f t="shared" si="3"/>
        <v>3.840277285962801E-4</v>
      </c>
      <c r="K6" s="12">
        <f t="shared" si="7"/>
        <v>1.033212419968607</v>
      </c>
      <c r="L6" s="12">
        <f t="shared" si="4"/>
        <v>3.2672803042837352E-2</v>
      </c>
      <c r="M6" s="12">
        <f t="shared" si="8"/>
        <v>1.0675120586760409E-3</v>
      </c>
      <c r="N6" s="18">
        <f t="shared" si="5"/>
        <v>3.041120707298684E-6</v>
      </c>
    </row>
    <row r="7" spans="1:14" x14ac:dyDescent="0.2">
      <c r="A7" s="4">
        <v>5</v>
      </c>
      <c r="B7" s="1" t="str">
        <f>'Исходные данные'!A257</f>
        <v>30.03.2016</v>
      </c>
      <c r="C7" s="1">
        <f>'Исходные данные'!B257</f>
        <v>2994.75</v>
      </c>
      <c r="D7" s="5" t="str">
        <f>'Исходные данные'!A9</f>
        <v>30.03.2017</v>
      </c>
      <c r="E7" s="1">
        <f>'Исходные данные'!B9</f>
        <v>3423.41</v>
      </c>
      <c r="F7" s="12">
        <f t="shared" si="0"/>
        <v>1.1431371566908757</v>
      </c>
      <c r="G7" s="12">
        <f t="shared" si="1"/>
        <v>0.98612245187930447</v>
      </c>
      <c r="H7" s="12">
        <f t="shared" si="2"/>
        <v>2.8408417259847348E-3</v>
      </c>
      <c r="I7" s="12">
        <f t="shared" si="6"/>
        <v>0.13377637471847503</v>
      </c>
      <c r="J7" s="18">
        <f t="shared" si="3"/>
        <v>3.8003750725121326E-4</v>
      </c>
      <c r="K7" s="12">
        <f t="shared" si="7"/>
        <v>1.0321515511092509</v>
      </c>
      <c r="L7" s="12">
        <f t="shared" si="4"/>
        <v>3.1645508127742951E-2</v>
      </c>
      <c r="M7" s="12">
        <f t="shared" si="8"/>
        <v>1.0014381846630443E-3</v>
      </c>
      <c r="N7" s="18">
        <f t="shared" si="5"/>
        <v>2.8449273809851822E-6</v>
      </c>
    </row>
    <row r="8" spans="1:14" x14ac:dyDescent="0.2">
      <c r="A8" s="4">
        <v>6</v>
      </c>
      <c r="B8" s="1" t="str">
        <f>'Исходные данные'!A258</f>
        <v>29.03.2016</v>
      </c>
      <c r="C8" s="1">
        <f>'Исходные данные'!B258</f>
        <v>2993.3</v>
      </c>
      <c r="D8" s="5" t="str">
        <f>'Исходные данные'!A10</f>
        <v>29.03.2017</v>
      </c>
      <c r="E8" s="1">
        <f>'Исходные данные'!B10</f>
        <v>3420.31</v>
      </c>
      <c r="F8" s="12">
        <f t="shared" si="0"/>
        <v>1.1426552634216416</v>
      </c>
      <c r="G8" s="12">
        <f t="shared" si="1"/>
        <v>0.98337013867850176</v>
      </c>
      <c r="H8" s="12">
        <f t="shared" si="2"/>
        <v>2.8329128058299223E-3</v>
      </c>
      <c r="I8" s="12">
        <f t="shared" si="6"/>
        <v>0.1333547325149807</v>
      </c>
      <c r="J8" s="18">
        <f t="shared" si="3"/>
        <v>3.7778232945971272E-4</v>
      </c>
      <c r="K8" s="12">
        <f t="shared" si="7"/>
        <v>1.0317164441910673</v>
      </c>
      <c r="L8" s="12">
        <f t="shared" si="4"/>
        <v>3.122386592424875E-2</v>
      </c>
      <c r="M8" s="12">
        <f t="shared" si="8"/>
        <v>9.7492980325546163E-4</v>
      </c>
      <c r="N8" s="18">
        <f t="shared" si="5"/>
        <v>2.7618911244276438E-6</v>
      </c>
    </row>
    <row r="9" spans="1:14" x14ac:dyDescent="0.2">
      <c r="A9" s="4">
        <v>7</v>
      </c>
      <c r="B9" s="1" t="str">
        <f>'Исходные данные'!A259</f>
        <v>28.03.2016</v>
      </c>
      <c r="C9" s="1">
        <f>'Исходные данные'!B259</f>
        <v>2991.56</v>
      </c>
      <c r="D9" s="5" t="str">
        <f>'Исходные данные'!A11</f>
        <v>28.03.2017</v>
      </c>
      <c r="E9" s="1">
        <f>'Исходные данные'!B11</f>
        <v>3420.04</v>
      </c>
      <c r="F9" s="12">
        <f t="shared" si="0"/>
        <v>1.1432296193290457</v>
      </c>
      <c r="G9" s="12">
        <f t="shared" si="1"/>
        <v>0.98062550731066123</v>
      </c>
      <c r="H9" s="12">
        <f t="shared" si="2"/>
        <v>2.8250060156566037E-3</v>
      </c>
      <c r="I9" s="12">
        <f t="shared" si="6"/>
        <v>0.13385725643805751</v>
      </c>
      <c r="J9" s="18">
        <f t="shared" si="3"/>
        <v>3.7814755467680114E-4</v>
      </c>
      <c r="K9" s="12">
        <f t="shared" si="7"/>
        <v>1.0322350366777571</v>
      </c>
      <c r="L9" s="12">
        <f t="shared" si="4"/>
        <v>3.1726389847325454E-2</v>
      </c>
      <c r="M9" s="12">
        <f t="shared" si="8"/>
        <v>1.0065638127444748E-3</v>
      </c>
      <c r="N9" s="18">
        <f t="shared" si="5"/>
        <v>2.8435488261453888E-6</v>
      </c>
    </row>
    <row r="10" spans="1:14" x14ac:dyDescent="0.2">
      <c r="A10" s="4">
        <v>8</v>
      </c>
      <c r="B10" s="1" t="str">
        <f>'Исходные данные'!A260</f>
        <v>25.03.2016</v>
      </c>
      <c r="C10" s="1">
        <f>'Исходные данные'!B260</f>
        <v>2988.97</v>
      </c>
      <c r="D10" s="5" t="str">
        <f>'Исходные данные'!A12</f>
        <v>27.03.2017</v>
      </c>
      <c r="E10" s="1">
        <f>'Исходные данные'!B12</f>
        <v>3417.97</v>
      </c>
      <c r="F10" s="12">
        <f t="shared" si="0"/>
        <v>1.1435277035232874</v>
      </c>
      <c r="G10" s="12">
        <f t="shared" si="1"/>
        <v>0.97788853633543282</v>
      </c>
      <c r="H10" s="12">
        <f t="shared" si="2"/>
        <v>2.8171212936989806E-3</v>
      </c>
      <c r="I10" s="12">
        <f t="shared" si="6"/>
        <v>0.13411796114244498</v>
      </c>
      <c r="J10" s="18">
        <f t="shared" si="3"/>
        <v>3.7782656420187424E-4</v>
      </c>
      <c r="K10" s="12">
        <f t="shared" si="7"/>
        <v>1.0325041802898309</v>
      </c>
      <c r="L10" s="12">
        <f t="shared" si="4"/>
        <v>3.1987094551712822E-2</v>
      </c>
      <c r="M10" s="12">
        <f t="shared" si="8"/>
        <v>1.0231742178602153E-3</v>
      </c>
      <c r="N10" s="18">
        <f t="shared" si="5"/>
        <v>2.8824058762978124E-6</v>
      </c>
    </row>
    <row r="11" spans="1:14" x14ac:dyDescent="0.2">
      <c r="A11" s="4">
        <v>9</v>
      </c>
      <c r="B11" s="1" t="str">
        <f>'Исходные данные'!A261</f>
        <v>24.03.2016</v>
      </c>
      <c r="C11" s="1">
        <f>'Исходные данные'!B261</f>
        <v>2985.18</v>
      </c>
      <c r="D11" s="5" t="str">
        <f>'Исходные данные'!A13</f>
        <v>24.03.2017</v>
      </c>
      <c r="E11" s="1">
        <f>'Исходные данные'!B13</f>
        <v>3414.46</v>
      </c>
      <c r="F11" s="12">
        <f t="shared" si="0"/>
        <v>1.1438037237285525</v>
      </c>
      <c r="G11" s="12">
        <f t="shared" si="1"/>
        <v>0.97515920437230752</v>
      </c>
      <c r="H11" s="12">
        <f t="shared" si="2"/>
        <v>2.809258578363645E-3</v>
      </c>
      <c r="I11" s="12">
        <f t="shared" si="6"/>
        <v>0.13435930807041213</v>
      </c>
      <c r="J11" s="18">
        <f t="shared" si="3"/>
        <v>3.7745003877980899E-4</v>
      </c>
      <c r="K11" s="12">
        <f t="shared" si="7"/>
        <v>1.0327534020751037</v>
      </c>
      <c r="L11" s="12">
        <f t="shared" si="4"/>
        <v>3.2228441479680132E-2</v>
      </c>
      <c r="M11" s="12">
        <f t="shared" si="8"/>
        <v>1.038672440209166E-3</v>
      </c>
      <c r="N11" s="18">
        <f t="shared" si="5"/>
        <v>2.9178994627674999E-6</v>
      </c>
    </row>
    <row r="12" spans="1:14" x14ac:dyDescent="0.2">
      <c r="A12" s="4">
        <v>10</v>
      </c>
      <c r="B12" s="1" t="str">
        <f>'Исходные данные'!A262</f>
        <v>23.03.2016</v>
      </c>
      <c r="C12" s="1">
        <f>'Исходные данные'!B262</f>
        <v>2983.14</v>
      </c>
      <c r="D12" s="5" t="str">
        <f>'Исходные данные'!A14</f>
        <v>23.03.2017</v>
      </c>
      <c r="E12" s="1">
        <f>'Исходные данные'!B14</f>
        <v>3412.28</v>
      </c>
      <c r="F12" s="12">
        <f t="shared" si="0"/>
        <v>1.1438551325113808</v>
      </c>
      <c r="G12" s="12">
        <f t="shared" si="1"/>
        <v>0.972437490100451</v>
      </c>
      <c r="H12" s="12">
        <f t="shared" si="2"/>
        <v>2.8014178082291013E-3</v>
      </c>
      <c r="I12" s="12">
        <f t="shared" si="6"/>
        <v>0.13440425251892263</v>
      </c>
      <c r="J12" s="18">
        <f t="shared" si="3"/>
        <v>3.7652246650823093E-4</v>
      </c>
      <c r="K12" s="12">
        <f t="shared" si="7"/>
        <v>1.0327998196503057</v>
      </c>
      <c r="L12" s="12">
        <f t="shared" si="4"/>
        <v>3.2273385928190644E-2</v>
      </c>
      <c r="M12" s="12">
        <f t="shared" si="8"/>
        <v>1.041571439269933E-3</v>
      </c>
      <c r="N12" s="18">
        <f t="shared" si="5"/>
        <v>2.9178767785136059E-6</v>
      </c>
    </row>
    <row r="13" spans="1:14" x14ac:dyDescent="0.2">
      <c r="A13" s="4">
        <v>11</v>
      </c>
      <c r="B13" s="1" t="str">
        <f>'Исходные данные'!A263</f>
        <v>22.03.2016</v>
      </c>
      <c r="C13" s="1">
        <f>'Исходные данные'!B263</f>
        <v>2981.43</v>
      </c>
      <c r="D13" s="5" t="str">
        <f>'Исходные данные'!A15</f>
        <v>22.03.2017</v>
      </c>
      <c r="E13" s="1">
        <f>'Исходные данные'!B15</f>
        <v>3410.29</v>
      </c>
      <c r="F13" s="12">
        <f t="shared" si="0"/>
        <v>1.1438437259972565</v>
      </c>
      <c r="G13" s="12">
        <f t="shared" si="1"/>
        <v>0.96972337225853589</v>
      </c>
      <c r="H13" s="12">
        <f t="shared" si="2"/>
        <v>2.793598922045283E-3</v>
      </c>
      <c r="I13" s="12">
        <f t="shared" si="6"/>
        <v>0.13439428047729485</v>
      </c>
      <c r="J13" s="18">
        <f t="shared" si="3"/>
        <v>3.7544371707042229E-4</v>
      </c>
      <c r="K13" s="12">
        <f t="shared" si="7"/>
        <v>1.0327895205788624</v>
      </c>
      <c r="L13" s="12">
        <f t="shared" si="4"/>
        <v>3.2263413886562876E-2</v>
      </c>
      <c r="M13" s="12">
        <f t="shared" si="8"/>
        <v>1.0409278756156573E-3</v>
      </c>
      <c r="N13" s="18">
        <f t="shared" si="5"/>
        <v>2.9079349912467866E-6</v>
      </c>
    </row>
    <row r="14" spans="1:14" x14ac:dyDescent="0.2">
      <c r="A14" s="4">
        <v>12</v>
      </c>
      <c r="B14" s="1" t="str">
        <f>'Исходные данные'!A264</f>
        <v>21.03.2016</v>
      </c>
      <c r="C14" s="1">
        <f>'Исходные данные'!B264</f>
        <v>2982.24</v>
      </c>
      <c r="D14" s="5" t="str">
        <f>'Исходные данные'!A16</f>
        <v>21.03.2017</v>
      </c>
      <c r="E14" s="1">
        <f>'Исходные данные'!B16</f>
        <v>3408.66</v>
      </c>
      <c r="F14" s="12">
        <f t="shared" si="0"/>
        <v>1.1429864799613714</v>
      </c>
      <c r="G14" s="12">
        <f t="shared" si="1"/>
        <v>0.96701682964457603</v>
      </c>
      <c r="H14" s="12">
        <f t="shared" si="2"/>
        <v>2.7858018587330752E-3</v>
      </c>
      <c r="I14" s="12">
        <f t="shared" si="6"/>
        <v>0.13364455618748505</v>
      </c>
      <c r="J14" s="18">
        <f t="shared" si="3"/>
        <v>3.7230725303665277E-4</v>
      </c>
      <c r="K14" s="12">
        <f t="shared" si="7"/>
        <v>1.032015503375028</v>
      </c>
      <c r="L14" s="12">
        <f t="shared" si="4"/>
        <v>3.1513689596753047E-2</v>
      </c>
      <c r="M14" s="12">
        <f t="shared" si="8"/>
        <v>9.9311263200050032E-4</v>
      </c>
      <c r="N14" s="18">
        <f t="shared" si="5"/>
        <v>2.7666150161582903E-6</v>
      </c>
    </row>
    <row r="15" spans="1:14" x14ac:dyDescent="0.2">
      <c r="A15" s="4">
        <v>13</v>
      </c>
      <c r="B15" s="1" t="str">
        <f>'Исходные данные'!A265</f>
        <v>18.03.2016</v>
      </c>
      <c r="C15" s="1">
        <f>'Исходные данные'!B265</f>
        <v>2976.93</v>
      </c>
      <c r="D15" s="5" t="str">
        <f>'Исходные данные'!A17</f>
        <v>20.03.2017</v>
      </c>
      <c r="E15" s="1">
        <f>'Исходные данные'!B17</f>
        <v>3407.23</v>
      </c>
      <c r="F15" s="12">
        <f t="shared" si="0"/>
        <v>1.1445448834873511</v>
      </c>
      <c r="G15" s="12">
        <f t="shared" si="1"/>
        <v>0.96431784111576113</v>
      </c>
      <c r="H15" s="12">
        <f t="shared" si="2"/>
        <v>2.7780265573838364E-3</v>
      </c>
      <c r="I15" s="12">
        <f t="shared" si="6"/>
        <v>0.13500707631898887</v>
      </c>
      <c r="J15" s="18">
        <f t="shared" si="3"/>
        <v>3.7505324344889752E-4</v>
      </c>
      <c r="K15" s="12">
        <f t="shared" si="7"/>
        <v>1.0334226036579461</v>
      </c>
      <c r="L15" s="12">
        <f t="shared" si="4"/>
        <v>3.2876209728256792E-2</v>
      </c>
      <c r="M15" s="12">
        <f t="shared" si="8"/>
        <v>1.0808451660963257E-3</v>
      </c>
      <c r="N15" s="18">
        <f t="shared" si="5"/>
        <v>3.0026165758355365E-6</v>
      </c>
    </row>
    <row r="16" spans="1:14" x14ac:dyDescent="0.2">
      <c r="A16" s="4">
        <v>14</v>
      </c>
      <c r="B16" s="1" t="str">
        <f>'Исходные данные'!A266</f>
        <v>17.03.2016</v>
      </c>
      <c r="C16" s="1">
        <f>'Исходные данные'!B266</f>
        <v>2975.62</v>
      </c>
      <c r="D16" s="5" t="str">
        <f>'Исходные данные'!A18</f>
        <v>17.03.2017</v>
      </c>
      <c r="E16" s="1">
        <f>'Исходные данные'!B18</f>
        <v>3403.24</v>
      </c>
      <c r="F16" s="12">
        <f t="shared" si="0"/>
        <v>1.1437078659237403</v>
      </c>
      <c r="G16" s="12">
        <f t="shared" si="1"/>
        <v>0.96162638558829183</v>
      </c>
      <c r="H16" s="12">
        <f t="shared" si="2"/>
        <v>2.7702729572589273E-3</v>
      </c>
      <c r="I16" s="12">
        <f t="shared" si="6"/>
        <v>0.13427549839241795</v>
      </c>
      <c r="J16" s="18">
        <f t="shared" si="3"/>
        <v>3.7197978201898005E-4</v>
      </c>
      <c r="K16" s="12">
        <f t="shared" si="7"/>
        <v>1.032666850971989</v>
      </c>
      <c r="L16" s="12">
        <f t="shared" si="4"/>
        <v>3.2144631801685836E-2</v>
      </c>
      <c r="M16" s="12">
        <f t="shared" si="8"/>
        <v>1.0332773536659515E-3</v>
      </c>
      <c r="N16" s="18">
        <f t="shared" si="5"/>
        <v>2.8624603102088541E-6</v>
      </c>
    </row>
    <row r="17" spans="1:14" x14ac:dyDescent="0.2">
      <c r="A17" s="4">
        <v>15</v>
      </c>
      <c r="B17" s="1" t="str">
        <f>'Исходные данные'!A267</f>
        <v>16.03.2016</v>
      </c>
      <c r="C17" s="1">
        <f>'Исходные данные'!B267</f>
        <v>2971.4</v>
      </c>
      <c r="D17" s="5" t="str">
        <f>'Исходные данные'!A19</f>
        <v>16.03.2017</v>
      </c>
      <c r="E17" s="1">
        <f>'Исходные данные'!B19</f>
        <v>3400.86</v>
      </c>
      <c r="F17" s="12">
        <f t="shared" si="0"/>
        <v>1.1445311974153598</v>
      </c>
      <c r="G17" s="12">
        <f t="shared" si="1"/>
        <v>0.95894244203721368</v>
      </c>
      <c r="H17" s="12">
        <f t="shared" si="2"/>
        <v>2.7625409977892288E-3</v>
      </c>
      <c r="I17" s="12">
        <f t="shared" si="6"/>
        <v>0.13499511859324476</v>
      </c>
      <c r="J17" s="18">
        <f t="shared" si="3"/>
        <v>3.7292954961525764E-4</v>
      </c>
      <c r="K17" s="12">
        <f t="shared" si="7"/>
        <v>1.0334102463477566</v>
      </c>
      <c r="L17" s="12">
        <f t="shared" si="4"/>
        <v>3.2864252002512619E-2</v>
      </c>
      <c r="M17" s="12">
        <f t="shared" si="8"/>
        <v>1.0800590596846537E-3</v>
      </c>
      <c r="N17" s="18">
        <f t="shared" si="5"/>
        <v>2.9837074324125395E-6</v>
      </c>
    </row>
    <row r="18" spans="1:14" x14ac:dyDescent="0.2">
      <c r="A18" s="4">
        <v>16</v>
      </c>
      <c r="B18" s="1" t="str">
        <f>'Исходные данные'!A268</f>
        <v>15.03.2016</v>
      </c>
      <c r="C18" s="1">
        <f>'Исходные данные'!B268</f>
        <v>2969.77</v>
      </c>
      <c r="D18" s="5" t="str">
        <f>'Исходные данные'!A20</f>
        <v>15.03.2017</v>
      </c>
      <c r="E18" s="1">
        <f>'Исходные данные'!B20</f>
        <v>3397.97</v>
      </c>
      <c r="F18" s="12">
        <f t="shared" si="0"/>
        <v>1.1441862501136451</v>
      </c>
      <c r="G18" s="12">
        <f t="shared" si="1"/>
        <v>0.95626598949625496</v>
      </c>
      <c r="H18" s="12">
        <f t="shared" si="2"/>
        <v>2.7548306185746769E-3</v>
      </c>
      <c r="I18" s="12">
        <f t="shared" si="6"/>
        <v>0.13469368574953655</v>
      </c>
      <c r="J18" s="18">
        <f t="shared" si="3"/>
        <v>3.7105828963149892E-4</v>
      </c>
      <c r="K18" s="12">
        <f t="shared" si="7"/>
        <v>1.0330987895025023</v>
      </c>
      <c r="L18" s="12">
        <f t="shared" si="4"/>
        <v>3.25628191588044E-2</v>
      </c>
      <c r="M18" s="12">
        <f t="shared" si="8"/>
        <v>1.060337191568998E-3</v>
      </c>
      <c r="N18" s="18">
        <f t="shared" si="5"/>
        <v>2.9210493613477586E-6</v>
      </c>
    </row>
    <row r="19" spans="1:14" x14ac:dyDescent="0.2">
      <c r="A19" s="4">
        <v>17</v>
      </c>
      <c r="B19" s="1" t="str">
        <f>'Исходные данные'!A269</f>
        <v>14.03.2016</v>
      </c>
      <c r="C19" s="1">
        <f>'Исходные данные'!B269</f>
        <v>2970.3</v>
      </c>
      <c r="D19" s="5" t="str">
        <f>'Исходные данные'!A21</f>
        <v>14.03.2017</v>
      </c>
      <c r="E19" s="1">
        <f>'Исходные данные'!B21</f>
        <v>3396.27</v>
      </c>
      <c r="F19" s="12">
        <f t="shared" si="0"/>
        <v>1.1434097565902432</v>
      </c>
      <c r="G19" s="12">
        <f t="shared" si="1"/>
        <v>0.95359700705766104</v>
      </c>
      <c r="H19" s="12">
        <f t="shared" si="2"/>
        <v>2.747141759383784E-3</v>
      </c>
      <c r="I19" s="12">
        <f t="shared" si="6"/>
        <v>0.13401481277463359</v>
      </c>
      <c r="J19" s="18">
        <f t="shared" si="3"/>
        <v>3.6815768854919534E-4</v>
      </c>
      <c r="K19" s="12">
        <f t="shared" si="7"/>
        <v>1.0323976846613954</v>
      </c>
      <c r="L19" s="12">
        <f t="shared" si="4"/>
        <v>3.1883946183901647E-2</v>
      </c>
      <c r="M19" s="12">
        <f t="shared" si="8"/>
        <v>1.0165860242579356E-3</v>
      </c>
      <c r="N19" s="18">
        <f t="shared" si="5"/>
        <v>2.7927059192449115E-6</v>
      </c>
    </row>
    <row r="20" spans="1:14" x14ac:dyDescent="0.2">
      <c r="A20" s="4">
        <v>18</v>
      </c>
      <c r="B20" s="1" t="str">
        <f>'Исходные данные'!A270</f>
        <v>11.03.2016</v>
      </c>
      <c r="C20" s="1">
        <f>'Исходные данные'!B270</f>
        <v>2958.7</v>
      </c>
      <c r="D20" s="5" t="str">
        <f>'Исходные данные'!A22</f>
        <v>13.03.2017</v>
      </c>
      <c r="E20" s="1">
        <f>'Исходные данные'!B22</f>
        <v>3394.13</v>
      </c>
      <c r="F20" s="12">
        <f t="shared" si="0"/>
        <v>1.1471693649237842</v>
      </c>
      <c r="G20" s="12">
        <f t="shared" si="1"/>
        <v>0.95093547387203192</v>
      </c>
      <c r="H20" s="12">
        <f t="shared" si="2"/>
        <v>2.739474360153172E-3</v>
      </c>
      <c r="I20" s="12">
        <f t="shared" si="6"/>
        <v>0.13729748629098565</v>
      </c>
      <c r="J20" s="18">
        <f t="shared" si="3"/>
        <v>3.7612294340763684E-4</v>
      </c>
      <c r="K20" s="12">
        <f t="shared" si="7"/>
        <v>1.0357922778213802</v>
      </c>
      <c r="L20" s="12">
        <f t="shared" si="4"/>
        <v>3.5166619700253497E-2</v>
      </c>
      <c r="M20" s="12">
        <f t="shared" si="8"/>
        <v>1.2366911411422564E-3</v>
      </c>
      <c r="N20" s="18">
        <f t="shared" si="5"/>
        <v>3.3878836725877789E-6</v>
      </c>
    </row>
    <row r="21" spans="1:14" x14ac:dyDescent="0.2">
      <c r="A21" s="4">
        <v>19</v>
      </c>
      <c r="B21" s="1" t="str">
        <f>'Исходные данные'!A271</f>
        <v>10.03.2016</v>
      </c>
      <c r="C21" s="1">
        <f>'Исходные данные'!B271</f>
        <v>2954.82</v>
      </c>
      <c r="D21" s="5" t="str">
        <f>'Исходные данные'!A23</f>
        <v>10.03.2017</v>
      </c>
      <c r="E21" s="1">
        <f>'Исходные данные'!B23</f>
        <v>3391.34</v>
      </c>
      <c r="F21" s="12">
        <f t="shared" si="0"/>
        <v>1.1477315031034039</v>
      </c>
      <c r="G21" s="12">
        <f t="shared" si="1"/>
        <v>0.94828136914815975</v>
      </c>
      <c r="H21" s="12">
        <f t="shared" si="2"/>
        <v>2.7318283609871052E-3</v>
      </c>
      <c r="I21" s="12">
        <f t="shared" si="6"/>
        <v>0.13778738822853287</v>
      </c>
      <c r="J21" s="18">
        <f t="shared" si="3"/>
        <v>3.7641149494904691E-4</v>
      </c>
      <c r="K21" s="12">
        <f t="shared" si="7"/>
        <v>1.0362998387825793</v>
      </c>
      <c r="L21" s="12">
        <f t="shared" si="4"/>
        <v>3.5656521637800885E-2</v>
      </c>
      <c r="M21" s="12">
        <f t="shared" si="8"/>
        <v>1.2713875353069616E-3</v>
      </c>
      <c r="N21" s="18">
        <f t="shared" si="5"/>
        <v>3.4732125267570522E-6</v>
      </c>
    </row>
    <row r="22" spans="1:14" x14ac:dyDescent="0.2">
      <c r="A22" s="4">
        <v>20</v>
      </c>
      <c r="B22" s="1" t="str">
        <f>'Исходные данные'!A272</f>
        <v>09.03.2016</v>
      </c>
      <c r="C22" s="1">
        <f>'Исходные данные'!B272</f>
        <v>2953.33</v>
      </c>
      <c r="D22" s="5" t="str">
        <f>'Исходные данные'!A24</f>
        <v>09.03.2017</v>
      </c>
      <c r="E22" s="1">
        <f>'Исходные данные'!B24</f>
        <v>3389.76</v>
      </c>
      <c r="F22" s="12">
        <f t="shared" si="0"/>
        <v>1.1477755618234333</v>
      </c>
      <c r="G22" s="12">
        <f t="shared" si="1"/>
        <v>0.9456346721528649</v>
      </c>
      <c r="H22" s="12">
        <f t="shared" si="2"/>
        <v>2.7242037021570145E-3</v>
      </c>
      <c r="I22" s="12">
        <f t="shared" si="6"/>
        <v>0.13782577514592295</v>
      </c>
      <c r="J22" s="18">
        <f t="shared" si="3"/>
        <v>3.7546548690518356E-4</v>
      </c>
      <c r="K22" s="12">
        <f t="shared" si="7"/>
        <v>1.0363396199024142</v>
      </c>
      <c r="L22" s="12">
        <f t="shared" si="4"/>
        <v>3.5694908555190807E-2</v>
      </c>
      <c r="M22" s="12">
        <f t="shared" si="8"/>
        <v>1.2741264967634329E-3</v>
      </c>
      <c r="N22" s="18">
        <f t="shared" si="5"/>
        <v>3.4709801194992911E-6</v>
      </c>
    </row>
    <row r="23" spans="1:14" x14ac:dyDescent="0.2">
      <c r="A23" s="4">
        <v>21</v>
      </c>
      <c r="B23" s="1" t="str">
        <f>'Исходные данные'!A273</f>
        <v>04.03.2016</v>
      </c>
      <c r="C23" s="1">
        <f>'Исходные данные'!B273</f>
        <v>2949.88</v>
      </c>
      <c r="D23" s="5" t="str">
        <f>'Исходные данные'!A25</f>
        <v>07.03.2017</v>
      </c>
      <c r="E23" s="1">
        <f>'Исходные данные'!B25</f>
        <v>3387.94</v>
      </c>
      <c r="F23" s="12">
        <f t="shared" si="0"/>
        <v>1.1485009559710904</v>
      </c>
      <c r="G23" s="12">
        <f t="shared" si="1"/>
        <v>0.94299536221083613</v>
      </c>
      <c r="H23" s="12">
        <f t="shared" si="2"/>
        <v>2.7166003241010411E-3</v>
      </c>
      <c r="I23" s="12">
        <f t="shared" si="6"/>
        <v>0.13845757551157184</v>
      </c>
      <c r="J23" s="18">
        <f t="shared" si="3"/>
        <v>3.7613389450898046E-4</v>
      </c>
      <c r="K23" s="12">
        <f t="shared" si="7"/>
        <v>1.0369945865354973</v>
      </c>
      <c r="L23" s="12">
        <f t="shared" si="4"/>
        <v>3.6326708920839855E-2</v>
      </c>
      <c r="M23" s="12">
        <f t="shared" si="8"/>
        <v>1.3196297810194248E-3</v>
      </c>
      <c r="N23" s="18">
        <f t="shared" si="5"/>
        <v>3.5849066908107555E-6</v>
      </c>
    </row>
    <row r="24" spans="1:14" x14ac:dyDescent="0.2">
      <c r="A24" s="4">
        <v>22</v>
      </c>
      <c r="B24" s="1" t="str">
        <f>'Исходные данные'!A274</f>
        <v>03.03.2016</v>
      </c>
      <c r="C24" s="1">
        <f>'Исходные данные'!B274</f>
        <v>2943.66</v>
      </c>
      <c r="D24" s="5" t="str">
        <f>'Исходные данные'!A26</f>
        <v>06.03.2017</v>
      </c>
      <c r="E24" s="1">
        <f>'Исходные данные'!B26</f>
        <v>3385.48</v>
      </c>
      <c r="F24" s="12">
        <f t="shared" si="0"/>
        <v>1.1500920622626254</v>
      </c>
      <c r="G24" s="12">
        <f t="shared" si="1"/>
        <v>0.94036341870446694</v>
      </c>
      <c r="H24" s="12">
        <f t="shared" si="2"/>
        <v>2.7090181674235625E-3</v>
      </c>
      <c r="I24" s="12">
        <f t="shared" si="6"/>
        <v>0.13984199331241032</v>
      </c>
      <c r="J24" s="18">
        <f t="shared" si="3"/>
        <v>3.7883450045204389E-4</v>
      </c>
      <c r="K24" s="12">
        <f t="shared" si="7"/>
        <v>1.038431214517691</v>
      </c>
      <c r="L24" s="12">
        <f t="shared" si="4"/>
        <v>3.7711126721678326E-2</v>
      </c>
      <c r="M24" s="12">
        <f t="shared" si="8"/>
        <v>1.4221290786184801E-3</v>
      </c>
      <c r="N24" s="18">
        <f t="shared" si="5"/>
        <v>3.8525735103987941E-6</v>
      </c>
    </row>
    <row r="25" spans="1:14" x14ac:dyDescent="0.2">
      <c r="A25" s="4">
        <v>23</v>
      </c>
      <c r="B25" s="1" t="str">
        <f>'Исходные данные'!A275</f>
        <v>02.03.2016</v>
      </c>
      <c r="C25" s="1">
        <f>'Исходные данные'!B275</f>
        <v>2943.59</v>
      </c>
      <c r="D25" s="5" t="str">
        <f>'Исходные данные'!A27</f>
        <v>03.03.2017</v>
      </c>
      <c r="E25" s="1">
        <f>'Исходные данные'!B27</f>
        <v>3381.26</v>
      </c>
      <c r="F25" s="12">
        <f t="shared" si="0"/>
        <v>1.1486857884420045</v>
      </c>
      <c r="G25" s="12">
        <f t="shared" si="1"/>
        <v>0.93773882107369655</v>
      </c>
      <c r="H25" s="12">
        <f t="shared" si="2"/>
        <v>2.7014571728947354E-3</v>
      </c>
      <c r="I25" s="12">
        <f t="shared" si="6"/>
        <v>0.13861849623058831</v>
      </c>
      <c r="J25" s="18">
        <f t="shared" si="3"/>
        <v>3.7447193093800461E-4</v>
      </c>
      <c r="K25" s="12">
        <f t="shared" si="7"/>
        <v>1.037161473877434</v>
      </c>
      <c r="L25" s="12">
        <f t="shared" si="4"/>
        <v>3.6487629639856169E-2</v>
      </c>
      <c r="M25" s="12">
        <f t="shared" si="8"/>
        <v>1.3313471167353094E-3</v>
      </c>
      <c r="N25" s="18">
        <f t="shared" si="5"/>
        <v>3.5965772181173265E-6</v>
      </c>
    </row>
    <row r="26" spans="1:14" x14ac:dyDescent="0.2">
      <c r="A26" s="4">
        <v>24</v>
      </c>
      <c r="B26" s="1" t="str">
        <f>'Исходные данные'!A276</f>
        <v>01.03.2016</v>
      </c>
      <c r="C26" s="1">
        <f>'Исходные данные'!B276</f>
        <v>2941.6</v>
      </c>
      <c r="D26" s="5" t="str">
        <f>'Исходные данные'!A28</f>
        <v>02.03.2017</v>
      </c>
      <c r="E26" s="1">
        <f>'Исходные данные'!B28</f>
        <v>3379.47</v>
      </c>
      <c r="F26" s="12">
        <f t="shared" si="0"/>
        <v>1.148854364971444</v>
      </c>
      <c r="G26" s="12">
        <f t="shared" si="1"/>
        <v>0.93512154881584697</v>
      </c>
      <c r="H26" s="12">
        <f t="shared" si="2"/>
        <v>2.6939172814500253E-3</v>
      </c>
      <c r="I26" s="12">
        <f t="shared" si="6"/>
        <v>0.13876524146112673</v>
      </c>
      <c r="J26" s="18">
        <f t="shared" si="3"/>
        <v>3.7382208203671488E-4</v>
      </c>
      <c r="K26" s="12">
        <f t="shared" si="7"/>
        <v>1.037313683544772</v>
      </c>
      <c r="L26" s="12">
        <f t="shared" si="4"/>
        <v>3.663437487039474E-2</v>
      </c>
      <c r="M26" s="12">
        <f t="shared" si="8"/>
        <v>1.3420774221446087E-3</v>
      </c>
      <c r="N26" s="18">
        <f t="shared" si="5"/>
        <v>3.6154455605592622E-6</v>
      </c>
    </row>
    <row r="27" spans="1:14" x14ac:dyDescent="0.2">
      <c r="A27" s="4">
        <v>25</v>
      </c>
      <c r="B27" s="1" t="str">
        <f>'Исходные данные'!A277</f>
        <v>29.02.2016</v>
      </c>
      <c r="C27" s="1">
        <f>'Исходные данные'!B277</f>
        <v>2935.04</v>
      </c>
      <c r="D27" s="5" t="str">
        <f>'Исходные данные'!A29</f>
        <v>01.03.2017</v>
      </c>
      <c r="E27" s="1">
        <f>'Исходные данные'!B29</f>
        <v>3378.04</v>
      </c>
      <c r="F27" s="12">
        <f t="shared" si="0"/>
        <v>1.1509349105974707</v>
      </c>
      <c r="G27" s="12">
        <f t="shared" si="1"/>
        <v>0.93251158148546542</v>
      </c>
      <c r="H27" s="12">
        <f t="shared" si="2"/>
        <v>2.6863984341897536E-3</v>
      </c>
      <c r="I27" s="12">
        <f t="shared" si="6"/>
        <v>0.1405745778344358</v>
      </c>
      <c r="J27" s="18">
        <f t="shared" si="3"/>
        <v>3.7763932578131396E-4</v>
      </c>
      <c r="K27" s="12">
        <f t="shared" si="7"/>
        <v>1.0391922318733675</v>
      </c>
      <c r="L27" s="12">
        <f t="shared" si="4"/>
        <v>3.844371124370384E-2</v>
      </c>
      <c r="M27" s="12">
        <f t="shared" si="8"/>
        <v>1.4779189341892799E-3</v>
      </c>
      <c r="N27" s="18">
        <f t="shared" si="5"/>
        <v>3.9702791106654712E-6</v>
      </c>
    </row>
    <row r="28" spans="1:14" x14ac:dyDescent="0.2">
      <c r="A28" s="4">
        <v>26</v>
      </c>
      <c r="B28" s="1" t="str">
        <f>'Исходные данные'!A278</f>
        <v>26.02.2016</v>
      </c>
      <c r="C28" s="1">
        <f>'Исходные данные'!B278</f>
        <v>2928.15</v>
      </c>
      <c r="D28" s="5" t="str">
        <f>'Исходные данные'!A30</f>
        <v>28.02.2017</v>
      </c>
      <c r="E28" s="1">
        <f>'Исходные данные'!B30</f>
        <v>3377.72</v>
      </c>
      <c r="F28" s="12">
        <f t="shared" si="0"/>
        <v>1.1535338012055392</v>
      </c>
      <c r="G28" s="12">
        <f t="shared" si="1"/>
        <v>0.92990889869416249</v>
      </c>
      <c r="H28" s="12">
        <f t="shared" si="2"/>
        <v>2.6789005723786316E-3</v>
      </c>
      <c r="I28" s="12">
        <f t="shared" si="6"/>
        <v>0.14283010137142652</v>
      </c>
      <c r="J28" s="18">
        <f t="shared" si="3"/>
        <v>3.8262764031681245E-4</v>
      </c>
      <c r="K28" s="12">
        <f t="shared" si="7"/>
        <v>1.0415387997865706</v>
      </c>
      <c r="L28" s="12">
        <f t="shared" si="4"/>
        <v>4.0699234780694399E-2</v>
      </c>
      <c r="M28" s="12">
        <f t="shared" si="8"/>
        <v>1.6564277117340836E-3</v>
      </c>
      <c r="N28" s="18">
        <f t="shared" si="5"/>
        <v>4.4374051450682636E-6</v>
      </c>
    </row>
    <row r="29" spans="1:14" x14ac:dyDescent="0.2">
      <c r="A29" s="4">
        <v>27</v>
      </c>
      <c r="B29" s="1" t="str">
        <f>'Исходные данные'!A279</f>
        <v>25.02.2016</v>
      </c>
      <c r="C29" s="1">
        <f>'Исходные данные'!B279</f>
        <v>2899.3</v>
      </c>
      <c r="D29" s="5" t="str">
        <f>'Исходные данные'!A31</f>
        <v>27.02.2017</v>
      </c>
      <c r="E29" s="1">
        <f>'Исходные данные'!B31</f>
        <v>3377.45</v>
      </c>
      <c r="F29" s="12">
        <f t="shared" si="0"/>
        <v>1.1649191184078915</v>
      </c>
      <c r="G29" s="12">
        <f t="shared" si="1"/>
        <v>0.92731348011045389</v>
      </c>
      <c r="H29" s="12">
        <f t="shared" si="2"/>
        <v>2.6714236374453036E-3</v>
      </c>
      <c r="I29" s="12">
        <f t="shared" si="6"/>
        <v>0.15265165834822902</v>
      </c>
      <c r="J29" s="18">
        <f t="shared" si="3"/>
        <v>4.0779724840668373E-4</v>
      </c>
      <c r="K29" s="12">
        <f t="shared" si="7"/>
        <v>1.0518187322876682</v>
      </c>
      <c r="L29" s="12">
        <f t="shared" si="4"/>
        <v>5.0520791757496922E-2</v>
      </c>
      <c r="M29" s="12">
        <f t="shared" si="8"/>
        <v>2.5523503998043677E-3</v>
      </c>
      <c r="N29" s="18">
        <f t="shared" si="5"/>
        <v>6.8184091890803589E-6</v>
      </c>
    </row>
    <row r="30" spans="1:14" x14ac:dyDescent="0.2">
      <c r="A30" s="4">
        <v>28</v>
      </c>
      <c r="B30" s="1" t="str">
        <f>'Исходные данные'!A280</f>
        <v>24.02.2016</v>
      </c>
      <c r="C30" s="1">
        <f>'Исходные данные'!B280</f>
        <v>2899.09</v>
      </c>
      <c r="D30" s="5" t="str">
        <f>'Исходные данные'!A32</f>
        <v>22.02.2017</v>
      </c>
      <c r="E30" s="1">
        <f>'Исходные данные'!B32</f>
        <v>3373.53</v>
      </c>
      <c r="F30" s="12">
        <f t="shared" si="0"/>
        <v>1.1636513526658365</v>
      </c>
      <c r="G30" s="12">
        <f t="shared" si="1"/>
        <v>0.92472530545960185</v>
      </c>
      <c r="H30" s="12">
        <f t="shared" si="2"/>
        <v>2.66396757098189E-3</v>
      </c>
      <c r="I30" s="12">
        <f t="shared" si="6"/>
        <v>0.15156277924144229</v>
      </c>
      <c r="J30" s="18">
        <f t="shared" si="3"/>
        <v>4.0375832886708942E-4</v>
      </c>
      <c r="K30" s="12">
        <f t="shared" si="7"/>
        <v>1.0506740521681863</v>
      </c>
      <c r="L30" s="12">
        <f t="shared" si="4"/>
        <v>4.9431912650710327E-2</v>
      </c>
      <c r="M30" s="12">
        <f t="shared" si="8"/>
        <v>2.4435139883074541E-3</v>
      </c>
      <c r="N30" s="18">
        <f t="shared" si="5"/>
        <v>6.5094420240916785E-6</v>
      </c>
    </row>
    <row r="31" spans="1:14" x14ac:dyDescent="0.2">
      <c r="A31" s="4">
        <v>29</v>
      </c>
      <c r="B31" s="1" t="str">
        <f>'Исходные данные'!A281</f>
        <v>20.02.2016</v>
      </c>
      <c r="C31" s="1">
        <f>'Исходные данные'!B281</f>
        <v>2921.19</v>
      </c>
      <c r="D31" s="5" t="str">
        <f>'Исходные данные'!A33</f>
        <v>21.02.2017</v>
      </c>
      <c r="E31" s="1">
        <f>'Исходные данные'!B33</f>
        <v>3371.07</v>
      </c>
      <c r="F31" s="12">
        <f t="shared" si="0"/>
        <v>1.1540057305413205</v>
      </c>
      <c r="G31" s="12">
        <f t="shared" si="1"/>
        <v>0.92214435452345578</v>
      </c>
      <c r="H31" s="12">
        <f t="shared" si="2"/>
        <v>2.6565323147435295E-3</v>
      </c>
      <c r="I31" s="12">
        <f t="shared" si="6"/>
        <v>0.14323913388061507</v>
      </c>
      <c r="J31" s="18">
        <f t="shared" si="3"/>
        <v>3.805193878897287E-4</v>
      </c>
      <c r="K31" s="12">
        <f t="shared" si="7"/>
        <v>1.0419649101558204</v>
      </c>
      <c r="L31" s="12">
        <f t="shared" si="4"/>
        <v>4.110826728988299E-2</v>
      </c>
      <c r="M31" s="12">
        <f t="shared" si="8"/>
        <v>1.6898896395764625E-3</v>
      </c>
      <c r="N31" s="18">
        <f t="shared" si="5"/>
        <v>4.4892464358851691E-6</v>
      </c>
    </row>
    <row r="32" spans="1:14" x14ac:dyDescent="0.2">
      <c r="A32" s="4">
        <v>30</v>
      </c>
      <c r="B32" s="1" t="str">
        <f>'Исходные данные'!A282</f>
        <v>19.02.2016</v>
      </c>
      <c r="C32" s="1">
        <f>'Исходные данные'!B282</f>
        <v>2919.21</v>
      </c>
      <c r="D32" s="5" t="str">
        <f>'Исходные данные'!A34</f>
        <v>20.02.2017</v>
      </c>
      <c r="E32" s="1">
        <f>'Исходные данные'!B34</f>
        <v>3370.15</v>
      </c>
      <c r="F32" s="12">
        <f t="shared" si="0"/>
        <v>1.1544732992830251</v>
      </c>
      <c r="G32" s="12">
        <f t="shared" si="1"/>
        <v>0.91957060714029504</v>
      </c>
      <c r="H32" s="12">
        <f t="shared" si="2"/>
        <v>2.6491178106479245E-3</v>
      </c>
      <c r="I32" s="12">
        <f t="shared" si="6"/>
        <v>0.14364422202918192</v>
      </c>
      <c r="J32" s="18">
        <f t="shared" si="3"/>
        <v>3.8053046697417078E-4</v>
      </c>
      <c r="K32" s="12">
        <f t="shared" si="7"/>
        <v>1.0423870832950417</v>
      </c>
      <c r="L32" s="12">
        <f t="shared" si="4"/>
        <v>4.1513355438449938E-2</v>
      </c>
      <c r="M32" s="12">
        <f t="shared" si="8"/>
        <v>1.7233586797590799E-3</v>
      </c>
      <c r="N32" s="18">
        <f t="shared" si="5"/>
        <v>4.5653801726844712E-6</v>
      </c>
    </row>
    <row r="33" spans="1:14" x14ac:dyDescent="0.2">
      <c r="A33" s="4">
        <v>31</v>
      </c>
      <c r="B33" s="1" t="str">
        <f>'Исходные данные'!A283</f>
        <v>18.02.2016</v>
      </c>
      <c r="C33" s="1">
        <f>'Исходные данные'!B283</f>
        <v>2918.73</v>
      </c>
      <c r="D33" s="5" t="str">
        <f>'Исходные данные'!A35</f>
        <v>17.02.2017</v>
      </c>
      <c r="E33" s="1">
        <f>'Исходные данные'!B35</f>
        <v>3365.58</v>
      </c>
      <c r="F33" s="12">
        <f t="shared" si="0"/>
        <v>1.1530974088045143</v>
      </c>
      <c r="G33" s="12">
        <f t="shared" si="1"/>
        <v>0.91700404320467122</v>
      </c>
      <c r="H33" s="12">
        <f t="shared" si="2"/>
        <v>2.6417240007748882E-3</v>
      </c>
      <c r="I33" s="12">
        <f t="shared" si="6"/>
        <v>0.14245172063649353</v>
      </c>
      <c r="J33" s="18">
        <f t="shared" si="3"/>
        <v>3.763181293571044E-4</v>
      </c>
      <c r="K33" s="12">
        <f t="shared" si="7"/>
        <v>1.0411447761202295</v>
      </c>
      <c r="L33" s="12">
        <f t="shared" si="4"/>
        <v>4.0320854045761439E-2</v>
      </c>
      <c r="M33" s="12">
        <f t="shared" si="8"/>
        <v>1.6257712709795956E-3</v>
      </c>
      <c r="N33" s="18">
        <f t="shared" si="5"/>
        <v>4.2948389863170924E-6</v>
      </c>
    </row>
    <row r="34" spans="1:14" x14ac:dyDescent="0.2">
      <c r="A34" s="4">
        <v>32</v>
      </c>
      <c r="B34" s="1" t="str">
        <f>'Исходные данные'!A284</f>
        <v>17.02.2016</v>
      </c>
      <c r="C34" s="1">
        <f>'Исходные данные'!B284</f>
        <v>2918.41</v>
      </c>
      <c r="D34" s="5" t="str">
        <f>'Исходные данные'!A36</f>
        <v>16.02.2017</v>
      </c>
      <c r="E34" s="1">
        <f>'Исходные данные'!B36</f>
        <v>3364.44</v>
      </c>
      <c r="F34" s="12">
        <f t="shared" si="0"/>
        <v>1.1528332208291503</v>
      </c>
      <c r="G34" s="12">
        <f t="shared" si="1"/>
        <v>0.91444464266725156</v>
      </c>
      <c r="H34" s="12">
        <f t="shared" si="2"/>
        <v>2.6343508273658934E-3</v>
      </c>
      <c r="I34" s="12">
        <f t="shared" si="6"/>
        <v>0.14222258280110089</v>
      </c>
      <c r="J34" s="18">
        <f t="shared" si="3"/>
        <v>3.7466417867219442E-4</v>
      </c>
      <c r="K34" s="12">
        <f t="shared" si="7"/>
        <v>1.0409062377900209</v>
      </c>
      <c r="L34" s="12">
        <f t="shared" si="4"/>
        <v>4.0091716210368743E-2</v>
      </c>
      <c r="M34" s="12">
        <f t="shared" si="8"/>
        <v>1.6073457086927428E-3</v>
      </c>
      <c r="N34" s="18">
        <f t="shared" si="5"/>
        <v>4.2343124975577451E-6</v>
      </c>
    </row>
    <row r="35" spans="1:14" x14ac:dyDescent="0.2">
      <c r="A35" s="4">
        <v>33</v>
      </c>
      <c r="B35" s="1" t="str">
        <f>'Исходные данные'!A285</f>
        <v>16.02.2016</v>
      </c>
      <c r="C35" s="1">
        <f>'Исходные данные'!B285</f>
        <v>2910.99</v>
      </c>
      <c r="D35" s="5" t="str">
        <f>'Исходные данные'!A37</f>
        <v>15.02.2017</v>
      </c>
      <c r="E35" s="1">
        <f>'Исходные данные'!B37</f>
        <v>3362.55</v>
      </c>
      <c r="F35" s="12">
        <f t="shared" si="0"/>
        <v>1.1551224841033465</v>
      </c>
      <c r="G35" s="12">
        <f t="shared" si="1"/>
        <v>0.91189238553466134</v>
      </c>
      <c r="H35" s="12">
        <f t="shared" si="2"/>
        <v>2.6269982328236165E-3</v>
      </c>
      <c r="I35" s="12">
        <f t="shared" si="6"/>
        <v>0.14420638519391218</v>
      </c>
      <c r="J35" s="18">
        <f t="shared" si="3"/>
        <v>3.7882991906628902E-4</v>
      </c>
      <c r="K35" s="12">
        <f t="shared" si="7"/>
        <v>1.0429732396589821</v>
      </c>
      <c r="L35" s="12">
        <f t="shared" si="4"/>
        <v>4.2075518603180054E-2</v>
      </c>
      <c r="M35" s="12">
        <f t="shared" si="8"/>
        <v>1.7703492657265495E-3</v>
      </c>
      <c r="N35" s="18">
        <f t="shared" si="5"/>
        <v>4.6507043925442323E-6</v>
      </c>
    </row>
    <row r="36" spans="1:14" x14ac:dyDescent="0.2">
      <c r="A36" s="4">
        <v>34</v>
      </c>
      <c r="B36" s="1" t="str">
        <f>'Исходные данные'!A286</f>
        <v>15.02.2016</v>
      </c>
      <c r="C36" s="1">
        <f>'Исходные данные'!B286</f>
        <v>2908.93</v>
      </c>
      <c r="D36" s="5" t="str">
        <f>'Исходные данные'!A38</f>
        <v>14.02.2017</v>
      </c>
      <c r="E36" s="1">
        <f>'Исходные данные'!B38</f>
        <v>3363</v>
      </c>
      <c r="F36" s="12">
        <f t="shared" si="0"/>
        <v>1.1560951965155573</v>
      </c>
      <c r="G36" s="12">
        <f t="shared" si="1"/>
        <v>0.90934725186932863</v>
      </c>
      <c r="H36" s="12">
        <f t="shared" si="2"/>
        <v>2.6196661597114928E-3</v>
      </c>
      <c r="I36" s="12">
        <f t="shared" si="6"/>
        <v>0.14504811678656929</v>
      </c>
      <c r="J36" s="18">
        <f t="shared" si="3"/>
        <v>3.7997764307565608E-4</v>
      </c>
      <c r="K36" s="12">
        <f t="shared" si="7"/>
        <v>1.043851512768355</v>
      </c>
      <c r="L36" s="12">
        <f t="shared" si="4"/>
        <v>4.2917250195837114E-2</v>
      </c>
      <c r="M36" s="12">
        <f t="shared" si="8"/>
        <v>1.8418903643720797E-3</v>
      </c>
      <c r="N36" s="18">
        <f t="shared" si="5"/>
        <v>4.825137857444208E-6</v>
      </c>
    </row>
    <row r="37" spans="1:14" x14ac:dyDescent="0.2">
      <c r="A37" s="4">
        <v>35</v>
      </c>
      <c r="B37" s="1" t="str">
        <f>'Исходные данные'!A287</f>
        <v>12.02.2016</v>
      </c>
      <c r="C37" s="1">
        <f>'Исходные данные'!B287</f>
        <v>2909.7</v>
      </c>
      <c r="D37" s="5" t="str">
        <f>'Исходные данные'!A39</f>
        <v>13.02.2017</v>
      </c>
      <c r="E37" s="1">
        <f>'Исходные данные'!B39</f>
        <v>3364.11</v>
      </c>
      <c r="F37" s="12">
        <f t="shared" si="0"/>
        <v>1.1561707392514693</v>
      </c>
      <c r="G37" s="12">
        <f t="shared" si="1"/>
        <v>0.90680922178932821</v>
      </c>
      <c r="H37" s="12">
        <f t="shared" si="2"/>
        <v>2.6123545507532658E-3</v>
      </c>
      <c r="I37" s="12">
        <f t="shared" si="6"/>
        <v>0.14511345765828337</v>
      </c>
      <c r="J37" s="18">
        <f t="shared" si="3"/>
        <v>3.7908780148915793E-4</v>
      </c>
      <c r="K37" s="12">
        <f t="shared" si="7"/>
        <v>1.0439197211645133</v>
      </c>
      <c r="L37" s="12">
        <f t="shared" si="4"/>
        <v>4.2982591067551368E-2</v>
      </c>
      <c r="M37" s="12">
        <f t="shared" si="8"/>
        <v>1.8475031348803455E-3</v>
      </c>
      <c r="N37" s="18">
        <f t="shared" si="5"/>
        <v>4.8263332219355953E-6</v>
      </c>
    </row>
    <row r="38" spans="1:14" x14ac:dyDescent="0.2">
      <c r="A38" s="4">
        <v>36</v>
      </c>
      <c r="B38" s="1" t="str">
        <f>'Исходные данные'!A288</f>
        <v>11.02.2016</v>
      </c>
      <c r="C38" s="1">
        <f>'Исходные данные'!B288</f>
        <v>2917.93</v>
      </c>
      <c r="D38" s="5" t="str">
        <f>'Исходные данные'!A40</f>
        <v>10.02.2017</v>
      </c>
      <c r="E38" s="1">
        <f>'Исходные данные'!B40</f>
        <v>3360.78</v>
      </c>
      <c r="F38" s="12">
        <f t="shared" si="0"/>
        <v>1.1517685482516717</v>
      </c>
      <c r="G38" s="12">
        <f t="shared" si="1"/>
        <v>0.90427827546822614</v>
      </c>
      <c r="H38" s="12">
        <f t="shared" si="2"/>
        <v>2.6050633488325387E-3</v>
      </c>
      <c r="I38" s="12">
        <f t="shared" si="6"/>
        <v>0.14129862911200439</v>
      </c>
      <c r="J38" s="18">
        <f t="shared" si="3"/>
        <v>3.6809187993996499E-4</v>
      </c>
      <c r="K38" s="12">
        <f t="shared" si="7"/>
        <v>1.0399449328006449</v>
      </c>
      <c r="L38" s="12">
        <f t="shared" si="4"/>
        <v>3.9167762521272215E-2</v>
      </c>
      <c r="M38" s="12">
        <f t="shared" si="8"/>
        <v>1.5341136209227754E-3</v>
      </c>
      <c r="N38" s="18">
        <f t="shared" si="5"/>
        <v>3.9964631668106971E-6</v>
      </c>
    </row>
    <row r="39" spans="1:14" x14ac:dyDescent="0.2">
      <c r="A39" s="4">
        <v>37</v>
      </c>
      <c r="B39" s="1" t="str">
        <f>'Исходные данные'!A289</f>
        <v>10.02.2016</v>
      </c>
      <c r="C39" s="1">
        <f>'Исходные данные'!B289</f>
        <v>2920.13</v>
      </c>
      <c r="D39" s="5" t="str">
        <f>'Исходные данные'!A41</f>
        <v>09.02.2017</v>
      </c>
      <c r="E39" s="1">
        <f>'Исходные данные'!B41</f>
        <v>3359.17</v>
      </c>
      <c r="F39" s="12">
        <f t="shared" si="0"/>
        <v>1.1503494707427409</v>
      </c>
      <c r="G39" s="12">
        <f t="shared" si="1"/>
        <v>0.90175439313492456</v>
      </c>
      <c r="H39" s="12">
        <f t="shared" si="2"/>
        <v>2.597792496992329E-3</v>
      </c>
      <c r="I39" s="12">
        <f t="shared" si="6"/>
        <v>0.14006578381305693</v>
      </c>
      <c r="J39" s="18">
        <f t="shared" si="3"/>
        <v>3.6386184227490888E-4</v>
      </c>
      <c r="K39" s="12">
        <f t="shared" si="7"/>
        <v>1.0386636315644686</v>
      </c>
      <c r="L39" s="12">
        <f t="shared" si="4"/>
        <v>3.7934917222324886E-2</v>
      </c>
      <c r="M39" s="12">
        <f t="shared" si="8"/>
        <v>1.4390579446646402E-3</v>
      </c>
      <c r="N39" s="18">
        <f t="shared" si="5"/>
        <v>3.7383739313870048E-6</v>
      </c>
    </row>
    <row r="40" spans="1:14" x14ac:dyDescent="0.2">
      <c r="A40" s="4">
        <v>38</v>
      </c>
      <c r="B40" s="1" t="str">
        <f>'Исходные данные'!A290</f>
        <v>09.02.2016</v>
      </c>
      <c r="C40" s="1">
        <f>'Исходные данные'!B290</f>
        <v>2930.89</v>
      </c>
      <c r="D40" s="5" t="str">
        <f>'Исходные данные'!A42</f>
        <v>08.02.2017</v>
      </c>
      <c r="E40" s="1">
        <f>'Исходные данные'!B42</f>
        <v>3357.64</v>
      </c>
      <c r="F40" s="12">
        <f t="shared" si="0"/>
        <v>1.1456042362558814</v>
      </c>
      <c r="G40" s="12">
        <f t="shared" si="1"/>
        <v>0.89923755507350822</v>
      </c>
      <c r="H40" s="12">
        <f t="shared" si="2"/>
        <v>2.5905419384346247E-3</v>
      </c>
      <c r="I40" s="12">
        <f t="shared" si="6"/>
        <v>0.13593221506646555</v>
      </c>
      <c r="J40" s="18">
        <f t="shared" si="3"/>
        <v>3.52138103913994E-4</v>
      </c>
      <c r="K40" s="12">
        <f t="shared" si="7"/>
        <v>1.0343791053312674</v>
      </c>
      <c r="L40" s="12">
        <f t="shared" si="4"/>
        <v>3.3801348475733566E-2</v>
      </c>
      <c r="M40" s="12">
        <f t="shared" si="8"/>
        <v>1.1425311587779749E-3</v>
      </c>
      <c r="N40" s="18">
        <f t="shared" si="5"/>
        <v>2.9597748827826531E-6</v>
      </c>
    </row>
    <row r="41" spans="1:14" x14ac:dyDescent="0.2">
      <c r="A41" s="4">
        <v>39</v>
      </c>
      <c r="B41" s="1" t="str">
        <f>'Исходные данные'!A291</f>
        <v>08.02.2016</v>
      </c>
      <c r="C41" s="1">
        <f>'Исходные данные'!B291</f>
        <v>2927.7</v>
      </c>
      <c r="D41" s="5" t="str">
        <f>'Исходные данные'!A43</f>
        <v>07.02.2017</v>
      </c>
      <c r="E41" s="1">
        <f>'Исходные данные'!B43</f>
        <v>3356.13</v>
      </c>
      <c r="F41" s="12">
        <f t="shared" si="0"/>
        <v>1.1463367148273389</v>
      </c>
      <c r="G41" s="12">
        <f t="shared" si="1"/>
        <v>0.89672774162308988</v>
      </c>
      <c r="H41" s="12">
        <f t="shared" si="2"/>
        <v>2.5833116165199393E-3</v>
      </c>
      <c r="I41" s="12">
        <f t="shared" si="6"/>
        <v>0.13657139261250928</v>
      </c>
      <c r="J41" s="18">
        <f t="shared" si="3"/>
        <v>3.5280646502020062E-4</v>
      </c>
      <c r="K41" s="12">
        <f t="shared" si="7"/>
        <v>1.0350404685712418</v>
      </c>
      <c r="L41" s="12">
        <f t="shared" si="4"/>
        <v>3.4440526021777253E-2</v>
      </c>
      <c r="M41" s="12">
        <f t="shared" si="8"/>
        <v>1.1861498326567151E-3</v>
      </c>
      <c r="N41" s="18">
        <f t="shared" si="5"/>
        <v>3.064194641635274E-6</v>
      </c>
    </row>
    <row r="42" spans="1:14" x14ac:dyDescent="0.2">
      <c r="A42" s="4">
        <v>40</v>
      </c>
      <c r="B42" s="1" t="str">
        <f>'Исходные данные'!A292</f>
        <v>05.02.2016</v>
      </c>
      <c r="C42" s="1">
        <f>'Исходные данные'!B292</f>
        <v>2888.09</v>
      </c>
      <c r="D42" s="5" t="str">
        <f>'Исходные данные'!A44</f>
        <v>06.02.2017</v>
      </c>
      <c r="E42" s="1">
        <f>'Исходные данные'!B44</f>
        <v>3355.03</v>
      </c>
      <c r="F42" s="12">
        <f t="shared" si="0"/>
        <v>1.1616777870495725</v>
      </c>
      <c r="G42" s="12">
        <f t="shared" si="1"/>
        <v>0.89422493317765628</v>
      </c>
      <c r="H42" s="12">
        <f t="shared" si="2"/>
        <v>2.5761014747668694E-3</v>
      </c>
      <c r="I42" s="12">
        <f t="shared" si="6"/>
        <v>0.14986532828154794</v>
      </c>
      <c r="J42" s="18">
        <f t="shared" si="3"/>
        <v>3.8606829320251667E-4</v>
      </c>
      <c r="K42" s="12">
        <f t="shared" si="7"/>
        <v>1.0488920973081592</v>
      </c>
      <c r="L42" s="12">
        <f t="shared" si="4"/>
        <v>4.7734461690815952E-2</v>
      </c>
      <c r="M42" s="12">
        <f t="shared" si="8"/>
        <v>2.2785788329119745E-3</v>
      </c>
      <c r="N42" s="18">
        <f t="shared" si="5"/>
        <v>5.8698502918371096E-6</v>
      </c>
    </row>
    <row r="43" spans="1:14" x14ac:dyDescent="0.2">
      <c r="A43" s="4">
        <v>41</v>
      </c>
      <c r="B43" s="1" t="str">
        <f>'Исходные данные'!A293</f>
        <v>04.02.2016</v>
      </c>
      <c r="C43" s="1">
        <f>'Исходные данные'!B293</f>
        <v>2907.2</v>
      </c>
      <c r="D43" s="5" t="str">
        <f>'Исходные данные'!A45</f>
        <v>03.02.2017</v>
      </c>
      <c r="E43" s="1">
        <f>'Исходные данные'!B45</f>
        <v>3350.54</v>
      </c>
      <c r="F43" s="12">
        <f t="shared" si="0"/>
        <v>1.1524972482113374</v>
      </c>
      <c r="G43" s="12">
        <f t="shared" si="1"/>
        <v>0.89172911018591616</v>
      </c>
      <c r="H43" s="12">
        <f t="shared" si="2"/>
        <v>2.5689114568516547E-3</v>
      </c>
      <c r="I43" s="12">
        <f t="shared" si="6"/>
        <v>0.14193110821669444</v>
      </c>
      <c r="J43" s="18">
        <f t="shared" si="3"/>
        <v>3.646084499815184E-4</v>
      </c>
      <c r="K43" s="12">
        <f t="shared" si="7"/>
        <v>1.0406028842890205</v>
      </c>
      <c r="L43" s="12">
        <f t="shared" si="4"/>
        <v>3.980024162596231E-2</v>
      </c>
      <c r="M43" s="12">
        <f t="shared" si="8"/>
        <v>1.5840592334849819E-3</v>
      </c>
      <c r="N43" s="18">
        <f t="shared" si="5"/>
        <v>4.06930791323122E-6</v>
      </c>
    </row>
    <row r="44" spans="1:14" x14ac:dyDescent="0.2">
      <c r="A44" s="4">
        <v>42</v>
      </c>
      <c r="B44" s="1" t="str">
        <f>'Исходные данные'!A294</f>
        <v>03.02.2016</v>
      </c>
      <c r="C44" s="1">
        <f>'Исходные данные'!B294</f>
        <v>2915.66</v>
      </c>
      <c r="D44" s="5" t="str">
        <f>'Исходные данные'!A46</f>
        <v>02.02.2017</v>
      </c>
      <c r="E44" s="1">
        <f>'Исходные данные'!B46</f>
        <v>3349.72</v>
      </c>
      <c r="F44" s="12">
        <f t="shared" si="0"/>
        <v>1.1488719535199576</v>
      </c>
      <c r="G44" s="12">
        <f t="shared" si="1"/>
        <v>0.88924025315114597</v>
      </c>
      <c r="H44" s="12">
        <f t="shared" si="2"/>
        <v>2.561741506607736E-3</v>
      </c>
      <c r="I44" s="12">
        <f t="shared" si="6"/>
        <v>0.13878055098547909</v>
      </c>
      <c r="J44" s="18">
        <f t="shared" si="3"/>
        <v>3.5551989776939295E-4</v>
      </c>
      <c r="K44" s="12">
        <f t="shared" si="7"/>
        <v>1.0373295644454354</v>
      </c>
      <c r="L44" s="12">
        <f t="shared" si="4"/>
        <v>3.6649684394747029E-2</v>
      </c>
      <c r="M44" s="12">
        <f t="shared" si="8"/>
        <v>1.3431993662345629E-3</v>
      </c>
      <c r="N44" s="18">
        <f t="shared" si="5"/>
        <v>3.440929568132285E-6</v>
      </c>
    </row>
    <row r="45" spans="1:14" x14ac:dyDescent="0.2">
      <c r="A45" s="4">
        <v>43</v>
      </c>
      <c r="B45" s="1" t="str">
        <f>'Исходные данные'!A295</f>
        <v>02.02.2016</v>
      </c>
      <c r="C45" s="1">
        <f>'Исходные данные'!B295</f>
        <v>2920.82</v>
      </c>
      <c r="D45" s="5" t="str">
        <f>'Исходные данные'!A47</f>
        <v>01.02.2017</v>
      </c>
      <c r="E45" s="1">
        <f>'Исходные данные'!B47</f>
        <v>3348.1</v>
      </c>
      <c r="F45" s="12">
        <f t="shared" si="0"/>
        <v>1.1462876863346594</v>
      </c>
      <c r="G45" s="12">
        <f t="shared" si="1"/>
        <v>0.88675834263103903</v>
      </c>
      <c r="H45" s="12">
        <f t="shared" si="2"/>
        <v>2.5545915680253183E-3</v>
      </c>
      <c r="I45" s="12">
        <f t="shared" si="6"/>
        <v>0.13652862198452317</v>
      </c>
      <c r="J45" s="18">
        <f t="shared" si="3"/>
        <v>3.4877486651577899E-4</v>
      </c>
      <c r="K45" s="12">
        <f t="shared" si="7"/>
        <v>1.03499620018711</v>
      </c>
      <c r="L45" s="12">
        <f t="shared" si="4"/>
        <v>3.4397755393791189E-2</v>
      </c>
      <c r="M45" s="12">
        <f t="shared" si="8"/>
        <v>1.18320557613109E-3</v>
      </c>
      <c r="N45" s="18">
        <f t="shared" si="5"/>
        <v>3.0226069880250214E-6</v>
      </c>
    </row>
    <row r="46" spans="1:14" x14ac:dyDescent="0.2">
      <c r="A46" s="4">
        <v>44</v>
      </c>
      <c r="B46" s="1" t="str">
        <f>'Исходные данные'!A296</f>
        <v>01.02.2016</v>
      </c>
      <c r="C46" s="1">
        <f>'Исходные данные'!B296</f>
        <v>2885.13</v>
      </c>
      <c r="D46" s="5" t="str">
        <f>'Исходные данные'!A48</f>
        <v>31.01.2017</v>
      </c>
      <c r="E46" s="1">
        <f>'Исходные данные'!B48</f>
        <v>3348.05</v>
      </c>
      <c r="F46" s="12">
        <f t="shared" si="0"/>
        <v>1.1604503089982081</v>
      </c>
      <c r="G46" s="12">
        <f t="shared" si="1"/>
        <v>0.88428335923755275</v>
      </c>
      <c r="H46" s="12">
        <f t="shared" si="2"/>
        <v>2.5474615852509319E-3</v>
      </c>
      <c r="I46" s="12">
        <f t="shared" si="6"/>
        <v>0.14880812720140063</v>
      </c>
      <c r="J46" s="18">
        <f t="shared" si="3"/>
        <v>3.7908298761870236E-4</v>
      </c>
      <c r="K46" s="12">
        <f t="shared" si="7"/>
        <v>1.0477837934031966</v>
      </c>
      <c r="L46" s="12">
        <f t="shared" si="4"/>
        <v>4.6677260610668563E-2</v>
      </c>
      <c r="M46" s="12">
        <f t="shared" si="8"/>
        <v>2.1787666581162698E-3</v>
      </c>
      <c r="N46" s="18">
        <f t="shared" si="5"/>
        <v>5.5503243647767477E-6</v>
      </c>
    </row>
    <row r="47" spans="1:14" x14ac:dyDescent="0.2">
      <c r="A47" s="4">
        <v>45</v>
      </c>
      <c r="B47" s="1" t="str">
        <f>'Исходные данные'!A297</f>
        <v>29.01.2016</v>
      </c>
      <c r="C47" s="1">
        <f>'Исходные данные'!B297</f>
        <v>2871.61</v>
      </c>
      <c r="D47" s="5" t="str">
        <f>'Исходные данные'!A49</f>
        <v>30.01.2017</v>
      </c>
      <c r="E47" s="1">
        <f>'Исходные данные'!B49</f>
        <v>3346.47</v>
      </c>
      <c r="F47" s="12">
        <f t="shared" si="0"/>
        <v>1.16536368100125</v>
      </c>
      <c r="G47" s="12">
        <f t="shared" si="1"/>
        <v>0.88181528363675776</v>
      </c>
      <c r="H47" s="12">
        <f t="shared" si="2"/>
        <v>2.5403515025869978E-3</v>
      </c>
      <c r="I47" s="12">
        <f t="shared" si="6"/>
        <v>0.15303321083521862</v>
      </c>
      <c r="J47" s="18">
        <f t="shared" si="3"/>
        <v>3.8875814709096046E-4</v>
      </c>
      <c r="K47" s="12">
        <f t="shared" si="7"/>
        <v>1.0522201329136687</v>
      </c>
      <c r="L47" s="12">
        <f t="shared" si="4"/>
        <v>5.0902344244486551E-2</v>
      </c>
      <c r="M47" s="12">
        <f t="shared" si="8"/>
        <v>2.5910486495842118E-3</v>
      </c>
      <c r="N47" s="18">
        <f t="shared" si="5"/>
        <v>6.5821743302472643E-6</v>
      </c>
    </row>
    <row r="48" spans="1:14" x14ac:dyDescent="0.2">
      <c r="A48" s="4">
        <v>46</v>
      </c>
      <c r="B48" s="1" t="str">
        <f>'Исходные данные'!A298</f>
        <v>28.01.2016</v>
      </c>
      <c r="C48" s="1">
        <f>'Исходные данные'!B298</f>
        <v>2907.4</v>
      </c>
      <c r="D48" s="5" t="str">
        <f>'Исходные данные'!A50</f>
        <v>27.01.2017</v>
      </c>
      <c r="E48" s="1">
        <f>'Исходные данные'!B50</f>
        <v>3343.77</v>
      </c>
      <c r="F48" s="12">
        <f t="shared" si="0"/>
        <v>1.1500894269794317</v>
      </c>
      <c r="G48" s="12">
        <f t="shared" si="1"/>
        <v>0.87935409654868602</v>
      </c>
      <c r="H48" s="12">
        <f t="shared" si="2"/>
        <v>2.5332612644913895E-3</v>
      </c>
      <c r="I48" s="12">
        <f t="shared" si="6"/>
        <v>0.13983970194261536</v>
      </c>
      <c r="J48" s="18">
        <f t="shared" si="3"/>
        <v>3.5425050016924881E-4</v>
      </c>
      <c r="K48" s="12">
        <f t="shared" si="7"/>
        <v>1.038428835090498</v>
      </c>
      <c r="L48" s="12">
        <f t="shared" si="4"/>
        <v>3.7708835351883324E-2</v>
      </c>
      <c r="M48" s="12">
        <f t="shared" si="8"/>
        <v>1.4219562635954446E-3</v>
      </c>
      <c r="N48" s="18">
        <f t="shared" si="5"/>
        <v>3.6021867223672476E-6</v>
      </c>
    </row>
    <row r="49" spans="1:14" x14ac:dyDescent="0.2">
      <c r="A49" s="4">
        <v>47</v>
      </c>
      <c r="B49" s="1" t="str">
        <f>'Исходные данные'!A299</f>
        <v>27.01.2016</v>
      </c>
      <c r="C49" s="1">
        <f>'Исходные данные'!B299</f>
        <v>2901.34</v>
      </c>
      <c r="D49" s="5" t="str">
        <f>'Исходные данные'!A51</f>
        <v>26.01.2017</v>
      </c>
      <c r="E49" s="1">
        <f>'Исходные данные'!B51</f>
        <v>3342.46</v>
      </c>
      <c r="F49" s="12">
        <f t="shared" si="0"/>
        <v>1.1520400918196418</v>
      </c>
      <c r="G49" s="12">
        <f t="shared" si="1"/>
        <v>0.8768997787471815</v>
      </c>
      <c r="H49" s="12">
        <f t="shared" si="2"/>
        <v>2.5261908155770041E-3</v>
      </c>
      <c r="I49" s="12">
        <f t="shared" si="6"/>
        <v>0.14153436359489893</v>
      </c>
      <c r="J49" s="18">
        <f t="shared" si="3"/>
        <v>3.5754280940196995E-4</v>
      </c>
      <c r="K49" s="12">
        <f t="shared" si="7"/>
        <v>1.0401901125791464</v>
      </c>
      <c r="L49" s="12">
        <f t="shared" si="4"/>
        <v>3.9403497004166912E-2</v>
      </c>
      <c r="M49" s="12">
        <f t="shared" si="8"/>
        <v>1.5526355761573897E-3</v>
      </c>
      <c r="N49" s="18">
        <f t="shared" si="5"/>
        <v>3.922253732426908E-6</v>
      </c>
    </row>
    <row r="50" spans="1:14" x14ac:dyDescent="0.2">
      <c r="A50" s="4">
        <v>48</v>
      </c>
      <c r="B50" s="1" t="str">
        <f>'Исходные данные'!A300</f>
        <v>26.01.2016</v>
      </c>
      <c r="C50" s="1">
        <f>'Исходные данные'!B300</f>
        <v>2925.04</v>
      </c>
      <c r="D50" s="5" t="str">
        <f>'Исходные данные'!A52</f>
        <v>25.01.2017</v>
      </c>
      <c r="E50" s="1">
        <f>'Исходные данные'!B52</f>
        <v>3341.98</v>
      </c>
      <c r="F50" s="12">
        <f t="shared" si="0"/>
        <v>1.142541640456199</v>
      </c>
      <c r="G50" s="12">
        <f t="shared" si="1"/>
        <v>0.87445231105974852</v>
      </c>
      <c r="H50" s="12">
        <f t="shared" si="2"/>
        <v>2.5191401006113235E-3</v>
      </c>
      <c r="I50" s="12">
        <f t="shared" si="6"/>
        <v>0.13325528991085026</v>
      </c>
      <c r="J50" s="18">
        <f t="shared" si="3"/>
        <v>3.3568874443301041E-4</v>
      </c>
      <c r="K50" s="12">
        <f t="shared" si="7"/>
        <v>1.0316138527221985</v>
      </c>
      <c r="L50" s="12">
        <f t="shared" si="4"/>
        <v>3.11244233201181E-2</v>
      </c>
      <c r="M50" s="12">
        <f t="shared" si="8"/>
        <v>9.6872972700991081E-4</v>
      </c>
      <c r="N50" s="18">
        <f t="shared" si="5"/>
        <v>2.4403659019649266E-6</v>
      </c>
    </row>
    <row r="51" spans="1:14" x14ac:dyDescent="0.2">
      <c r="A51" s="4">
        <v>49</v>
      </c>
      <c r="B51" s="1" t="str">
        <f>'Исходные данные'!A301</f>
        <v>25.01.2016</v>
      </c>
      <c r="C51" s="1">
        <f>'Исходные данные'!B301</f>
        <v>2919</v>
      </c>
      <c r="D51" s="5" t="str">
        <f>'Исходные данные'!A53</f>
        <v>24.01.2017</v>
      </c>
      <c r="E51" s="1">
        <f>'Исходные данные'!B53</f>
        <v>3341.49</v>
      </c>
      <c r="F51" s="12">
        <f t="shared" si="0"/>
        <v>1.1447379239465569</v>
      </c>
      <c r="G51" s="12">
        <f t="shared" si="1"/>
        <v>0.87201167436740323</v>
      </c>
      <c r="H51" s="12">
        <f t="shared" si="2"/>
        <v>2.5121090645159883E-3</v>
      </c>
      <c r="I51" s="12">
        <f t="shared" si="6"/>
        <v>0.13517572342456846</v>
      </c>
      <c r="J51" s="18">
        <f t="shared" si="3"/>
        <v>3.3957616011736464E-4</v>
      </c>
      <c r="K51" s="12">
        <f t="shared" si="7"/>
        <v>1.0335969020859432</v>
      </c>
      <c r="L51" s="12">
        <f t="shared" si="4"/>
        <v>3.3044856833836463E-2</v>
      </c>
      <c r="M51" s="12">
        <f t="shared" si="8"/>
        <v>1.0919625631687475E-3</v>
      </c>
      <c r="N51" s="18">
        <f t="shared" si="5"/>
        <v>2.7431290530483231E-6</v>
      </c>
    </row>
    <row r="52" spans="1:14" x14ac:dyDescent="0.2">
      <c r="A52" s="4">
        <v>50</v>
      </c>
      <c r="B52" s="1" t="str">
        <f>'Исходные данные'!A302</f>
        <v>22.01.2016</v>
      </c>
      <c r="C52" s="1">
        <f>'Исходные данные'!B302</f>
        <v>2894.78</v>
      </c>
      <c r="D52" s="5" t="str">
        <f>'Исходные данные'!A54</f>
        <v>23.01.2017</v>
      </c>
      <c r="E52" s="1">
        <f>'Исходные данные'!B54</f>
        <v>3339.67</v>
      </c>
      <c r="F52" s="12">
        <f t="shared" si="0"/>
        <v>1.1536869813940955</v>
      </c>
      <c r="G52" s="12">
        <f t="shared" si="1"/>
        <v>0.86957784960452389</v>
      </c>
      <c r="H52" s="12">
        <f t="shared" si="2"/>
        <v>2.5050976523663653E-3</v>
      </c>
      <c r="I52" s="12">
        <f t="shared" si="6"/>
        <v>0.14296288466632109</v>
      </c>
      <c r="J52" s="18">
        <f t="shared" si="3"/>
        <v>3.581359867531244E-4</v>
      </c>
      <c r="K52" s="12">
        <f t="shared" si="7"/>
        <v>1.0416771079224687</v>
      </c>
      <c r="L52" s="12">
        <f t="shared" si="4"/>
        <v>4.0832018075589088E-2</v>
      </c>
      <c r="M52" s="12">
        <f t="shared" si="8"/>
        <v>1.6672537001252328E-3</v>
      </c>
      <c r="N52" s="18">
        <f t="shared" si="5"/>
        <v>4.1766333300828571E-6</v>
      </c>
    </row>
    <row r="53" spans="1:14" x14ac:dyDescent="0.2">
      <c r="A53" s="4">
        <v>51</v>
      </c>
      <c r="B53" s="1" t="str">
        <f>'Исходные данные'!A303</f>
        <v>21.01.2016</v>
      </c>
      <c r="C53" s="1">
        <f>'Исходные данные'!B303</f>
        <v>2904.31</v>
      </c>
      <c r="D53" s="5" t="str">
        <f>'Исходные данные'!A55</f>
        <v>20.01.2017</v>
      </c>
      <c r="E53" s="1">
        <f>'Исходные данные'!B55</f>
        <v>3336.39</v>
      </c>
      <c r="F53" s="12">
        <f t="shared" si="0"/>
        <v>1.1487719974796078</v>
      </c>
      <c r="G53" s="12">
        <f t="shared" si="1"/>
        <v>0.86715081775870095</v>
      </c>
      <c r="H53" s="12">
        <f t="shared" si="2"/>
        <v>2.4981058093911167E-3</v>
      </c>
      <c r="I53" s="12">
        <f t="shared" si="6"/>
        <v>0.13869354356174884</v>
      </c>
      <c r="J53" s="18">
        <f t="shared" si="3"/>
        <v>3.4647114689664469E-4</v>
      </c>
      <c r="K53" s="12">
        <f t="shared" si="7"/>
        <v>1.0372393129988038</v>
      </c>
      <c r="L53" s="12">
        <f t="shared" si="4"/>
        <v>3.6562676971016866E-2</v>
      </c>
      <c r="M53" s="12">
        <f t="shared" si="8"/>
        <v>1.3368293472869261E-3</v>
      </c>
      <c r="N53" s="18">
        <f t="shared" si="5"/>
        <v>3.3395411586220046E-6</v>
      </c>
    </row>
    <row r="54" spans="1:14" x14ac:dyDescent="0.2">
      <c r="A54" s="4">
        <v>52</v>
      </c>
      <c r="B54" s="1" t="str">
        <f>'Исходные данные'!A304</f>
        <v>20.01.2016</v>
      </c>
      <c r="C54" s="1">
        <f>'Исходные данные'!B304</f>
        <v>2894.73</v>
      </c>
      <c r="D54" s="5" t="str">
        <f>'Исходные данные'!A56</f>
        <v>19.01.2017</v>
      </c>
      <c r="E54" s="1">
        <f>'Исходные данные'!B56</f>
        <v>3336.26</v>
      </c>
      <c r="F54" s="12">
        <f t="shared" si="0"/>
        <v>1.1525289059774142</v>
      </c>
      <c r="G54" s="12">
        <f t="shared" si="1"/>
        <v>0.86473055987059022</v>
      </c>
      <c r="H54" s="12">
        <f t="shared" si="2"/>
        <v>2.4911334809717754E-3</v>
      </c>
      <c r="I54" s="12">
        <f t="shared" si="6"/>
        <v>0.14195857668252621</v>
      </c>
      <c r="J54" s="18">
        <f t="shared" si="3"/>
        <v>3.5363776328494021E-4</v>
      </c>
      <c r="K54" s="12">
        <f t="shared" si="7"/>
        <v>1.0406314684463718</v>
      </c>
      <c r="L54" s="12">
        <f t="shared" si="4"/>
        <v>3.9827710091794165E-2</v>
      </c>
      <c r="M54" s="12">
        <f t="shared" si="8"/>
        <v>1.5862464911560016E-3</v>
      </c>
      <c r="N54" s="18">
        <f t="shared" si="5"/>
        <v>3.9515517431927148E-6</v>
      </c>
    </row>
    <row r="55" spans="1:14" x14ac:dyDescent="0.2">
      <c r="A55" s="4">
        <v>53</v>
      </c>
      <c r="B55" s="1" t="str">
        <f>'Исходные данные'!A305</f>
        <v>19.01.2016</v>
      </c>
      <c r="C55" s="1">
        <f>'Исходные данные'!B305</f>
        <v>2902.13</v>
      </c>
      <c r="D55" s="5" t="str">
        <f>'Исходные данные'!A57</f>
        <v>18.01.2017</v>
      </c>
      <c r="E55" s="1">
        <f>'Исходные данные'!B57</f>
        <v>3335.33</v>
      </c>
      <c r="F55" s="12">
        <f t="shared" si="0"/>
        <v>1.1492696743426378</v>
      </c>
      <c r="G55" s="12">
        <f t="shared" si="1"/>
        <v>0.86231705703376349</v>
      </c>
      <c r="H55" s="12">
        <f t="shared" si="2"/>
        <v>2.4841806126423165E-3</v>
      </c>
      <c r="I55" s="12">
        <f t="shared" si="6"/>
        <v>0.13912667484645341</v>
      </c>
      <c r="J55" s="18">
        <f t="shared" si="3"/>
        <v>3.45615788354951E-4</v>
      </c>
      <c r="K55" s="12">
        <f t="shared" si="7"/>
        <v>1.0376886711034905</v>
      </c>
      <c r="L55" s="12">
        <f t="shared" si="4"/>
        <v>3.6995808255721373E-2</v>
      </c>
      <c r="M55" s="12">
        <f t="shared" si="8"/>
        <v>1.3686898284941006E-3</v>
      </c>
      <c r="N55" s="18">
        <f t="shared" si="5"/>
        <v>3.4000727366657819E-6</v>
      </c>
    </row>
    <row r="56" spans="1:14" x14ac:dyDescent="0.2">
      <c r="A56" s="4">
        <v>54</v>
      </c>
      <c r="B56" s="1" t="str">
        <f>'Исходные данные'!A306</f>
        <v>18.01.2016</v>
      </c>
      <c r="C56" s="1">
        <f>'Исходные данные'!B306</f>
        <v>2904.62</v>
      </c>
      <c r="D56" s="5" t="str">
        <f>'Исходные данные'!A58</f>
        <v>17.01.2017</v>
      </c>
      <c r="E56" s="1">
        <f>'Исходные данные'!B58</f>
        <v>3335.23</v>
      </c>
      <c r="F56" s="12">
        <f t="shared" si="0"/>
        <v>1.1482500292637248</v>
      </c>
      <c r="G56" s="12">
        <f t="shared" si="1"/>
        <v>0.85991029039456135</v>
      </c>
      <c r="H56" s="12">
        <f t="shared" si="2"/>
        <v>2.4772471500887324E-3</v>
      </c>
      <c r="I56" s="12">
        <f t="shared" si="6"/>
        <v>0.13823906970926492</v>
      </c>
      <c r="J56" s="18">
        <f t="shared" si="3"/>
        <v>3.4245234146819414E-4</v>
      </c>
      <c r="K56" s="12">
        <f t="shared" si="7"/>
        <v>1.0367680219551174</v>
      </c>
      <c r="L56" s="12">
        <f t="shared" si="4"/>
        <v>3.6108203118532828E-2</v>
      </c>
      <c r="M56" s="12">
        <f t="shared" si="8"/>
        <v>1.3038023324492228E-3</v>
      </c>
      <c r="N56" s="18">
        <f t="shared" si="5"/>
        <v>3.2298406123388792E-6</v>
      </c>
    </row>
    <row r="57" spans="1:14" x14ac:dyDescent="0.2">
      <c r="A57" s="4">
        <v>55</v>
      </c>
      <c r="B57" s="1" t="str">
        <f>'Исходные данные'!A307</f>
        <v>15.01.2016</v>
      </c>
      <c r="C57" s="1">
        <f>'Исходные данные'!B307</f>
        <v>2874.33</v>
      </c>
      <c r="D57" s="5" t="str">
        <f>'Исходные данные'!A59</f>
        <v>16.01.2017</v>
      </c>
      <c r="E57" s="1">
        <f>'Исходные данные'!B59</f>
        <v>3333.36</v>
      </c>
      <c r="F57" s="12">
        <f t="shared" si="0"/>
        <v>1.1596998256985107</v>
      </c>
      <c r="G57" s="12">
        <f t="shared" si="1"/>
        <v>0.85751024115194607</v>
      </c>
      <c r="H57" s="12">
        <f t="shared" si="2"/>
        <v>2.4703330391486096E-3</v>
      </c>
      <c r="I57" s="12">
        <f t="shared" si="6"/>
        <v>0.14816120068173427</v>
      </c>
      <c r="J57" s="18">
        <f t="shared" si="3"/>
        <v>3.660075091640157E-4</v>
      </c>
      <c r="K57" s="12">
        <f t="shared" si="7"/>
        <v>1.0471061734891465</v>
      </c>
      <c r="L57" s="12">
        <f t="shared" si="4"/>
        <v>4.6030334091002115E-2</v>
      </c>
      <c r="M57" s="12">
        <f t="shared" si="8"/>
        <v>2.1187916565292703E-3</v>
      </c>
      <c r="N57" s="18">
        <f t="shared" si="5"/>
        <v>5.2341210321966688E-6</v>
      </c>
    </row>
    <row r="58" spans="1:14" x14ac:dyDescent="0.2">
      <c r="A58" s="4">
        <v>56</v>
      </c>
      <c r="B58" s="1" t="str">
        <f>'Исходные данные'!A308</f>
        <v>14.01.2016</v>
      </c>
      <c r="C58" s="1">
        <f>'Исходные данные'!B308</f>
        <v>2865.41</v>
      </c>
      <c r="D58" s="5" t="str">
        <f>'Исходные данные'!A60</f>
        <v>13.01.2017</v>
      </c>
      <c r="E58" s="1">
        <f>'Исходные данные'!B60</f>
        <v>3330.34</v>
      </c>
      <c r="F58" s="12">
        <f t="shared" si="0"/>
        <v>1.1622560122286165</v>
      </c>
      <c r="G58" s="12">
        <f t="shared" si="1"/>
        <v>0.85511689055735396</v>
      </c>
      <c r="H58" s="12">
        <f t="shared" si="2"/>
        <v>2.4634382258107018E-3</v>
      </c>
      <c r="I58" s="12">
        <f t="shared" si="6"/>
        <v>0.1503629544971965</v>
      </c>
      <c r="J58" s="18">
        <f t="shared" si="3"/>
        <v>3.7040984985422902E-4</v>
      </c>
      <c r="K58" s="12">
        <f t="shared" si="7"/>
        <v>1.0494141834042567</v>
      </c>
      <c r="L58" s="12">
        <f t="shared" si="4"/>
        <v>4.8232087906464507E-2</v>
      </c>
      <c r="M58" s="12">
        <f t="shared" si="8"/>
        <v>2.3263343038169185E-3</v>
      </c>
      <c r="N58" s="18">
        <f t="shared" si="5"/>
        <v>5.7307808500373237E-6</v>
      </c>
    </row>
    <row r="59" spans="1:14" x14ac:dyDescent="0.2">
      <c r="A59" s="4">
        <v>57</v>
      </c>
      <c r="B59" s="1" t="str">
        <f>'Исходные данные'!A309</f>
        <v>13.01.2016</v>
      </c>
      <c r="C59" s="1">
        <f>'Исходные данные'!B309</f>
        <v>2863.97</v>
      </c>
      <c r="D59" s="5" t="str">
        <f>'Исходные данные'!A61</f>
        <v>12.01.2017</v>
      </c>
      <c r="E59" s="1">
        <f>'Исходные данные'!B61</f>
        <v>3327.41</v>
      </c>
      <c r="F59" s="12">
        <f t="shared" si="0"/>
        <v>1.1618173374721104</v>
      </c>
      <c r="G59" s="12">
        <f t="shared" si="1"/>
        <v>0.85273021991455</v>
      </c>
      <c r="H59" s="12">
        <f t="shared" si="2"/>
        <v>2.4565626562145131E-3</v>
      </c>
      <c r="I59" s="12">
        <f t="shared" si="6"/>
        <v>0.1499854494053092</v>
      </c>
      <c r="J59" s="18">
        <f t="shared" si="3"/>
        <v>3.6844865398463382E-4</v>
      </c>
      <c r="K59" s="12">
        <f t="shared" si="7"/>
        <v>1.0490180989731714</v>
      </c>
      <c r="L59" s="12">
        <f t="shared" si="4"/>
        <v>4.7854582814577162E-2</v>
      </c>
      <c r="M59" s="12">
        <f t="shared" si="8"/>
        <v>2.2900610963572225E-3</v>
      </c>
      <c r="N59" s="18">
        <f t="shared" si="5"/>
        <v>5.6256785697608184E-6</v>
      </c>
    </row>
    <row r="60" spans="1:14" x14ac:dyDescent="0.2">
      <c r="A60" s="4">
        <v>58</v>
      </c>
      <c r="B60" s="1" t="str">
        <f>'Исходные данные'!A310</f>
        <v>12.01.2016</v>
      </c>
      <c r="C60" s="1">
        <f>'Исходные данные'!B310</f>
        <v>2859.4</v>
      </c>
      <c r="D60" s="5" t="str">
        <f>'Исходные данные'!A62</f>
        <v>11.01.2017</v>
      </c>
      <c r="E60" s="1">
        <f>'Исходные данные'!B62</f>
        <v>3325.64</v>
      </c>
      <c r="F60" s="12">
        <f t="shared" si="0"/>
        <v>1.1630551864027419</v>
      </c>
      <c r="G60" s="12">
        <f t="shared" si="1"/>
        <v>0.8503502105794809</v>
      </c>
      <c r="H60" s="12">
        <f t="shared" si="2"/>
        <v>2.4497062766498739E-3</v>
      </c>
      <c r="I60" s="12">
        <f t="shared" si="6"/>
        <v>0.15105032417576827</v>
      </c>
      <c r="J60" s="18">
        <f t="shared" si="3"/>
        <v>3.7002892722337772E-4</v>
      </c>
      <c r="K60" s="12">
        <f t="shared" si="7"/>
        <v>1.050135766863076</v>
      </c>
      <c r="L60" s="12">
        <f t="shared" si="4"/>
        <v>4.8919457585036172E-2</v>
      </c>
      <c r="M60" s="12">
        <f t="shared" si="8"/>
        <v>2.3931133304141519E-3</v>
      </c>
      <c r="N60" s="18">
        <f t="shared" si="5"/>
        <v>5.8624247462500312E-6</v>
      </c>
    </row>
    <row r="61" spans="1:14" x14ac:dyDescent="0.2">
      <c r="A61" s="4">
        <v>59</v>
      </c>
      <c r="B61" s="1" t="str">
        <f>'Исходные данные'!A311</f>
        <v>11.01.2016</v>
      </c>
      <c r="C61" s="1">
        <f>'Исходные данные'!B311</f>
        <v>2856.72</v>
      </c>
      <c r="D61" s="5" t="str">
        <f>'Исходные данные'!A63</f>
        <v>10.01.2017</v>
      </c>
      <c r="E61" s="1">
        <f>'Исходные данные'!B63</f>
        <v>3323.27</v>
      </c>
      <c r="F61" s="12">
        <f t="shared" si="0"/>
        <v>1.1633166708672884</v>
      </c>
      <c r="G61" s="12">
        <f t="shared" si="1"/>
        <v>0.84797684396012962</v>
      </c>
      <c r="H61" s="12">
        <f t="shared" si="2"/>
        <v>2.4428690335565203E-3</v>
      </c>
      <c r="I61" s="12">
        <f t="shared" si="6"/>
        <v>0.15127512440693561</v>
      </c>
      <c r="J61" s="18">
        <f t="shared" si="3"/>
        <v>3.6954531696111316E-4</v>
      </c>
      <c r="K61" s="12">
        <f t="shared" si="7"/>
        <v>1.0503718641625934</v>
      </c>
      <c r="L61" s="12">
        <f t="shared" si="4"/>
        <v>4.9144257816203567E-2</v>
      </c>
      <c r="M61" s="12">
        <f t="shared" si="8"/>
        <v>2.4151580763054842E-3</v>
      </c>
      <c r="N61" s="18">
        <f t="shared" si="5"/>
        <v>5.8999148757506032E-6</v>
      </c>
    </row>
    <row r="62" spans="1:14" x14ac:dyDescent="0.2">
      <c r="A62" s="4">
        <v>60</v>
      </c>
      <c r="B62" s="1" t="str">
        <f>'Исходные данные'!A312</f>
        <v>31.12.2015</v>
      </c>
      <c r="C62" s="1">
        <f>'Исходные данные'!B312</f>
        <v>2842.29</v>
      </c>
      <c r="D62" s="5" t="str">
        <f>'Исходные данные'!A64</f>
        <v>09.01.2017</v>
      </c>
      <c r="E62" s="1">
        <f>'Исходные данные'!B64</f>
        <v>3322.47</v>
      </c>
      <c r="F62" s="12">
        <f t="shared" si="0"/>
        <v>1.1689412410415545</v>
      </c>
      <c r="G62" s="12">
        <f t="shared" si="1"/>
        <v>0.84561010151637073</v>
      </c>
      <c r="H62" s="12">
        <f t="shared" si="2"/>
        <v>2.4360508735236808E-3</v>
      </c>
      <c r="I62" s="12">
        <f t="shared" si="6"/>
        <v>0.15609841693370061</v>
      </c>
      <c r="J62" s="18">
        <f t="shared" si="3"/>
        <v>3.8026368492700507E-4</v>
      </c>
      <c r="K62" s="12">
        <f t="shared" si="7"/>
        <v>1.0554503525974344</v>
      </c>
      <c r="L62" s="12">
        <f t="shared" si="4"/>
        <v>5.3967550342968573E-2</v>
      </c>
      <c r="M62" s="12">
        <f t="shared" si="8"/>
        <v>2.912496490020846E-3</v>
      </c>
      <c r="N62" s="18">
        <f t="shared" si="5"/>
        <v>7.0949896186499361E-6</v>
      </c>
    </row>
    <row r="63" spans="1:14" x14ac:dyDescent="0.2">
      <c r="A63" s="4">
        <v>61</v>
      </c>
      <c r="B63" s="1" t="str">
        <f>'Исходные данные'!A313</f>
        <v>30.12.2015</v>
      </c>
      <c r="C63" s="1">
        <f>'Исходные данные'!B313</f>
        <v>2841.57</v>
      </c>
      <c r="D63" s="5" t="str">
        <f>'Исходные данные'!A65</f>
        <v>30.12.2016</v>
      </c>
      <c r="E63" s="1">
        <f>'Исходные данные'!B65</f>
        <v>3311.78</v>
      </c>
      <c r="F63" s="12">
        <f t="shared" si="0"/>
        <v>1.1654754237974079</v>
      </c>
      <c r="G63" s="12">
        <f t="shared" si="1"/>
        <v>0.84324996475982483</v>
      </c>
      <c r="H63" s="12">
        <f t="shared" si="2"/>
        <v>2.4292517432896532E-3</v>
      </c>
      <c r="I63" s="12">
        <f t="shared" si="6"/>
        <v>0.15312909286844301</v>
      </c>
      <c r="J63" s="18">
        <f t="shared" si="3"/>
        <v>3.7198911579902839E-4</v>
      </c>
      <c r="K63" s="12">
        <f t="shared" si="7"/>
        <v>1.0523210267562881</v>
      </c>
      <c r="L63" s="12">
        <f t="shared" si="4"/>
        <v>5.0998226277710917E-2</v>
      </c>
      <c r="M63" s="12">
        <f t="shared" si="8"/>
        <v>2.6008190834726028E-3</v>
      </c>
      <c r="N63" s="18">
        <f t="shared" si="5"/>
        <v>6.3180442925068184E-6</v>
      </c>
    </row>
    <row r="64" spans="1:14" x14ac:dyDescent="0.2">
      <c r="A64" s="4">
        <v>62</v>
      </c>
      <c r="B64" s="1" t="str">
        <f>'Исходные данные'!A314</f>
        <v>29.12.2015</v>
      </c>
      <c r="C64" s="1">
        <f>'Исходные данные'!B314</f>
        <v>2847.22</v>
      </c>
      <c r="D64" s="5" t="str">
        <f>'Исходные данные'!A66</f>
        <v>29.12.2016</v>
      </c>
      <c r="E64" s="1">
        <f>'Исходные данные'!B66</f>
        <v>3312.02</v>
      </c>
      <c r="F64" s="12">
        <f t="shared" si="0"/>
        <v>1.1632469566805517</v>
      </c>
      <c r="G64" s="12">
        <f t="shared" si="1"/>
        <v>0.84089641525371461</v>
      </c>
      <c r="H64" s="12">
        <f t="shared" si="2"/>
        <v>2.4224715897413931E-3</v>
      </c>
      <c r="I64" s="12">
        <f t="shared" si="6"/>
        <v>0.15121519551788037</v>
      </c>
      <c r="J64" s="18">
        <f t="shared" si="3"/>
        <v>3.6631451507925525E-4</v>
      </c>
      <c r="K64" s="12">
        <f t="shared" si="7"/>
        <v>1.050308918429832</v>
      </c>
      <c r="L64" s="12">
        <f t="shared" si="4"/>
        <v>4.9084328927148271E-2</v>
      </c>
      <c r="M64" s="12">
        <f t="shared" si="8"/>
        <v>2.4092713462284831E-3</v>
      </c>
      <c r="N64" s="18">
        <f t="shared" si="5"/>
        <v>5.8363913882165002E-6</v>
      </c>
    </row>
    <row r="65" spans="1:14" x14ac:dyDescent="0.2">
      <c r="A65" s="4">
        <v>63</v>
      </c>
      <c r="B65" s="1" t="str">
        <f>'Исходные данные'!A315</f>
        <v>28.12.2015</v>
      </c>
      <c r="C65" s="1">
        <f>'Исходные данные'!B315</f>
        <v>2840.09</v>
      </c>
      <c r="D65" s="5" t="str">
        <f>'Исходные данные'!A67</f>
        <v>28.12.2016</v>
      </c>
      <c r="E65" s="1">
        <f>'Исходные данные'!B67</f>
        <v>3308.46</v>
      </c>
      <c r="F65" s="12">
        <f t="shared" si="0"/>
        <v>1.1649137879433398</v>
      </c>
      <c r="G65" s="12">
        <f t="shared" si="1"/>
        <v>0.83854943461272047</v>
      </c>
      <c r="H65" s="12">
        <f t="shared" si="2"/>
        <v>2.4157103599140948E-3</v>
      </c>
      <c r="I65" s="12">
        <f t="shared" si="6"/>
        <v>0.15264708251402456</v>
      </c>
      <c r="J65" s="18">
        <f t="shared" si="3"/>
        <v>3.6875113863979079E-4</v>
      </c>
      <c r="K65" s="12">
        <f t="shared" si="7"/>
        <v>1.0518139193505478</v>
      </c>
      <c r="L65" s="12">
        <f t="shared" si="4"/>
        <v>5.0516215923292536E-2</v>
      </c>
      <c r="M65" s="12">
        <f t="shared" si="8"/>
        <v>2.551888071208713E-3</v>
      </c>
      <c r="N65" s="18">
        <f t="shared" si="5"/>
        <v>6.1646224509600849E-6</v>
      </c>
    </row>
    <row r="66" spans="1:14" x14ac:dyDescent="0.2">
      <c r="A66" s="4">
        <v>64</v>
      </c>
      <c r="B66" s="1" t="str">
        <f>'Исходные данные'!A316</f>
        <v>25.12.2015</v>
      </c>
      <c r="C66" s="1">
        <f>'Исходные данные'!B316</f>
        <v>2833.9</v>
      </c>
      <c r="D66" s="5" t="str">
        <f>'Исходные данные'!A68</f>
        <v>27.12.2016</v>
      </c>
      <c r="E66" s="1">
        <f>'Исходные данные'!B68</f>
        <v>3304.09</v>
      </c>
      <c r="F66" s="12">
        <f t="shared" ref="F66:F129" si="9">E66/C66</f>
        <v>1.1659162285190021</v>
      </c>
      <c r="G66" s="12">
        <f t="shared" ref="G66:G129" si="10">1/POWER(2,A66/248)</f>
        <v>0.83620900450283731</v>
      </c>
      <c r="H66" s="12">
        <f t="shared" ref="H66:H129" si="11">G66/SUM(G$2:G$1242)</f>
        <v>2.4089680009907826E-3</v>
      </c>
      <c r="I66" s="12">
        <f t="shared" si="6"/>
        <v>0.15350724016635328</v>
      </c>
      <c r="J66" s="18">
        <f t="shared" ref="J66:J129" si="12">H66*I66</f>
        <v>3.6979402948115201E-4</v>
      </c>
      <c r="K66" s="12">
        <f t="shared" si="7"/>
        <v>1.0527190343570969</v>
      </c>
      <c r="L66" s="12">
        <f t="shared" ref="L66:L129" si="13">LN(K66)</f>
        <v>5.1376373575621276E-2</v>
      </c>
      <c r="M66" s="12">
        <f t="shared" si="8"/>
        <v>2.6395317617817948E-3</v>
      </c>
      <c r="N66" s="18">
        <f t="shared" ref="N66:N129" si="14">M66*H66</f>
        <v>6.3585475517311686E-6</v>
      </c>
    </row>
    <row r="67" spans="1:14" x14ac:dyDescent="0.2">
      <c r="A67" s="4">
        <v>65</v>
      </c>
      <c r="B67" s="1" t="str">
        <f>'Исходные данные'!A317</f>
        <v>24.12.2015</v>
      </c>
      <c r="C67" s="1">
        <f>'Исходные данные'!B317</f>
        <v>2830.99</v>
      </c>
      <c r="D67" s="5" t="str">
        <f>'Исходные данные'!A69</f>
        <v>26.12.2016</v>
      </c>
      <c r="E67" s="1">
        <f>'Исходные данные'!B69</f>
        <v>3304.11</v>
      </c>
      <c r="F67" s="12">
        <f t="shared" si="9"/>
        <v>1.1671217489288201</v>
      </c>
      <c r="G67" s="12">
        <f t="shared" si="10"/>
        <v>0.83387510664123099</v>
      </c>
      <c r="H67" s="12">
        <f t="shared" si="11"/>
        <v>2.4022444603018934E-3</v>
      </c>
      <c r="I67" s="12">
        <f t="shared" ref="I67:I130" si="15">LN(F67)</f>
        <v>0.15454067427995197</v>
      </c>
      <c r="J67" s="18">
        <f t="shared" si="12"/>
        <v>3.7124447868033394E-4</v>
      </c>
      <c r="K67" s="12">
        <f t="shared" ref="K67:K130" si="16">F67/GEOMEAN(F$2:F$1242)</f>
        <v>1.0538075124575632</v>
      </c>
      <c r="L67" s="12">
        <f t="shared" si="13"/>
        <v>5.2409807689219809E-2</v>
      </c>
      <c r="M67" s="12">
        <f t="shared" ref="M67:M130" si="17">POWER(L67-AVERAGE(L$2:L$1242),2)</f>
        <v>2.7467879420210025E-3</v>
      </c>
      <c r="N67" s="18">
        <f t="shared" si="14"/>
        <v>6.5984561173439915E-6</v>
      </c>
    </row>
    <row r="68" spans="1:14" x14ac:dyDescent="0.2">
      <c r="A68" s="4">
        <v>66</v>
      </c>
      <c r="B68" s="1" t="str">
        <f>'Исходные данные'!A318</f>
        <v>23.12.2015</v>
      </c>
      <c r="C68" s="1">
        <f>'Исходные данные'!B318</f>
        <v>2816.5</v>
      </c>
      <c r="D68" s="5" t="str">
        <f>'Исходные данные'!A70</f>
        <v>23.12.2016</v>
      </c>
      <c r="E68" s="1">
        <f>'Исходные данные'!B70</f>
        <v>3300.13</v>
      </c>
      <c r="F68" s="12">
        <f t="shared" si="9"/>
        <v>1.1717131191194745</v>
      </c>
      <c r="G68" s="12">
        <f t="shared" si="10"/>
        <v>0.83154772279609546</v>
      </c>
      <c r="H68" s="12">
        <f t="shared" si="11"/>
        <v>2.3955396853248675E-3</v>
      </c>
      <c r="I68" s="12">
        <f t="shared" si="15"/>
        <v>0.15846688228327602</v>
      </c>
      <c r="J68" s="18">
        <f t="shared" si="12"/>
        <v>3.7961370531929185E-4</v>
      </c>
      <c r="K68" s="12">
        <f t="shared" si="16"/>
        <v>1.0579531128662834</v>
      </c>
      <c r="L68" s="12">
        <f t="shared" si="13"/>
        <v>5.6336015692544025E-2</v>
      </c>
      <c r="M68" s="12">
        <f t="shared" si="17"/>
        <v>3.173746664110565E-3</v>
      </c>
      <c r="N68" s="18">
        <f t="shared" si="14"/>
        <v>7.6028360850442708E-6</v>
      </c>
    </row>
    <row r="69" spans="1:14" x14ac:dyDescent="0.2">
      <c r="A69" s="4">
        <v>67</v>
      </c>
      <c r="B69" s="1" t="str">
        <f>'Исходные данные'!A319</f>
        <v>22.12.2015</v>
      </c>
      <c r="C69" s="1">
        <f>'Исходные данные'!B319</f>
        <v>2811.57</v>
      </c>
      <c r="D69" s="5" t="str">
        <f>'Исходные данные'!A71</f>
        <v>22.12.2016</v>
      </c>
      <c r="E69" s="1">
        <f>'Исходные данные'!B71</f>
        <v>3297.91</v>
      </c>
      <c r="F69" s="12">
        <f t="shared" si="9"/>
        <v>1.1729780869763156</v>
      </c>
      <c r="G69" s="12">
        <f t="shared" si="10"/>
        <v>0.82922683478651071</v>
      </c>
      <c r="H69" s="12">
        <f t="shared" si="11"/>
        <v>2.3888536236837386E-3</v>
      </c>
      <c r="I69" s="12">
        <f t="shared" si="15"/>
        <v>0.15954588831723138</v>
      </c>
      <c r="J69" s="18">
        <f t="shared" si="12"/>
        <v>3.8113177345045922E-4</v>
      </c>
      <c r="K69" s="12">
        <f t="shared" si="16"/>
        <v>1.0590952667433573</v>
      </c>
      <c r="L69" s="12">
        <f t="shared" si="13"/>
        <v>5.7415021726499323E-2</v>
      </c>
      <c r="M69" s="12">
        <f t="shared" si="17"/>
        <v>3.2964847198543876E-3</v>
      </c>
      <c r="N69" s="18">
        <f t="shared" si="14"/>
        <v>7.8748194684422269E-6</v>
      </c>
    </row>
    <row r="70" spans="1:14" x14ac:dyDescent="0.2">
      <c r="A70" s="4">
        <v>68</v>
      </c>
      <c r="B70" s="1" t="str">
        <f>'Исходные данные'!A320</f>
        <v>21.12.2015</v>
      </c>
      <c r="C70" s="1">
        <f>'Исходные данные'!B320</f>
        <v>2826.3</v>
      </c>
      <c r="D70" s="5" t="str">
        <f>'Исходные данные'!A72</f>
        <v>21.12.2016</v>
      </c>
      <c r="E70" s="1">
        <f>'Исходные данные'!B72</f>
        <v>3298.6</v>
      </c>
      <c r="F70" s="12">
        <f t="shared" si="9"/>
        <v>1.1671089410182924</v>
      </c>
      <c r="G70" s="12">
        <f t="shared" si="10"/>
        <v>0.82691242448230051</v>
      </c>
      <c r="H70" s="12">
        <f t="shared" si="11"/>
        <v>2.3821862231487249E-3</v>
      </c>
      <c r="I70" s="12">
        <f t="shared" si="15"/>
        <v>0.15452970029132007</v>
      </c>
      <c r="J70" s="18">
        <f t="shared" si="12"/>
        <v>3.6811852310128415E-4</v>
      </c>
      <c r="K70" s="12">
        <f t="shared" si="16"/>
        <v>1.0537959480493553</v>
      </c>
      <c r="L70" s="12">
        <f t="shared" si="13"/>
        <v>5.2398833700587934E-2</v>
      </c>
      <c r="M70" s="12">
        <f t="shared" si="17"/>
        <v>2.7456377731818683E-3</v>
      </c>
      <c r="N70" s="18">
        <f t="shared" si="14"/>
        <v>6.5406204770305899E-6</v>
      </c>
    </row>
    <row r="71" spans="1:14" x14ac:dyDescent="0.2">
      <c r="A71" s="4">
        <v>69</v>
      </c>
      <c r="B71" s="1" t="str">
        <f>'Исходные данные'!A321</f>
        <v>18.12.2015</v>
      </c>
      <c r="C71" s="1">
        <f>'Исходные данные'!B321</f>
        <v>2823.86</v>
      </c>
      <c r="D71" s="5" t="str">
        <f>'Исходные данные'!A73</f>
        <v>20.12.2016</v>
      </c>
      <c r="E71" s="1">
        <f>'Исходные данные'!B73</f>
        <v>3298.31</v>
      </c>
      <c r="F71" s="12">
        <f t="shared" si="9"/>
        <v>1.1680147032784911</v>
      </c>
      <c r="G71" s="12">
        <f t="shared" si="10"/>
        <v>0.82460447380389035</v>
      </c>
      <c r="H71" s="12">
        <f t="shared" si="11"/>
        <v>2.3755374316358174E-3</v>
      </c>
      <c r="I71" s="12">
        <f t="shared" si="15"/>
        <v>0.15530547275016746</v>
      </c>
      <c r="J71" s="18">
        <f t="shared" si="12"/>
        <v>3.6893396385591923E-4</v>
      </c>
      <c r="K71" s="12">
        <f t="shared" si="16"/>
        <v>1.0546137711043828</v>
      </c>
      <c r="L71" s="12">
        <f t="shared" si="13"/>
        <v>5.3174606159435422E-2</v>
      </c>
      <c r="M71" s="12">
        <f t="shared" si="17"/>
        <v>2.8275387402110662E-3</v>
      </c>
      <c r="N71" s="18">
        <f t="shared" si="14"/>
        <v>6.7169241167717705E-6</v>
      </c>
    </row>
    <row r="72" spans="1:14" x14ac:dyDescent="0.2">
      <c r="A72" s="4">
        <v>70</v>
      </c>
      <c r="B72" s="1" t="str">
        <f>'Исходные данные'!A322</f>
        <v>17.12.2015</v>
      </c>
      <c r="C72" s="1">
        <f>'Исходные данные'!B322</f>
        <v>2829.24</v>
      </c>
      <c r="D72" s="5" t="str">
        <f>'Исходные данные'!A74</f>
        <v>19.12.2016</v>
      </c>
      <c r="E72" s="1">
        <f>'Исходные данные'!B74</f>
        <v>3296.71</v>
      </c>
      <c r="F72" s="12">
        <f t="shared" si="9"/>
        <v>1.1652281177984194</v>
      </c>
      <c r="G72" s="12">
        <f t="shared" si="10"/>
        <v>0.82230296472216713</v>
      </c>
      <c r="H72" s="12">
        <f t="shared" si="11"/>
        <v>2.3689071972063792E-3</v>
      </c>
      <c r="I72" s="12">
        <f t="shared" si="15"/>
        <v>0.15291687711856064</v>
      </c>
      <c r="J72" s="18">
        <f t="shared" si="12"/>
        <v>3.6224589078048179E-4</v>
      </c>
      <c r="K72" s="12">
        <f t="shared" si="16"/>
        <v>1.0520977313547166</v>
      </c>
      <c r="L72" s="12">
        <f t="shared" si="13"/>
        <v>5.0786010527828544E-2</v>
      </c>
      <c r="M72" s="12">
        <f t="shared" si="17"/>
        <v>2.5792188653327103E-3</v>
      </c>
      <c r="N72" s="18">
        <f t="shared" si="14"/>
        <v>6.1099301332571284E-6</v>
      </c>
    </row>
    <row r="73" spans="1:14" x14ac:dyDescent="0.2">
      <c r="A73" s="4">
        <v>71</v>
      </c>
      <c r="B73" s="1" t="str">
        <f>'Исходные данные'!A323</f>
        <v>16.12.2015</v>
      </c>
      <c r="C73" s="1">
        <f>'Исходные данные'!B323</f>
        <v>2853.74</v>
      </c>
      <c r="D73" s="5" t="str">
        <f>'Исходные данные'!A75</f>
        <v>16.12.2016</v>
      </c>
      <c r="E73" s="1">
        <f>'Исходные данные'!B75</f>
        <v>3291.11</v>
      </c>
      <c r="F73" s="12">
        <f t="shared" si="9"/>
        <v>1.153262035083785</v>
      </c>
      <c r="G73" s="12">
        <f t="shared" si="10"/>
        <v>0.82000787925833785</v>
      </c>
      <c r="H73" s="12">
        <f t="shared" si="11"/>
        <v>2.3622954680667355E-3</v>
      </c>
      <c r="I73" s="12">
        <f t="shared" si="15"/>
        <v>0.14259447919911614</v>
      </c>
      <c r="J73" s="18">
        <f t="shared" si="12"/>
        <v>3.3685029198340845E-4</v>
      </c>
      <c r="K73" s="12">
        <f t="shared" si="16"/>
        <v>1.0412934190617245</v>
      </c>
      <c r="L73" s="12">
        <f t="shared" si="13"/>
        <v>4.0463612608384159E-2</v>
      </c>
      <c r="M73" s="12">
        <f t="shared" si="17"/>
        <v>1.6373039453213842E-3</v>
      </c>
      <c r="N73" s="18">
        <f t="shared" si="14"/>
        <v>3.867795689880492E-6</v>
      </c>
    </row>
    <row r="74" spans="1:14" x14ac:dyDescent="0.2">
      <c r="A74" s="4">
        <v>72</v>
      </c>
      <c r="B74" s="1" t="str">
        <f>'Исходные данные'!A324</f>
        <v>15.12.2015</v>
      </c>
      <c r="C74" s="1">
        <f>'Исходные данные'!B324</f>
        <v>2854.79</v>
      </c>
      <c r="D74" s="5" t="str">
        <f>'Исходные данные'!A76</f>
        <v>15.12.2016</v>
      </c>
      <c r="E74" s="1">
        <f>'Исходные данные'!B76</f>
        <v>3290.16</v>
      </c>
      <c r="F74" s="12">
        <f t="shared" si="9"/>
        <v>1.1525050879399186</v>
      </c>
      <c r="G74" s="12">
        <f t="shared" si="10"/>
        <v>0.81771919948378879</v>
      </c>
      <c r="H74" s="12">
        <f t="shared" si="11"/>
        <v>2.3557021925677693E-3</v>
      </c>
      <c r="I74" s="12">
        <f t="shared" si="15"/>
        <v>0.14193791057733268</v>
      </c>
      <c r="J74" s="18">
        <f t="shared" si="12"/>
        <v>3.343634471555106E-4</v>
      </c>
      <c r="K74" s="12">
        <f t="shared" si="16"/>
        <v>1.0406099628691963</v>
      </c>
      <c r="L74" s="12">
        <f t="shared" si="13"/>
        <v>3.9807043986600711E-2</v>
      </c>
      <c r="M74" s="12">
        <f t="shared" si="17"/>
        <v>1.5846007509511628E-3</v>
      </c>
      <c r="N74" s="18">
        <f t="shared" si="14"/>
        <v>3.732847463360188E-6</v>
      </c>
    </row>
    <row r="75" spans="1:14" x14ac:dyDescent="0.2">
      <c r="A75" s="4">
        <v>73</v>
      </c>
      <c r="B75" s="1" t="str">
        <f>'Исходные данные'!A325</f>
        <v>14.12.2015</v>
      </c>
      <c r="C75" s="1">
        <f>'Исходные данные'!B325</f>
        <v>2854.45</v>
      </c>
      <c r="D75" s="5" t="str">
        <f>'Исходные данные'!A77</f>
        <v>14.12.2016</v>
      </c>
      <c r="E75" s="1">
        <f>'Исходные данные'!B77</f>
        <v>3289.32</v>
      </c>
      <c r="F75" s="12">
        <f t="shared" si="9"/>
        <v>1.152348088073009</v>
      </c>
      <c r="G75" s="12">
        <f t="shared" si="10"/>
        <v>0.81543690751994624</v>
      </c>
      <c r="H75" s="12">
        <f t="shared" si="11"/>
        <v>2.3491273192045199E-3</v>
      </c>
      <c r="I75" s="12">
        <f t="shared" si="15"/>
        <v>0.1418016764182233</v>
      </c>
      <c r="J75" s="18">
        <f t="shared" si="12"/>
        <v>3.3311019198304769E-4</v>
      </c>
      <c r="K75" s="12">
        <f t="shared" si="16"/>
        <v>1.0404682059022337</v>
      </c>
      <c r="L75" s="12">
        <f t="shared" si="13"/>
        <v>3.9670809827491202E-2</v>
      </c>
      <c r="M75" s="12">
        <f t="shared" si="17"/>
        <v>1.5737731523689715E-3</v>
      </c>
      <c r="N75" s="18">
        <f t="shared" si="14"/>
        <v>3.6969935064605685E-6</v>
      </c>
    </row>
    <row r="76" spans="1:14" x14ac:dyDescent="0.2">
      <c r="A76" s="4">
        <v>74</v>
      </c>
      <c r="B76" s="1" t="str">
        <f>'Исходные данные'!A326</f>
        <v>11.12.2015</v>
      </c>
      <c r="C76" s="1">
        <f>'Исходные данные'!B326</f>
        <v>2853.22</v>
      </c>
      <c r="D76" s="5" t="str">
        <f>'Исходные данные'!A78</f>
        <v>13.12.2016</v>
      </c>
      <c r="E76" s="1">
        <f>'Исходные данные'!B78</f>
        <v>3287.8</v>
      </c>
      <c r="F76" s="12">
        <f t="shared" si="9"/>
        <v>1.1523121245470032</v>
      </c>
      <c r="G76" s="12">
        <f t="shared" si="10"/>
        <v>0.81316098553813598</v>
      </c>
      <c r="H76" s="12">
        <f t="shared" si="11"/>
        <v>2.3425707966157777E-3</v>
      </c>
      <c r="I76" s="12">
        <f t="shared" si="15"/>
        <v>0.14177046702274551</v>
      </c>
      <c r="J76" s="18">
        <f t="shared" si="12"/>
        <v>3.3210735587006377E-4</v>
      </c>
      <c r="K76" s="12">
        <f t="shared" si="16"/>
        <v>1.0404357340252302</v>
      </c>
      <c r="L76" s="12">
        <f t="shared" si="13"/>
        <v>3.9639600432013512E-2</v>
      </c>
      <c r="M76" s="12">
        <f t="shared" si="17"/>
        <v>1.5712979224096848E-3</v>
      </c>
      <c r="N76" s="18">
        <f t="shared" si="14"/>
        <v>3.6808766258199719E-6</v>
      </c>
    </row>
    <row r="77" spans="1:14" x14ac:dyDescent="0.2">
      <c r="A77" s="4">
        <v>75</v>
      </c>
      <c r="B77" s="1" t="str">
        <f>'Исходные данные'!A327</f>
        <v>10.12.2015</v>
      </c>
      <c r="C77" s="1">
        <f>'Исходные данные'!B327</f>
        <v>2855.69</v>
      </c>
      <c r="D77" s="5" t="str">
        <f>'Исходные данные'!A79</f>
        <v>12.12.2016</v>
      </c>
      <c r="E77" s="1">
        <f>'Исходные данные'!B79</f>
        <v>3282.18</v>
      </c>
      <c r="F77" s="12">
        <f t="shared" si="9"/>
        <v>1.1493474431748543</v>
      </c>
      <c r="G77" s="12">
        <f t="shared" si="10"/>
        <v>0.81089141575944457</v>
      </c>
      <c r="H77" s="12">
        <f t="shared" si="11"/>
        <v>2.3360325735836854E-3</v>
      </c>
      <c r="I77" s="12">
        <f t="shared" si="15"/>
        <v>0.13919434060222757</v>
      </c>
      <c r="J77" s="18">
        <f t="shared" si="12"/>
        <v>3.2516251370530577E-4</v>
      </c>
      <c r="K77" s="12">
        <f t="shared" si="16"/>
        <v>1.0377588894673415</v>
      </c>
      <c r="L77" s="12">
        <f t="shared" si="13"/>
        <v>3.7063474011495512E-2</v>
      </c>
      <c r="M77" s="12">
        <f t="shared" si="17"/>
        <v>1.3737011058008021E-3</v>
      </c>
      <c r="N77" s="18">
        <f t="shared" si="14"/>
        <v>3.2090105295186024E-6</v>
      </c>
    </row>
    <row r="78" spans="1:14" x14ac:dyDescent="0.2">
      <c r="A78" s="4">
        <v>76</v>
      </c>
      <c r="B78" s="1" t="str">
        <f>'Исходные данные'!A328</f>
        <v>09.12.2015</v>
      </c>
      <c r="C78" s="1">
        <f>'Исходные данные'!B328</f>
        <v>2856.16</v>
      </c>
      <c r="D78" s="5" t="str">
        <f>'Исходные данные'!A80</f>
        <v>09.12.2016</v>
      </c>
      <c r="E78" s="1">
        <f>'Исходные данные'!B80</f>
        <v>3281.93</v>
      </c>
      <c r="F78" s="12">
        <f t="shared" si="9"/>
        <v>1.1490707803484399</v>
      </c>
      <c r="G78" s="12">
        <f t="shared" si="10"/>
        <v>0.80862818045458085</v>
      </c>
      <c r="H78" s="12">
        <f t="shared" si="11"/>
        <v>2.3295125990333387E-3</v>
      </c>
      <c r="I78" s="12">
        <f t="shared" si="15"/>
        <v>0.13895359866508222</v>
      </c>
      <c r="J78" s="18">
        <f t="shared" si="12"/>
        <v>3.2369415877133117E-4</v>
      </c>
      <c r="K78" s="12">
        <f t="shared" si="16"/>
        <v>1.0375090874521185</v>
      </c>
      <c r="L78" s="12">
        <f t="shared" si="13"/>
        <v>3.6822732074350273E-2</v>
      </c>
      <c r="M78" s="12">
        <f t="shared" si="17"/>
        <v>1.3559135974193833E-3</v>
      </c>
      <c r="N78" s="18">
        <f t="shared" si="14"/>
        <v>3.1586178083890718E-6</v>
      </c>
    </row>
    <row r="79" spans="1:14" x14ac:dyDescent="0.2">
      <c r="A79" s="4">
        <v>77</v>
      </c>
      <c r="B79" s="1" t="str">
        <f>'Исходные данные'!A329</f>
        <v>08.12.2015</v>
      </c>
      <c r="C79" s="1">
        <f>'Исходные данные'!B329</f>
        <v>2859.03</v>
      </c>
      <c r="D79" s="5" t="str">
        <f>'Исходные данные'!A81</f>
        <v>08.12.2016</v>
      </c>
      <c r="E79" s="1">
        <f>'Исходные данные'!B81</f>
        <v>3281.12</v>
      </c>
      <c r="F79" s="12">
        <f t="shared" si="9"/>
        <v>1.1476339877510904</v>
      </c>
      <c r="G79" s="12">
        <f t="shared" si="10"/>
        <v>0.80637126194373587</v>
      </c>
      <c r="H79" s="12">
        <f t="shared" si="11"/>
        <v>2.3230108220323822E-3</v>
      </c>
      <c r="I79" s="12">
        <f t="shared" si="15"/>
        <v>0.13770242106076747</v>
      </c>
      <c r="J79" s="18">
        <f t="shared" si="12"/>
        <v>3.1988421434422264E-4</v>
      </c>
      <c r="K79" s="12">
        <f t="shared" si="16"/>
        <v>1.0362117910609578</v>
      </c>
      <c r="L79" s="12">
        <f t="shared" si="13"/>
        <v>3.5571554470035432E-2</v>
      </c>
      <c r="M79" s="12">
        <f t="shared" si="17"/>
        <v>1.2653354874146967E-3</v>
      </c>
      <c r="N79" s="18">
        <f t="shared" si="14"/>
        <v>2.9393880307659598E-6</v>
      </c>
    </row>
    <row r="80" spans="1:14" x14ac:dyDescent="0.2">
      <c r="A80" s="4">
        <v>78</v>
      </c>
      <c r="B80" s="1" t="str">
        <f>'Исходные данные'!A330</f>
        <v>07.12.2015</v>
      </c>
      <c r="C80" s="1">
        <f>'Исходные данные'!B330</f>
        <v>2856.82</v>
      </c>
      <c r="D80" s="5" t="str">
        <f>'Исходные данные'!A82</f>
        <v>07.12.2016</v>
      </c>
      <c r="E80" s="1">
        <f>'Исходные данные'!B82</f>
        <v>3278.79</v>
      </c>
      <c r="F80" s="12">
        <f t="shared" si="9"/>
        <v>1.1477061907995603</v>
      </c>
      <c r="G80" s="12">
        <f t="shared" si="10"/>
        <v>0.80412064259644689</v>
      </c>
      <c r="H80" s="12">
        <f t="shared" si="11"/>
        <v>2.3165271917906182E-3</v>
      </c>
      <c r="I80" s="12">
        <f t="shared" si="15"/>
        <v>0.1377653337820873</v>
      </c>
      <c r="J80" s="18">
        <f t="shared" si="12"/>
        <v>3.1913714179231589E-4</v>
      </c>
      <c r="K80" s="12">
        <f t="shared" si="16"/>
        <v>1.0362769840153088</v>
      </c>
      <c r="L80" s="12">
        <f t="shared" si="13"/>
        <v>3.5634467191355261E-2</v>
      </c>
      <c r="M80" s="12">
        <f t="shared" si="17"/>
        <v>1.2698152520117735E-3</v>
      </c>
      <c r="N80" s="18">
        <f t="shared" si="14"/>
        <v>2.9415615598357301E-6</v>
      </c>
    </row>
    <row r="81" spans="1:14" x14ac:dyDescent="0.2">
      <c r="A81" s="4">
        <v>79</v>
      </c>
      <c r="B81" s="1" t="str">
        <f>'Исходные данные'!A331</f>
        <v>04.12.2015</v>
      </c>
      <c r="C81" s="1">
        <f>'Исходные данные'!B331</f>
        <v>2855.25</v>
      </c>
      <c r="D81" s="5" t="str">
        <f>'Исходные данные'!A83</f>
        <v>06.12.2016</v>
      </c>
      <c r="E81" s="1">
        <f>'Исходные данные'!B83</f>
        <v>3278.07</v>
      </c>
      <c r="F81" s="12">
        <f t="shared" si="9"/>
        <v>1.1480851063829787</v>
      </c>
      <c r="G81" s="12">
        <f t="shared" si="10"/>
        <v>0.80187630483145822</v>
      </c>
      <c r="H81" s="12">
        <f t="shared" si="11"/>
        <v>2.310061657659606E-3</v>
      </c>
      <c r="I81" s="12">
        <f t="shared" si="15"/>
        <v>0.1380954296294965</v>
      </c>
      <c r="J81" s="18">
        <f t="shared" si="12"/>
        <v>3.1900895708513014E-4</v>
      </c>
      <c r="K81" s="12">
        <f t="shared" si="16"/>
        <v>1.0366191112087741</v>
      </c>
      <c r="L81" s="12">
        <f t="shared" si="13"/>
        <v>3.5964563038764351E-2</v>
      </c>
      <c r="M81" s="12">
        <f t="shared" si="17"/>
        <v>1.2934497945692538E-3</v>
      </c>
      <c r="N81" s="18">
        <f t="shared" si="14"/>
        <v>2.9879487765421275E-6</v>
      </c>
    </row>
    <row r="82" spans="1:14" x14ac:dyDescent="0.2">
      <c r="A82" s="4">
        <v>80</v>
      </c>
      <c r="B82" s="1" t="str">
        <f>'Исходные данные'!A332</f>
        <v>03.12.2015</v>
      </c>
      <c r="C82" s="1">
        <f>'Исходные данные'!B332</f>
        <v>2852.07</v>
      </c>
      <c r="D82" s="5" t="str">
        <f>'Исходные данные'!A84</f>
        <v>05.12.2016</v>
      </c>
      <c r="E82" s="1">
        <f>'Исходные данные'!B84</f>
        <v>3275.75</v>
      </c>
      <c r="F82" s="12">
        <f t="shared" si="9"/>
        <v>1.1485517536385852</v>
      </c>
      <c r="G82" s="12">
        <f t="shared" si="10"/>
        <v>0.79963823111658405</v>
      </c>
      <c r="H82" s="12">
        <f t="shared" si="11"/>
        <v>2.3036141691322662E-3</v>
      </c>
      <c r="I82" s="12">
        <f t="shared" si="15"/>
        <v>0.13850180407218832</v>
      </c>
      <c r="J82" s="18">
        <f t="shared" si="12"/>
        <v>3.1905471831107402E-4</v>
      </c>
      <c r="K82" s="12">
        <f t="shared" si="16"/>
        <v>1.0370404523277081</v>
      </c>
      <c r="L82" s="12">
        <f t="shared" si="13"/>
        <v>3.6370937481456173E-2</v>
      </c>
      <c r="M82" s="12">
        <f t="shared" si="17"/>
        <v>1.3228450932799925E-3</v>
      </c>
      <c r="N82" s="18">
        <f t="shared" si="14"/>
        <v>3.0473247004468851E-6</v>
      </c>
    </row>
    <row r="83" spans="1:14" x14ac:dyDescent="0.2">
      <c r="A83" s="4">
        <v>81</v>
      </c>
      <c r="B83" s="1" t="str">
        <f>'Исходные данные'!A333</f>
        <v>02.12.2015</v>
      </c>
      <c r="C83" s="1">
        <f>'Исходные данные'!B333</f>
        <v>2851.53</v>
      </c>
      <c r="D83" s="5" t="str">
        <f>'Исходные данные'!A85</f>
        <v>02.12.2016</v>
      </c>
      <c r="E83" s="1">
        <f>'Исходные данные'!B85</f>
        <v>3272.93</v>
      </c>
      <c r="F83" s="12">
        <f t="shared" si="9"/>
        <v>1.147780314427693</v>
      </c>
      <c r="G83" s="12">
        <f t="shared" si="10"/>
        <v>0.79740640396857188</v>
      </c>
      <c r="H83" s="12">
        <f t="shared" si="11"/>
        <v>2.2971846758424869E-3</v>
      </c>
      <c r="I83" s="12">
        <f t="shared" si="15"/>
        <v>0.13782991584605475</v>
      </c>
      <c r="J83" s="18">
        <f t="shared" si="12"/>
        <v>3.166207705542165E-4</v>
      </c>
      <c r="K83" s="12">
        <f t="shared" si="16"/>
        <v>1.0363439110828991</v>
      </c>
      <c r="L83" s="12">
        <f t="shared" si="13"/>
        <v>3.56990492553226E-2</v>
      </c>
      <c r="M83" s="12">
        <f t="shared" si="17"/>
        <v>1.2744221177339481E-3</v>
      </c>
      <c r="N83" s="18">
        <f t="shared" si="14"/>
        <v>2.9275829594131554E-6</v>
      </c>
    </row>
    <row r="84" spans="1:14" x14ac:dyDescent="0.2">
      <c r="A84" s="4">
        <v>82</v>
      </c>
      <c r="B84" s="1" t="str">
        <f>'Исходные данные'!A334</f>
        <v>01.12.2015</v>
      </c>
      <c r="C84" s="1">
        <f>'Исходные данные'!B334</f>
        <v>2850.79</v>
      </c>
      <c r="D84" s="5" t="str">
        <f>'Исходные данные'!A86</f>
        <v>01.12.2016</v>
      </c>
      <c r="E84" s="1">
        <f>'Исходные данные'!B86</f>
        <v>3271.16</v>
      </c>
      <c r="F84" s="12">
        <f t="shared" si="9"/>
        <v>1.1474573714654535</v>
      </c>
      <c r="G84" s="12">
        <f t="shared" si="10"/>
        <v>0.79518080595296581</v>
      </c>
      <c r="H84" s="12">
        <f t="shared" si="11"/>
        <v>2.2907731275647316E-3</v>
      </c>
      <c r="I84" s="12">
        <f t="shared" si="15"/>
        <v>0.13754851321280637</v>
      </c>
      <c r="J84" s="18">
        <f t="shared" si="12"/>
        <v>3.1509243780437923E-4</v>
      </c>
      <c r="K84" s="12">
        <f t="shared" si="16"/>
        <v>1.0360523222062326</v>
      </c>
      <c r="L84" s="12">
        <f t="shared" si="13"/>
        <v>3.541764662207425E-2</v>
      </c>
      <c r="M84" s="12">
        <f t="shared" si="17"/>
        <v>1.2544096922461265E-3</v>
      </c>
      <c r="N84" s="18">
        <f t="shared" si="14"/>
        <v>2.8735680139541718E-6</v>
      </c>
    </row>
    <row r="85" spans="1:14" x14ac:dyDescent="0.2">
      <c r="A85" s="4">
        <v>83</v>
      </c>
      <c r="B85" s="1" t="str">
        <f>'Исходные данные'!A335</f>
        <v>30.11.2015</v>
      </c>
      <c r="C85" s="1">
        <f>'Исходные данные'!B335</f>
        <v>2850.23</v>
      </c>
      <c r="D85" s="5" t="str">
        <f>'Исходные данные'!A87</f>
        <v>30.11.2016</v>
      </c>
      <c r="E85" s="1">
        <f>'Исходные данные'!B87</f>
        <v>3269.97</v>
      </c>
      <c r="F85" s="12">
        <f t="shared" si="9"/>
        <v>1.147265308413707</v>
      </c>
      <c r="G85" s="12">
        <f t="shared" si="10"/>
        <v>0.79296141968397016</v>
      </c>
      <c r="H85" s="12">
        <f t="shared" si="11"/>
        <v>2.2843794742136445E-3</v>
      </c>
      <c r="I85" s="12">
        <f t="shared" si="15"/>
        <v>0.13738111777641746</v>
      </c>
      <c r="J85" s="18">
        <f t="shared" si="12"/>
        <v>3.1383060559297526E-4</v>
      </c>
      <c r="K85" s="12">
        <f t="shared" si="16"/>
        <v>1.0358789062905565</v>
      </c>
      <c r="L85" s="12">
        <f t="shared" si="13"/>
        <v>3.5250251185685311E-2</v>
      </c>
      <c r="M85" s="12">
        <f t="shared" si="17"/>
        <v>1.2425802086539076E-3</v>
      </c>
      <c r="N85" s="18">
        <f t="shared" si="14"/>
        <v>2.8385247237130942E-6</v>
      </c>
    </row>
    <row r="86" spans="1:14" x14ac:dyDescent="0.2">
      <c r="A86" s="4">
        <v>84</v>
      </c>
      <c r="B86" s="1" t="str">
        <f>'Исходные данные'!A336</f>
        <v>27.11.2015</v>
      </c>
      <c r="C86" s="1">
        <f>'Исходные данные'!B336</f>
        <v>2848.75</v>
      </c>
      <c r="D86" s="5" t="str">
        <f>'Исходные данные'!A88</f>
        <v>29.11.2016</v>
      </c>
      <c r="E86" s="1">
        <f>'Исходные данные'!B88</f>
        <v>3271.2</v>
      </c>
      <c r="F86" s="12">
        <f t="shared" si="9"/>
        <v>1.1482931110136023</v>
      </c>
      <c r="G86" s="12">
        <f t="shared" si="10"/>
        <v>0.7907482278243142</v>
      </c>
      <c r="H86" s="12">
        <f t="shared" si="11"/>
        <v>2.2780036658436613E-3</v>
      </c>
      <c r="I86" s="12">
        <f t="shared" si="15"/>
        <v>0.13827658849053842</v>
      </c>
      <c r="J86" s="18">
        <f t="shared" si="12"/>
        <v>3.1499457548180194E-4</v>
      </c>
      <c r="K86" s="12">
        <f t="shared" si="16"/>
        <v>1.0368069209574815</v>
      </c>
      <c r="L86" s="12">
        <f t="shared" si="13"/>
        <v>3.6145721899806312E-2</v>
      </c>
      <c r="M86" s="12">
        <f t="shared" si="17"/>
        <v>1.3065132116581366E-3</v>
      </c>
      <c r="N86" s="18">
        <f t="shared" si="14"/>
        <v>2.9762418856304104E-6</v>
      </c>
    </row>
    <row r="87" spans="1:14" x14ac:dyDescent="0.2">
      <c r="A87" s="4">
        <v>85</v>
      </c>
      <c r="B87" s="1" t="str">
        <f>'Исходные данные'!A337</f>
        <v>26.11.2015</v>
      </c>
      <c r="C87" s="1">
        <f>'Исходные данные'!B337</f>
        <v>2847.16</v>
      </c>
      <c r="D87" s="5" t="str">
        <f>'Исходные данные'!A89</f>
        <v>28.11.2016</v>
      </c>
      <c r="E87" s="1">
        <f>'Исходные данные'!B89</f>
        <v>3271.34</v>
      </c>
      <c r="F87" s="12">
        <f t="shared" si="9"/>
        <v>1.1489835485185238</v>
      </c>
      <c r="G87" s="12">
        <f t="shared" si="10"/>
        <v>0.78854121308511582</v>
      </c>
      <c r="H87" s="12">
        <f t="shared" si="11"/>
        <v>2.2716456526486171E-3</v>
      </c>
      <c r="I87" s="12">
        <f t="shared" si="15"/>
        <v>0.13887768067753753</v>
      </c>
      <c r="J87" s="18">
        <f t="shared" si="12"/>
        <v>3.1548087956105098E-4</v>
      </c>
      <c r="K87" s="12">
        <f t="shared" si="16"/>
        <v>1.037430324839927</v>
      </c>
      <c r="L87" s="12">
        <f t="shared" si="13"/>
        <v>3.6746814086805524E-2</v>
      </c>
      <c r="M87" s="12">
        <f t="shared" si="17"/>
        <v>1.3503283455302479E-3</v>
      </c>
      <c r="N87" s="18">
        <f t="shared" si="14"/>
        <v>3.0674675157719874E-6</v>
      </c>
    </row>
    <row r="88" spans="1:14" x14ac:dyDescent="0.2">
      <c r="A88" s="4">
        <v>86</v>
      </c>
      <c r="B88" s="1" t="str">
        <f>'Исходные данные'!A338</f>
        <v>25.11.2015</v>
      </c>
      <c r="C88" s="1">
        <f>'Исходные данные'!B338</f>
        <v>2846.84</v>
      </c>
      <c r="D88" s="5" t="str">
        <f>'Исходные данные'!A90</f>
        <v>25.11.2016</v>
      </c>
      <c r="E88" s="1">
        <f>'Исходные данные'!B90</f>
        <v>3270.73</v>
      </c>
      <c r="F88" s="12">
        <f t="shared" si="9"/>
        <v>1.1488984277303957</v>
      </c>
      <c r="G88" s="12">
        <f t="shared" si="10"/>
        <v>0.78634035822574722</v>
      </c>
      <c r="H88" s="12">
        <f t="shared" si="11"/>
        <v>2.2653053849613584E-3</v>
      </c>
      <c r="I88" s="12">
        <f t="shared" si="15"/>
        <v>0.13880359437628551</v>
      </c>
      <c r="J88" s="18">
        <f t="shared" si="12"/>
        <v>3.1443252979259165E-4</v>
      </c>
      <c r="K88" s="12">
        <f t="shared" si="16"/>
        <v>1.0373534683113961</v>
      </c>
      <c r="L88" s="12">
        <f t="shared" si="13"/>
        <v>3.6672727785553499E-2</v>
      </c>
      <c r="M88" s="12">
        <f t="shared" si="17"/>
        <v>1.3448889632333067E-3</v>
      </c>
      <c r="N88" s="18">
        <f t="shared" si="14"/>
        <v>3.0465842105875079E-6</v>
      </c>
    </row>
    <row r="89" spans="1:14" x14ac:dyDescent="0.2">
      <c r="A89" s="4">
        <v>87</v>
      </c>
      <c r="B89" s="1" t="str">
        <f>'Исходные данные'!A339</f>
        <v>24.11.2015</v>
      </c>
      <c r="C89" s="1">
        <f>'Исходные данные'!B339</f>
        <v>2844.77</v>
      </c>
      <c r="D89" s="5" t="str">
        <f>'Исходные данные'!A91</f>
        <v>24.11.2016</v>
      </c>
      <c r="E89" s="1">
        <f>'Исходные данные'!B91</f>
        <v>3268.85</v>
      </c>
      <c r="F89" s="12">
        <f t="shared" si="9"/>
        <v>1.1490735630648523</v>
      </c>
      <c r="G89" s="12">
        <f t="shared" si="10"/>
        <v>0.78414564605369996</v>
      </c>
      <c r="H89" s="12">
        <f t="shared" si="11"/>
        <v>2.2589828132533558E-3</v>
      </c>
      <c r="I89" s="12">
        <f t="shared" si="15"/>
        <v>0.1389560203723352</v>
      </c>
      <c r="J89" s="18">
        <f t="shared" si="12"/>
        <v>3.1389926181918842E-4</v>
      </c>
      <c r="K89" s="12">
        <f t="shared" si="16"/>
        <v>1.0375115999984428</v>
      </c>
      <c r="L89" s="12">
        <f t="shared" si="13"/>
        <v>3.6825153781603143E-2</v>
      </c>
      <c r="M89" s="12">
        <f t="shared" si="17"/>
        <v>1.3560919510387192E-3</v>
      </c>
      <c r="N89" s="18">
        <f t="shared" si="14"/>
        <v>3.0633884105876777E-6</v>
      </c>
    </row>
    <row r="90" spans="1:14" x14ac:dyDescent="0.2">
      <c r="A90" s="4">
        <v>88</v>
      </c>
      <c r="B90" s="1" t="str">
        <f>'Исходные данные'!A340</f>
        <v>23.11.2015</v>
      </c>
      <c r="C90" s="1">
        <f>'Исходные данные'!B340</f>
        <v>2842.57</v>
      </c>
      <c r="D90" s="5" t="str">
        <f>'Исходные данные'!A92</f>
        <v>23.11.2016</v>
      </c>
      <c r="E90" s="1">
        <f>'Исходные данные'!B92</f>
        <v>3267.99</v>
      </c>
      <c r="F90" s="12">
        <f t="shared" si="9"/>
        <v>1.1496603425773155</v>
      </c>
      <c r="G90" s="12">
        <f t="shared" si="10"/>
        <v>0.78195705942445082</v>
      </c>
      <c r="H90" s="12">
        <f t="shared" si="11"/>
        <v>2.2526778881343155E-3</v>
      </c>
      <c r="I90" s="12">
        <f t="shared" si="15"/>
        <v>0.13946654446889775</v>
      </c>
      <c r="J90" s="18">
        <f t="shared" si="12"/>
        <v>3.1417320085958716E-4</v>
      </c>
      <c r="K90" s="12">
        <f t="shared" si="16"/>
        <v>1.0380414098995585</v>
      </c>
      <c r="L90" s="12">
        <f t="shared" si="13"/>
        <v>3.7335677878165732E-2</v>
      </c>
      <c r="M90" s="12">
        <f t="shared" si="17"/>
        <v>1.393952842622153E-3</v>
      </c>
      <c r="N90" s="18">
        <f t="shared" si="14"/>
        <v>3.1401267456768972E-6</v>
      </c>
    </row>
    <row r="91" spans="1:14" x14ac:dyDescent="0.2">
      <c r="A91" s="4">
        <v>89</v>
      </c>
      <c r="B91" s="1" t="str">
        <f>'Исходные данные'!A341</f>
        <v>20.11.2015</v>
      </c>
      <c r="C91" s="1">
        <f>'Исходные данные'!B341</f>
        <v>2848.18</v>
      </c>
      <c r="D91" s="5" t="str">
        <f>'Исходные данные'!A93</f>
        <v>22.11.2016</v>
      </c>
      <c r="E91" s="1">
        <f>'Исходные данные'!B93</f>
        <v>3268.46</v>
      </c>
      <c r="F91" s="12">
        <f t="shared" si="9"/>
        <v>1.147560898538716</v>
      </c>
      <c r="G91" s="12">
        <f t="shared" si="10"/>
        <v>0.77977458124132759</v>
      </c>
      <c r="H91" s="12">
        <f t="shared" si="11"/>
        <v>2.2463905603517954E-3</v>
      </c>
      <c r="I91" s="12">
        <f t="shared" si="15"/>
        <v>0.13763873216634226</v>
      </c>
      <c r="J91" s="18">
        <f t="shared" si="12"/>
        <v>3.0919034867726028E-4</v>
      </c>
      <c r="K91" s="12">
        <f t="shared" si="16"/>
        <v>1.0361457979791302</v>
      </c>
      <c r="L91" s="12">
        <f t="shared" si="13"/>
        <v>3.5507865575610108E-2</v>
      </c>
      <c r="M91" s="12">
        <f t="shared" si="17"/>
        <v>1.2608085177355963E-3</v>
      </c>
      <c r="N91" s="18">
        <f t="shared" si="14"/>
        <v>2.8322683526523826E-6</v>
      </c>
    </row>
    <row r="92" spans="1:14" x14ac:dyDescent="0.2">
      <c r="A92" s="4">
        <v>90</v>
      </c>
      <c r="B92" s="1" t="str">
        <f>'Исходные данные'!A342</f>
        <v>19.11.2015</v>
      </c>
      <c r="C92" s="1">
        <f>'Исходные данные'!B342</f>
        <v>2843.46</v>
      </c>
      <c r="D92" s="5" t="str">
        <f>'Исходные данные'!A94</f>
        <v>21.11.2016</v>
      </c>
      <c r="E92" s="1">
        <f>'Исходные данные'!B94</f>
        <v>3268.6</v>
      </c>
      <c r="F92" s="12">
        <f t="shared" si="9"/>
        <v>1.1495150274665371</v>
      </c>
      <c r="G92" s="12">
        <f t="shared" si="10"/>
        <v>0.77759819445537548</v>
      </c>
      <c r="H92" s="12">
        <f t="shared" si="11"/>
        <v>2.2401207807908169E-3</v>
      </c>
      <c r="I92" s="12">
        <f t="shared" si="15"/>
        <v>0.13934013818178695</v>
      </c>
      <c r="J92" s="18">
        <f t="shared" si="12"/>
        <v>3.1213873913928488E-4</v>
      </c>
      <c r="K92" s="12">
        <f t="shared" si="16"/>
        <v>1.0379102032319143</v>
      </c>
      <c r="L92" s="12">
        <f t="shared" si="13"/>
        <v>3.7209271591054832E-2</v>
      </c>
      <c r="M92" s="12">
        <f t="shared" si="17"/>
        <v>1.3845298923368791E-3</v>
      </c>
      <c r="N92" s="18">
        <f t="shared" si="14"/>
        <v>3.1015141834499153E-6</v>
      </c>
    </row>
    <row r="93" spans="1:14" x14ac:dyDescent="0.2">
      <c r="A93" s="4">
        <v>91</v>
      </c>
      <c r="B93" s="1" t="str">
        <f>'Исходные данные'!A343</f>
        <v>18.11.2015</v>
      </c>
      <c r="C93" s="1">
        <f>'Исходные данные'!B343</f>
        <v>2839.79</v>
      </c>
      <c r="D93" s="5" t="str">
        <f>'Исходные данные'!A95</f>
        <v>18.11.2016</v>
      </c>
      <c r="E93" s="1">
        <f>'Исходные данные'!B95</f>
        <v>3264.62</v>
      </c>
      <c r="F93" s="12">
        <f t="shared" si="9"/>
        <v>1.1495990900735618</v>
      </c>
      <c r="G93" s="12">
        <f t="shared" si="10"/>
        <v>0.77542788206522428</v>
      </c>
      <c r="H93" s="12">
        <f t="shared" si="11"/>
        <v>2.233868500473486E-3</v>
      </c>
      <c r="I93" s="12">
        <f t="shared" si="15"/>
        <v>0.139413264266674</v>
      </c>
      <c r="J93" s="18">
        <f t="shared" si="12"/>
        <v>3.1143089959350886E-4</v>
      </c>
      <c r="K93" s="12">
        <f t="shared" si="16"/>
        <v>1.0379861043166818</v>
      </c>
      <c r="L93" s="12">
        <f t="shared" si="13"/>
        <v>3.7282397675941964E-2</v>
      </c>
      <c r="M93" s="12">
        <f t="shared" si="17"/>
        <v>1.3899771764670818E-3</v>
      </c>
      <c r="N93" s="18">
        <f t="shared" si="14"/>
        <v>3.1050262308868901E-6</v>
      </c>
    </row>
    <row r="94" spans="1:14" x14ac:dyDescent="0.2">
      <c r="A94" s="4">
        <v>92</v>
      </c>
      <c r="B94" s="1" t="str">
        <f>'Исходные данные'!A344</f>
        <v>17.11.2015</v>
      </c>
      <c r="C94" s="1">
        <f>'Исходные данные'!B344</f>
        <v>2842.19</v>
      </c>
      <c r="D94" s="5" t="str">
        <f>'Исходные данные'!A96</f>
        <v>17.11.2016</v>
      </c>
      <c r="E94" s="1">
        <f>'Исходные данные'!B96</f>
        <v>3265.08</v>
      </c>
      <c r="F94" s="12">
        <f t="shared" si="9"/>
        <v>1.1487901934775648</v>
      </c>
      <c r="G94" s="12">
        <f t="shared" si="10"/>
        <v>0.77326362711695584</v>
      </c>
      <c r="H94" s="12">
        <f t="shared" si="11"/>
        <v>2.2276336705586079E-3</v>
      </c>
      <c r="I94" s="12">
        <f t="shared" si="15"/>
        <v>0.13870938295711238</v>
      </c>
      <c r="J94" s="18">
        <f t="shared" si="12"/>
        <v>3.0899369189767189E-4</v>
      </c>
      <c r="K94" s="12">
        <f t="shared" si="16"/>
        <v>1.0372557423724842</v>
      </c>
      <c r="L94" s="12">
        <f t="shared" si="13"/>
        <v>3.6578516366380293E-2</v>
      </c>
      <c r="M94" s="12">
        <f t="shared" si="17"/>
        <v>1.3379878595655499E-3</v>
      </c>
      <c r="N94" s="18">
        <f t="shared" si="14"/>
        <v>2.9805468067668611E-6</v>
      </c>
    </row>
    <row r="95" spans="1:14" x14ac:dyDescent="0.2">
      <c r="A95" s="4">
        <v>93</v>
      </c>
      <c r="B95" s="1" t="str">
        <f>'Исходные данные'!A345</f>
        <v>16.11.2015</v>
      </c>
      <c r="C95" s="1">
        <f>'Исходные данные'!B345</f>
        <v>2841.93</v>
      </c>
      <c r="D95" s="5" t="str">
        <f>'Исходные данные'!A97</f>
        <v>16.11.2016</v>
      </c>
      <c r="E95" s="1">
        <f>'Исходные данные'!B97</f>
        <v>3265.21</v>
      </c>
      <c r="F95" s="12">
        <f t="shared" si="9"/>
        <v>1.1489410365491057</v>
      </c>
      <c r="G95" s="12">
        <f t="shared" si="10"/>
        <v>0.77110541270397037</v>
      </c>
      <c r="H95" s="12">
        <f t="shared" si="11"/>
        <v>2.2214162423413045E-3</v>
      </c>
      <c r="I95" s="12">
        <f t="shared" si="15"/>
        <v>0.13884068036020841</v>
      </c>
      <c r="J95" s="18">
        <f t="shared" si="12"/>
        <v>3.0842294244988434E-4</v>
      </c>
      <c r="K95" s="12">
        <f t="shared" si="16"/>
        <v>1.0373919402988256</v>
      </c>
      <c r="L95" s="12">
        <f t="shared" si="13"/>
        <v>3.6709813769476463E-2</v>
      </c>
      <c r="M95" s="12">
        <f t="shared" si="17"/>
        <v>1.3476104269896426E-3</v>
      </c>
      <c r="N95" s="18">
        <f t="shared" si="14"/>
        <v>2.9936036908632927E-6</v>
      </c>
    </row>
    <row r="96" spans="1:14" x14ac:dyDescent="0.2">
      <c r="A96" s="4">
        <v>94</v>
      </c>
      <c r="B96" s="1" t="str">
        <f>'Исходные данные'!A346</f>
        <v>13.11.2015</v>
      </c>
      <c r="C96" s="1">
        <f>'Исходные данные'!B346</f>
        <v>2842.51</v>
      </c>
      <c r="D96" s="5" t="str">
        <f>'Исходные данные'!A98</f>
        <v>15.11.2016</v>
      </c>
      <c r="E96" s="1">
        <f>'Исходные данные'!B98</f>
        <v>3264.19</v>
      </c>
      <c r="F96" s="12">
        <f t="shared" si="9"/>
        <v>1.1483477630685555</v>
      </c>
      <c r="G96" s="12">
        <f t="shared" si="10"/>
        <v>0.76895322196685567</v>
      </c>
      <c r="H96" s="12">
        <f t="shared" si="11"/>
        <v>2.2152161672526365E-3</v>
      </c>
      <c r="I96" s="12">
        <f t="shared" si="15"/>
        <v>0.13832418152572315</v>
      </c>
      <c r="J96" s="18">
        <f t="shared" si="12"/>
        <v>3.0641796323777038E-4</v>
      </c>
      <c r="K96" s="12">
        <f t="shared" si="16"/>
        <v>1.0368562669200032</v>
      </c>
      <c r="L96" s="12">
        <f t="shared" si="13"/>
        <v>3.6193314934991089E-2</v>
      </c>
      <c r="M96" s="12">
        <f t="shared" si="17"/>
        <v>1.3099560459834481E-3</v>
      </c>
      <c r="N96" s="18">
        <f t="shared" si="14"/>
        <v>2.9018358114528724E-6</v>
      </c>
    </row>
    <row r="97" spans="1:14" x14ac:dyDescent="0.2">
      <c r="A97" s="4">
        <v>95</v>
      </c>
      <c r="B97" s="1" t="str">
        <f>'Исходные данные'!A347</f>
        <v>12.11.2015</v>
      </c>
      <c r="C97" s="1">
        <f>'Исходные данные'!B347</f>
        <v>2840.81</v>
      </c>
      <c r="D97" s="5" t="str">
        <f>'Исходные данные'!A99</f>
        <v>14.11.2016</v>
      </c>
      <c r="E97" s="1">
        <f>'Исходные данные'!B99</f>
        <v>3262.44</v>
      </c>
      <c r="F97" s="12">
        <f t="shared" si="9"/>
        <v>1.1484189368525175</v>
      </c>
      <c r="G97" s="12">
        <f t="shared" si="10"/>
        <v>0.7668070380932549</v>
      </c>
      <c r="H97" s="12">
        <f t="shared" si="11"/>
        <v>2.2090333968592221E-3</v>
      </c>
      <c r="I97" s="12">
        <f t="shared" si="15"/>
        <v>0.13838615889938263</v>
      </c>
      <c r="J97" s="18">
        <f t="shared" si="12"/>
        <v>3.0569964667180328E-4</v>
      </c>
      <c r="K97" s="12">
        <f t="shared" si="16"/>
        <v>1.036920530539714</v>
      </c>
      <c r="L97" s="12">
        <f t="shared" si="13"/>
        <v>3.6255292308650669E-2</v>
      </c>
      <c r="M97" s="12">
        <f t="shared" si="17"/>
        <v>1.3144462203857033E-3</v>
      </c>
      <c r="N97" s="18">
        <f t="shared" si="14"/>
        <v>2.9036555992073958E-6</v>
      </c>
    </row>
    <row r="98" spans="1:14" x14ac:dyDescent="0.2">
      <c r="A98" s="4">
        <v>96</v>
      </c>
      <c r="B98" s="1" t="str">
        <f>'Исходные данные'!A348</f>
        <v>11.11.2015</v>
      </c>
      <c r="C98" s="1">
        <f>'Исходные данные'!B348</f>
        <v>2839.99</v>
      </c>
      <c r="D98" s="5" t="str">
        <f>'Исходные данные'!A100</f>
        <v>11.11.2016</v>
      </c>
      <c r="E98" s="1">
        <f>'Исходные данные'!B100</f>
        <v>3259.84</v>
      </c>
      <c r="F98" s="12">
        <f t="shared" si="9"/>
        <v>1.1478350275881255</v>
      </c>
      <c r="G98" s="12">
        <f t="shared" si="10"/>
        <v>0.76466684431773524</v>
      </c>
      <c r="H98" s="12">
        <f t="shared" si="11"/>
        <v>2.2028678828628595E-3</v>
      </c>
      <c r="I98" s="12">
        <f t="shared" si="15"/>
        <v>0.13787758337940972</v>
      </c>
      <c r="J98" s="18">
        <f t="shared" si="12"/>
        <v>3.0372610019324767E-4</v>
      </c>
      <c r="K98" s="12">
        <f t="shared" si="16"/>
        <v>1.0363933122182538</v>
      </c>
      <c r="L98" s="12">
        <f t="shared" si="13"/>
        <v>3.5746716788677697E-2</v>
      </c>
      <c r="M98" s="12">
        <f t="shared" si="17"/>
        <v>1.2778277611699309E-3</v>
      </c>
      <c r="N98" s="18">
        <f t="shared" si="14"/>
        <v>2.8148857349117933E-6</v>
      </c>
    </row>
    <row r="99" spans="1:14" x14ac:dyDescent="0.2">
      <c r="A99" s="4">
        <v>97</v>
      </c>
      <c r="B99" s="1" t="str">
        <f>'Исходные данные'!A349</f>
        <v>10.11.2015</v>
      </c>
      <c r="C99" s="1">
        <f>'Исходные данные'!B349</f>
        <v>2839.89</v>
      </c>
      <c r="D99" s="5" t="str">
        <f>'Исходные данные'!A101</f>
        <v>10.11.2016</v>
      </c>
      <c r="E99" s="1">
        <f>'Исходные данные'!B101</f>
        <v>3258.66</v>
      </c>
      <c r="F99" s="12">
        <f t="shared" si="9"/>
        <v>1.1474599368285392</v>
      </c>
      <c r="G99" s="12">
        <f t="shared" si="10"/>
        <v>0.76253262392165666</v>
      </c>
      <c r="H99" s="12">
        <f t="shared" si="11"/>
        <v>2.1967195771001491E-3</v>
      </c>
      <c r="I99" s="12">
        <f t="shared" si="15"/>
        <v>0.13755074890389332</v>
      </c>
      <c r="J99" s="18">
        <f t="shared" si="12"/>
        <v>3.0216042296196932E-4</v>
      </c>
      <c r="K99" s="12">
        <f t="shared" si="16"/>
        <v>1.0360546385017642</v>
      </c>
      <c r="L99" s="12">
        <f t="shared" si="13"/>
        <v>3.541988231316117E-2</v>
      </c>
      <c r="M99" s="12">
        <f t="shared" si="17"/>
        <v>1.2545680630781865E-3</v>
      </c>
      <c r="N99" s="18">
        <f t="shared" si="14"/>
        <v>2.7559342249684672E-6</v>
      </c>
    </row>
    <row r="100" spans="1:14" x14ac:dyDescent="0.2">
      <c r="A100" s="4">
        <v>98</v>
      </c>
      <c r="B100" s="1" t="str">
        <f>'Исходные данные'!A350</f>
        <v>09.11.2015</v>
      </c>
      <c r="C100" s="1">
        <f>'Исходные данные'!B350</f>
        <v>2838.36</v>
      </c>
      <c r="D100" s="5" t="str">
        <f>'Исходные данные'!A102</f>
        <v>09.11.2016</v>
      </c>
      <c r="E100" s="1">
        <f>'Исходные данные'!B102</f>
        <v>3259.55</v>
      </c>
      <c r="F100" s="12">
        <f t="shared" si="9"/>
        <v>1.1483920291999605</v>
      </c>
      <c r="G100" s="12">
        <f t="shared" si="10"/>
        <v>0.76040436023304225</v>
      </c>
      <c r="H100" s="12">
        <f t="shared" si="11"/>
        <v>2.1905884315421187E-3</v>
      </c>
      <c r="I100" s="12">
        <f t="shared" si="15"/>
        <v>0.13836272845346792</v>
      </c>
      <c r="J100" s="18">
        <f t="shared" si="12"/>
        <v>3.0309579230677035E-4</v>
      </c>
      <c r="K100" s="12">
        <f t="shared" si="16"/>
        <v>1.0368962353139304</v>
      </c>
      <c r="L100" s="12">
        <f t="shared" si="13"/>
        <v>3.6231861862735908E-2</v>
      </c>
      <c r="M100" s="12">
        <f t="shared" si="17"/>
        <v>1.3127478140403756E-3</v>
      </c>
      <c r="N100" s="18">
        <f t="shared" si="14"/>
        <v>2.8756901749690514E-6</v>
      </c>
    </row>
    <row r="101" spans="1:14" x14ac:dyDescent="0.2">
      <c r="A101" s="4">
        <v>99</v>
      </c>
      <c r="B101" s="1" t="str">
        <f>'Исходные данные'!A351</f>
        <v>06.11.2015</v>
      </c>
      <c r="C101" s="1">
        <f>'Исходные данные'!B351</f>
        <v>2836.26</v>
      </c>
      <c r="D101" s="5" t="str">
        <f>'Исходные данные'!A103</f>
        <v>08.11.2016</v>
      </c>
      <c r="E101" s="1">
        <f>'Исходные данные'!B103</f>
        <v>3258.39</v>
      </c>
      <c r="F101" s="12">
        <f t="shared" si="9"/>
        <v>1.1488333227560237</v>
      </c>
      <c r="G101" s="12">
        <f t="shared" si="10"/>
        <v>0.75828203662644678</v>
      </c>
      <c r="H101" s="12">
        <f t="shared" si="11"/>
        <v>2.1844743982938454E-3</v>
      </c>
      <c r="I101" s="12">
        <f t="shared" si="15"/>
        <v>0.13874692546845871</v>
      </c>
      <c r="J101" s="18">
        <f t="shared" si="12"/>
        <v>3.0308910652783238E-4</v>
      </c>
      <c r="K101" s="12">
        <f t="shared" si="16"/>
        <v>1.0372946842889454</v>
      </c>
      <c r="L101" s="12">
        <f t="shared" si="13"/>
        <v>3.6616058877726711E-2</v>
      </c>
      <c r="M101" s="12">
        <f t="shared" si="17"/>
        <v>1.340735767737148E-3</v>
      </c>
      <c r="N101" s="18">
        <f t="shared" si="14"/>
        <v>2.9288029594986433E-6</v>
      </c>
    </row>
    <row r="102" spans="1:14" x14ac:dyDescent="0.2">
      <c r="A102" s="4">
        <v>100</v>
      </c>
      <c r="B102" s="1" t="str">
        <f>'Исходные данные'!A352</f>
        <v>05.11.2015</v>
      </c>
      <c r="C102" s="1">
        <f>'Исходные данные'!B352</f>
        <v>2836.64</v>
      </c>
      <c r="D102" s="5" t="str">
        <f>'Исходные данные'!A104</f>
        <v>07.11.2016</v>
      </c>
      <c r="E102" s="1">
        <f>'Исходные данные'!B104</f>
        <v>3258.02</v>
      </c>
      <c r="F102" s="12">
        <f t="shared" si="9"/>
        <v>1.148548987534548</v>
      </c>
      <c r="G102" s="12">
        <f t="shared" si="10"/>
        <v>0.75616563652282787</v>
      </c>
      <c r="H102" s="12">
        <f t="shared" si="11"/>
        <v>2.1783774295940851E-3</v>
      </c>
      <c r="I102" s="12">
        <f t="shared" si="15"/>
        <v>0.13849939572849876</v>
      </c>
      <c r="J102" s="18">
        <f t="shared" si="12"/>
        <v>3.0170395766738111E-4</v>
      </c>
      <c r="K102" s="12">
        <f t="shared" si="16"/>
        <v>1.0370379547808866</v>
      </c>
      <c r="L102" s="12">
        <f t="shared" si="13"/>
        <v>3.6368529137766739E-2</v>
      </c>
      <c r="M102" s="12">
        <f t="shared" si="17"/>
        <v>1.3226699116445874E-3</v>
      </c>
      <c r="N102" s="18">
        <f t="shared" si="14"/>
        <v>2.8812742823297719E-6</v>
      </c>
    </row>
    <row r="103" spans="1:14" x14ac:dyDescent="0.2">
      <c r="A103" s="4">
        <v>101</v>
      </c>
      <c r="B103" s="1" t="str">
        <f>'Исходные данные'!A353</f>
        <v>03.11.2015</v>
      </c>
      <c r="C103" s="1">
        <f>'Исходные данные'!B353</f>
        <v>2835.59</v>
      </c>
      <c r="D103" s="5" t="str">
        <f>'Исходные данные'!A105</f>
        <v>03.11.2016</v>
      </c>
      <c r="E103" s="1">
        <f>'Исходные данные'!B105</f>
        <v>3253.88</v>
      </c>
      <c r="F103" s="12">
        <f t="shared" si="9"/>
        <v>1.1475142739253559</v>
      </c>
      <c r="G103" s="12">
        <f t="shared" si="10"/>
        <v>0.75405514338941548</v>
      </c>
      <c r="H103" s="12">
        <f t="shared" si="11"/>
        <v>2.1722974778148954E-3</v>
      </c>
      <c r="I103" s="12">
        <f t="shared" si="15"/>
        <v>0.1375981020258345</v>
      </c>
      <c r="J103" s="18">
        <f t="shared" si="12"/>
        <v>2.9890400998283694E-4</v>
      </c>
      <c r="K103" s="12">
        <f t="shared" si="16"/>
        <v>1.0361037000849993</v>
      </c>
      <c r="L103" s="12">
        <f t="shared" si="13"/>
        <v>3.5467235435102391E-2</v>
      </c>
      <c r="M103" s="12">
        <f t="shared" si="17"/>
        <v>1.2579247894089817E-3</v>
      </c>
      <c r="N103" s="18">
        <f t="shared" si="14"/>
        <v>2.7325868473139643E-6</v>
      </c>
    </row>
    <row r="104" spans="1:14" x14ac:dyDescent="0.2">
      <c r="A104" s="4">
        <v>102</v>
      </c>
      <c r="B104" s="1" t="str">
        <f>'Исходные данные'!A354</f>
        <v>02.11.2015</v>
      </c>
      <c r="C104" s="1">
        <f>'Исходные данные'!B354</f>
        <v>2828.93</v>
      </c>
      <c r="D104" s="5" t="str">
        <f>'Исходные данные'!A106</f>
        <v>02.11.2016</v>
      </c>
      <c r="E104" s="1">
        <f>'Исходные данные'!B106</f>
        <v>3253.27</v>
      </c>
      <c r="F104" s="12">
        <f t="shared" si="9"/>
        <v>1.1500001767452712</v>
      </c>
      <c r="G104" s="12">
        <f t="shared" si="10"/>
        <v>0.75195054073958367</v>
      </c>
      <c r="H104" s="12">
        <f t="shared" si="11"/>
        <v>2.1662344954612679E-3</v>
      </c>
      <c r="I104" s="12">
        <f t="shared" si="15"/>
        <v>0.13976209606668707</v>
      </c>
      <c r="J104" s="18">
        <f t="shared" si="12"/>
        <v>3.0275747365762914E-4</v>
      </c>
      <c r="K104" s="12">
        <f t="shared" si="16"/>
        <v>1.0383482500381389</v>
      </c>
      <c r="L104" s="12">
        <f t="shared" si="13"/>
        <v>3.7631229475955111E-2</v>
      </c>
      <c r="M104" s="12">
        <f t="shared" si="17"/>
        <v>1.4161094318719918E-3</v>
      </c>
      <c r="N104" s="18">
        <f t="shared" si="14"/>
        <v>3.0676251006691667E-6</v>
      </c>
    </row>
    <row r="105" spans="1:14" x14ac:dyDescent="0.2">
      <c r="A105" s="4">
        <v>103</v>
      </c>
      <c r="B105" s="1" t="str">
        <f>'Исходные данные'!A355</f>
        <v>30.10.2015</v>
      </c>
      <c r="C105" s="1">
        <f>'Исходные данные'!B355</f>
        <v>2829.38</v>
      </c>
      <c r="D105" s="5" t="str">
        <f>'Исходные данные'!A107</f>
        <v>01.11.2016</v>
      </c>
      <c r="E105" s="1">
        <f>'Исходные данные'!B107</f>
        <v>3253.79</v>
      </c>
      <c r="F105" s="12">
        <f t="shared" si="9"/>
        <v>1.1500010603029638</v>
      </c>
      <c r="G105" s="12">
        <f t="shared" si="10"/>
        <v>0.74985181213272156</v>
      </c>
      <c r="H105" s="12">
        <f t="shared" si="11"/>
        <v>2.160188435170754E-3</v>
      </c>
      <c r="I105" s="12">
        <f t="shared" si="15"/>
        <v>0.13976286437731086</v>
      </c>
      <c r="J105" s="18">
        <f t="shared" si="12"/>
        <v>3.0191412329420549E-4</v>
      </c>
      <c r="K105" s="12">
        <f t="shared" si="16"/>
        <v>1.0383490478124369</v>
      </c>
      <c r="L105" s="12">
        <f t="shared" si="13"/>
        <v>3.7631997786578691E-2</v>
      </c>
      <c r="M105" s="12">
        <f t="shared" si="17"/>
        <v>1.4161672574090625E-3</v>
      </c>
      <c r="N105" s="18">
        <f t="shared" si="14"/>
        <v>3.0591881317225408E-6</v>
      </c>
    </row>
    <row r="106" spans="1:14" x14ac:dyDescent="0.2">
      <c r="A106" s="4">
        <v>104</v>
      </c>
      <c r="B106" s="1" t="str">
        <f>'Исходные данные'!A356</f>
        <v>29.10.2015</v>
      </c>
      <c r="C106" s="1">
        <f>'Исходные данные'!B356</f>
        <v>2825.18</v>
      </c>
      <c r="D106" s="5" t="str">
        <f>'Исходные данные'!A108</f>
        <v>31.10.2016</v>
      </c>
      <c r="E106" s="1">
        <f>'Исходные данные'!B108</f>
        <v>3252.51</v>
      </c>
      <c r="F106" s="12">
        <f t="shared" si="9"/>
        <v>1.1512576189835693</v>
      </c>
      <c r="G106" s="12">
        <f t="shared" si="10"/>
        <v>0.74775894117410424</v>
      </c>
      <c r="H106" s="12">
        <f t="shared" si="11"/>
        <v>2.1541592497130949E-3</v>
      </c>
      <c r="I106" s="12">
        <f t="shared" si="15"/>
        <v>0.14085492657509563</v>
      </c>
      <c r="J106" s="18">
        <f t="shared" si="12"/>
        <v>3.0342394294940106E-4</v>
      </c>
      <c r="K106" s="12">
        <f t="shared" si="16"/>
        <v>1.0394836089485662</v>
      </c>
      <c r="L106" s="12">
        <f t="shared" si="13"/>
        <v>3.8724059984363526E-2</v>
      </c>
      <c r="M106" s="12">
        <f t="shared" si="17"/>
        <v>1.4995528216725834E-3</v>
      </c>
      <c r="N106" s="18">
        <f t="shared" si="14"/>
        <v>3.2302755812393669E-6</v>
      </c>
    </row>
    <row r="107" spans="1:14" x14ac:dyDescent="0.2">
      <c r="A107" s="4">
        <v>105</v>
      </c>
      <c r="B107" s="1" t="str">
        <f>'Исходные данные'!A357</f>
        <v>28.10.2015</v>
      </c>
      <c r="C107" s="1">
        <f>'Исходные данные'!B357</f>
        <v>2828.2</v>
      </c>
      <c r="D107" s="5" t="str">
        <f>'Исходные данные'!A109</f>
        <v>28.10.2016</v>
      </c>
      <c r="E107" s="1">
        <f>'Исходные данные'!B109</f>
        <v>3250.85</v>
      </c>
      <c r="F107" s="12">
        <f t="shared" si="9"/>
        <v>1.1494413407821229</v>
      </c>
      <c r="G107" s="12">
        <f t="shared" si="10"/>
        <v>0.74567191151476586</v>
      </c>
      <c r="H107" s="12">
        <f t="shared" si="11"/>
        <v>2.1481468919898558E-3</v>
      </c>
      <c r="I107" s="12">
        <f t="shared" si="15"/>
        <v>0.13927603371642419</v>
      </c>
      <c r="J107" s="18">
        <f t="shared" si="12"/>
        <v>2.9918537895661098E-4</v>
      </c>
      <c r="K107" s="12">
        <f t="shared" si="16"/>
        <v>1.037843670685781</v>
      </c>
      <c r="L107" s="12">
        <f t="shared" si="13"/>
        <v>3.7145167125692061E-2</v>
      </c>
      <c r="M107" s="12">
        <f t="shared" si="17"/>
        <v>1.3797634407955932E-3</v>
      </c>
      <c r="N107" s="18">
        <f t="shared" si="14"/>
        <v>2.9639345470262828E-6</v>
      </c>
    </row>
    <row r="108" spans="1:14" x14ac:dyDescent="0.2">
      <c r="A108" s="4">
        <v>106</v>
      </c>
      <c r="B108" s="1" t="str">
        <f>'Исходные данные'!A358</f>
        <v>27.10.2015</v>
      </c>
      <c r="C108" s="1">
        <f>'Исходные данные'!B358</f>
        <v>2827.37</v>
      </c>
      <c r="D108" s="5" t="str">
        <f>'Исходные данные'!A110</f>
        <v>27.10.2016</v>
      </c>
      <c r="E108" s="1">
        <f>'Исходные данные'!B110</f>
        <v>3249.96</v>
      </c>
      <c r="F108" s="12">
        <f t="shared" si="9"/>
        <v>1.149463989502612</v>
      </c>
      <c r="G108" s="12">
        <f t="shared" si="10"/>
        <v>0.74359070685137085</v>
      </c>
      <c r="H108" s="12">
        <f t="shared" si="11"/>
        <v>2.1421513150340537E-3</v>
      </c>
      <c r="I108" s="12">
        <f t="shared" si="15"/>
        <v>0.13929573763392913</v>
      </c>
      <c r="J108" s="18">
        <f t="shared" si="12"/>
        <v>2.9839254755115982E-4</v>
      </c>
      <c r="K108" s="12">
        <f t="shared" si="16"/>
        <v>1.037864120473321</v>
      </c>
      <c r="L108" s="12">
        <f t="shared" si="13"/>
        <v>3.7164871043196997E-2</v>
      </c>
      <c r="M108" s="12">
        <f t="shared" si="17"/>
        <v>1.3812276396574616E-3</v>
      </c>
      <c r="N108" s="18">
        <f t="shared" si="14"/>
        <v>2.9587986046536134E-6</v>
      </c>
    </row>
    <row r="109" spans="1:14" x14ac:dyDescent="0.2">
      <c r="A109" s="4">
        <v>107</v>
      </c>
      <c r="B109" s="1" t="str">
        <f>'Исходные данные'!A359</f>
        <v>26.10.2015</v>
      </c>
      <c r="C109" s="1">
        <f>'Исходные данные'!B359</f>
        <v>2823.98</v>
      </c>
      <c r="D109" s="5" t="str">
        <f>'Исходные данные'!A111</f>
        <v>26.10.2016</v>
      </c>
      <c r="E109" s="1">
        <f>'Исходные данные'!B111</f>
        <v>3248.65</v>
      </c>
      <c r="F109" s="12">
        <f t="shared" si="9"/>
        <v>1.1503799601980185</v>
      </c>
      <c r="G109" s="12">
        <f t="shared" si="10"/>
        <v>0.74151531092608702</v>
      </c>
      <c r="H109" s="12">
        <f t="shared" si="11"/>
        <v>2.1361724720097932E-3</v>
      </c>
      <c r="I109" s="12">
        <f t="shared" si="15"/>
        <v>0.14009228797723144</v>
      </c>
      <c r="J109" s="18">
        <f t="shared" si="12"/>
        <v>2.9926128911783031E-4</v>
      </c>
      <c r="K109" s="12">
        <f t="shared" si="16"/>
        <v>1.0386911608407003</v>
      </c>
      <c r="L109" s="12">
        <f t="shared" si="13"/>
        <v>3.7961421386499432E-2</v>
      </c>
      <c r="M109" s="12">
        <f t="shared" si="17"/>
        <v>1.4410695136833755E-3</v>
      </c>
      <c r="N109" s="18">
        <f t="shared" si="14"/>
        <v>3.0783730253829668E-6</v>
      </c>
    </row>
    <row r="110" spans="1:14" x14ac:dyDescent="0.2">
      <c r="A110" s="4">
        <v>108</v>
      </c>
      <c r="B110" s="1" t="str">
        <f>'Исходные данные'!A360</f>
        <v>23.10.2015</v>
      </c>
      <c r="C110" s="1">
        <f>'Исходные данные'!B360</f>
        <v>2820.77</v>
      </c>
      <c r="D110" s="5" t="str">
        <f>'Исходные данные'!A112</f>
        <v>25.10.2016</v>
      </c>
      <c r="E110" s="1">
        <f>'Исходные данные'!B112</f>
        <v>3248.05</v>
      </c>
      <c r="F110" s="12">
        <f t="shared" si="9"/>
        <v>1.1514763699273602</v>
      </c>
      <c r="G110" s="12">
        <f t="shared" si="10"/>
        <v>0.73944570752645888</v>
      </c>
      <c r="H110" s="12">
        <f t="shared" si="11"/>
        <v>2.1302103162119017E-3</v>
      </c>
      <c r="I110" s="12">
        <f t="shared" si="15"/>
        <v>0.14104491894547136</v>
      </c>
      <c r="J110" s="18">
        <f t="shared" si="12"/>
        <v>3.004553413869146E-4</v>
      </c>
      <c r="K110" s="12">
        <f t="shared" si="16"/>
        <v>1.0396811216657575</v>
      </c>
      <c r="L110" s="12">
        <f t="shared" si="13"/>
        <v>3.8914052354739249E-2</v>
      </c>
      <c r="M110" s="12">
        <f t="shared" si="17"/>
        <v>1.5143034706673862E-3</v>
      </c>
      <c r="N110" s="18">
        <f t="shared" si="14"/>
        <v>3.225784875091153E-6</v>
      </c>
    </row>
    <row r="111" spans="1:14" x14ac:dyDescent="0.2">
      <c r="A111" s="4">
        <v>109</v>
      </c>
      <c r="B111" s="1" t="str">
        <f>'Исходные данные'!A361</f>
        <v>22.10.2015</v>
      </c>
      <c r="C111" s="1">
        <f>'Исходные данные'!B361</f>
        <v>2820.46</v>
      </c>
      <c r="D111" s="5" t="str">
        <f>'Исходные данные'!A113</f>
        <v>24.10.2016</v>
      </c>
      <c r="E111" s="1">
        <f>'Исходные данные'!B113</f>
        <v>3246.7</v>
      </c>
      <c r="F111" s="12">
        <f t="shared" si="9"/>
        <v>1.1511242846911496</v>
      </c>
      <c r="G111" s="12">
        <f t="shared" si="10"/>
        <v>0.73738188048528019</v>
      </c>
      <c r="H111" s="12">
        <f t="shared" si="11"/>
        <v>2.1242648010655601E-3</v>
      </c>
      <c r="I111" s="12">
        <f t="shared" si="15"/>
        <v>0.14073910365939607</v>
      </c>
      <c r="J111" s="18">
        <f t="shared" si="12"/>
        <v>2.9896712403717222E-4</v>
      </c>
      <c r="K111" s="12">
        <f t="shared" si="16"/>
        <v>1.0393632198981959</v>
      </c>
      <c r="L111" s="12">
        <f t="shared" si="13"/>
        <v>3.8608237068664029E-2</v>
      </c>
      <c r="M111" s="12">
        <f t="shared" si="17"/>
        <v>1.4905959695501621E-3</v>
      </c>
      <c r="N111" s="18">
        <f t="shared" si="14"/>
        <v>3.1664205507256007E-6</v>
      </c>
    </row>
    <row r="112" spans="1:14" x14ac:dyDescent="0.2">
      <c r="A112" s="4">
        <v>110</v>
      </c>
      <c r="B112" s="1" t="str">
        <f>'Исходные данные'!A362</f>
        <v>21.10.2015</v>
      </c>
      <c r="C112" s="1">
        <f>'Исходные данные'!B362</f>
        <v>2822.89</v>
      </c>
      <c r="D112" s="5" t="str">
        <f>'Исходные данные'!A114</f>
        <v>21.10.2016</v>
      </c>
      <c r="E112" s="1">
        <f>'Исходные данные'!B114</f>
        <v>3246.89</v>
      </c>
      <c r="F112" s="12">
        <f t="shared" si="9"/>
        <v>1.1502006808625203</v>
      </c>
      <c r="G112" s="12">
        <f t="shared" si="10"/>
        <v>0.73532381368046862</v>
      </c>
      <c r="H112" s="12">
        <f t="shared" si="11"/>
        <v>2.1183358801259437E-3</v>
      </c>
      <c r="I112" s="12">
        <f t="shared" si="15"/>
        <v>0.13993643224875893</v>
      </c>
      <c r="J112" s="18">
        <f t="shared" si="12"/>
        <v>2.9643236536935924E-4</v>
      </c>
      <c r="K112" s="12">
        <f t="shared" si="16"/>
        <v>1.0385292874879417</v>
      </c>
      <c r="L112" s="12">
        <f t="shared" si="13"/>
        <v>3.780556565802675E-2</v>
      </c>
      <c r="M112" s="12">
        <f t="shared" si="17"/>
        <v>1.4292607947233706E-3</v>
      </c>
      <c r="N112" s="18">
        <f t="shared" si="14"/>
        <v>3.027654423519837E-6</v>
      </c>
    </row>
    <row r="113" spans="1:14" x14ac:dyDescent="0.2">
      <c r="A113" s="4">
        <v>111</v>
      </c>
      <c r="B113" s="1" t="str">
        <f>'Исходные данные'!A363</f>
        <v>20.10.2015</v>
      </c>
      <c r="C113" s="1">
        <f>'Исходные данные'!B363</f>
        <v>2818.52</v>
      </c>
      <c r="D113" s="5" t="str">
        <f>'Исходные данные'!A115</f>
        <v>20.10.2016</v>
      </c>
      <c r="E113" s="1">
        <f>'Исходные данные'!B115</f>
        <v>3247.61</v>
      </c>
      <c r="F113" s="12">
        <f t="shared" si="9"/>
        <v>1.1522394731987</v>
      </c>
      <c r="G113" s="12">
        <f t="shared" si="10"/>
        <v>0.73327149103493894</v>
      </c>
      <c r="H113" s="12">
        <f t="shared" si="11"/>
        <v>2.1124235070778576E-3</v>
      </c>
      <c r="I113" s="12">
        <f t="shared" si="15"/>
        <v>0.14170741671100739</v>
      </c>
      <c r="J113" s="18">
        <f t="shared" si="12"/>
        <v>2.9934607818760963E-4</v>
      </c>
      <c r="K113" s="12">
        <f t="shared" si="16"/>
        <v>1.0403701362958566</v>
      </c>
      <c r="L113" s="12">
        <f t="shared" si="13"/>
        <v>3.9576550120275264E-2</v>
      </c>
      <c r="M113" s="12">
        <f t="shared" si="17"/>
        <v>1.5663033194226589E-3</v>
      </c>
      <c r="N113" s="18">
        <f t="shared" si="14"/>
        <v>3.3086959511625029E-6</v>
      </c>
    </row>
    <row r="114" spans="1:14" x14ac:dyDescent="0.2">
      <c r="A114" s="4">
        <v>112</v>
      </c>
      <c r="B114" s="1" t="str">
        <f>'Исходные данные'!A364</f>
        <v>19.10.2015</v>
      </c>
      <c r="C114" s="1">
        <f>'Исходные данные'!B364</f>
        <v>2818.05</v>
      </c>
      <c r="D114" s="5" t="str">
        <f>'Исходные данные'!A116</f>
        <v>19.10.2016</v>
      </c>
      <c r="E114" s="1">
        <f>'Исходные данные'!B116</f>
        <v>3248.87</v>
      </c>
      <c r="F114" s="12">
        <f t="shared" si="9"/>
        <v>1.1528787636841078</v>
      </c>
      <c r="G114" s="12">
        <f t="shared" si="10"/>
        <v>0.73122489651647782</v>
      </c>
      <c r="H114" s="12">
        <f t="shared" si="11"/>
        <v>2.1065276357353727E-3</v>
      </c>
      <c r="I114" s="12">
        <f t="shared" si="15"/>
        <v>0.14226208717568828</v>
      </c>
      <c r="J114" s="18">
        <f t="shared" si="12"/>
        <v>2.9967901815298212E-4</v>
      </c>
      <c r="K114" s="12">
        <f t="shared" si="16"/>
        <v>1.0409473589521765</v>
      </c>
      <c r="L114" s="12">
        <f t="shared" si="13"/>
        <v>4.0131220584956176E-2</v>
      </c>
      <c r="M114" s="12">
        <f t="shared" si="17"/>
        <v>1.6105148656384092E-3</v>
      </c>
      <c r="N114" s="18">
        <f t="shared" si="14"/>
        <v>3.3925940722299496E-6</v>
      </c>
    </row>
    <row r="115" spans="1:14" x14ac:dyDescent="0.2">
      <c r="A115" s="4">
        <v>113</v>
      </c>
      <c r="B115" s="1" t="str">
        <f>'Исходные данные'!A365</f>
        <v>16.10.2015</v>
      </c>
      <c r="C115" s="1">
        <f>'Исходные данные'!B365</f>
        <v>2815.09</v>
      </c>
      <c r="D115" s="5" t="str">
        <f>'Исходные данные'!A117</f>
        <v>18.10.2016</v>
      </c>
      <c r="E115" s="1">
        <f>'Исходные данные'!B117</f>
        <v>3246.19</v>
      </c>
      <c r="F115" s="12">
        <f t="shared" si="9"/>
        <v>1.1531389760185287</v>
      </c>
      <c r="G115" s="12">
        <f t="shared" si="10"/>
        <v>0.72918401413761869</v>
      </c>
      <c r="H115" s="12">
        <f t="shared" si="11"/>
        <v>2.1006482200414691E-3</v>
      </c>
      <c r="I115" s="12">
        <f t="shared" si="15"/>
        <v>0.14248776829777615</v>
      </c>
      <c r="J115" s="18">
        <f t="shared" si="12"/>
        <v>2.9931667685240474E-4</v>
      </c>
      <c r="K115" s="12">
        <f t="shared" si="16"/>
        <v>1.0411823076309228</v>
      </c>
      <c r="L115" s="12">
        <f t="shared" si="13"/>
        <v>4.0356901707044077E-2</v>
      </c>
      <c r="M115" s="12">
        <f t="shared" si="17"/>
        <v>1.628679515392016E-3</v>
      </c>
      <c r="N115" s="18">
        <f t="shared" si="14"/>
        <v>3.4212827250262407E-6</v>
      </c>
    </row>
    <row r="116" spans="1:14" x14ac:dyDescent="0.2">
      <c r="A116" s="4">
        <v>114</v>
      </c>
      <c r="B116" s="1" t="str">
        <f>'Исходные данные'!A366</f>
        <v>15.10.2015</v>
      </c>
      <c r="C116" s="1">
        <f>'Исходные данные'!B366</f>
        <v>2807</v>
      </c>
      <c r="D116" s="5" t="str">
        <f>'Исходные данные'!A118</f>
        <v>17.10.2016</v>
      </c>
      <c r="E116" s="1">
        <f>'Исходные данные'!B118</f>
        <v>3244.88</v>
      </c>
      <c r="F116" s="12">
        <f t="shared" si="9"/>
        <v>1.1559957249732811</v>
      </c>
      <c r="G116" s="12">
        <f t="shared" si="10"/>
        <v>0.72714882795551694</v>
      </c>
      <c r="H116" s="12">
        <f t="shared" si="11"/>
        <v>2.0947852140676734E-3</v>
      </c>
      <c r="I116" s="12">
        <f t="shared" si="15"/>
        <v>0.14496207212334858</v>
      </c>
      <c r="J116" s="18">
        <f t="shared" si="12"/>
        <v>3.0366440528460225E-4</v>
      </c>
      <c r="K116" s="12">
        <f t="shared" si="16"/>
        <v>1.0437616987805491</v>
      </c>
      <c r="L116" s="12">
        <f t="shared" si="13"/>
        <v>4.2831205532616573E-2</v>
      </c>
      <c r="M116" s="12">
        <f t="shared" si="17"/>
        <v>1.8345121673772433E-3</v>
      </c>
      <c r="N116" s="18">
        <f t="shared" si="14"/>
        <v>3.84290896324909E-6</v>
      </c>
    </row>
    <row r="117" spans="1:14" x14ac:dyDescent="0.2">
      <c r="A117" s="4">
        <v>115</v>
      </c>
      <c r="B117" s="1" t="str">
        <f>'Исходные данные'!A367</f>
        <v>14.10.2015</v>
      </c>
      <c r="C117" s="1">
        <f>'Исходные данные'!B367</f>
        <v>2795.35</v>
      </c>
      <c r="D117" s="5" t="str">
        <f>'Исходные данные'!A119</f>
        <v>14.10.2016</v>
      </c>
      <c r="E117" s="1">
        <f>'Исходные данные'!B119</f>
        <v>3241.75</v>
      </c>
      <c r="F117" s="12">
        <f t="shared" si="9"/>
        <v>1.1596937771656501</v>
      </c>
      <c r="G117" s="12">
        <f t="shared" si="10"/>
        <v>0.72511932207182461</v>
      </c>
      <c r="H117" s="12">
        <f t="shared" si="11"/>
        <v>2.0889385720137001E-3</v>
      </c>
      <c r="I117" s="12">
        <f t="shared" si="15"/>
        <v>0.14815598506602065</v>
      </c>
      <c r="J117" s="18">
        <f t="shared" si="12"/>
        <v>3.0948875187909627E-4</v>
      </c>
      <c r="K117" s="12">
        <f t="shared" si="16"/>
        <v>1.0471007121999762</v>
      </c>
      <c r="L117" s="12">
        <f t="shared" si="13"/>
        <v>4.6025118475288541E-2</v>
      </c>
      <c r="M117" s="12">
        <f t="shared" si="17"/>
        <v>2.1183115306643453E-3</v>
      </c>
      <c r="N117" s="18">
        <f t="shared" si="14"/>
        <v>4.425022663946133E-6</v>
      </c>
    </row>
    <row r="118" spans="1:14" x14ac:dyDescent="0.2">
      <c r="A118" s="4">
        <v>116</v>
      </c>
      <c r="B118" s="1" t="str">
        <f>'Исходные данные'!A368</f>
        <v>13.10.2015</v>
      </c>
      <c r="C118" s="1">
        <f>'Исходные данные'!B368</f>
        <v>2787.12</v>
      </c>
      <c r="D118" s="5" t="str">
        <f>'Исходные данные'!A120</f>
        <v>13.10.2016</v>
      </c>
      <c r="E118" s="1">
        <f>'Исходные данные'!B120</f>
        <v>3240.65</v>
      </c>
      <c r="F118" s="12">
        <f t="shared" si="9"/>
        <v>1.1627235282298574</v>
      </c>
      <c r="G118" s="12">
        <f t="shared" si="10"/>
        <v>0.72309548063256746</v>
      </c>
      <c r="H118" s="12">
        <f t="shared" si="11"/>
        <v>2.0831082482070961E-3</v>
      </c>
      <c r="I118" s="12">
        <f t="shared" si="15"/>
        <v>0.15076512234375739</v>
      </c>
      <c r="J118" s="18">
        <f t="shared" si="12"/>
        <v>3.1406006989623296E-4</v>
      </c>
      <c r="K118" s="12">
        <f t="shared" si="16"/>
        <v>1.0498363089235128</v>
      </c>
      <c r="L118" s="12">
        <f t="shared" si="13"/>
        <v>4.8634255753025268E-2</v>
      </c>
      <c r="M118" s="12">
        <f t="shared" si="17"/>
        <v>2.3652908326506701E-3</v>
      </c>
      <c r="N118" s="18">
        <f t="shared" si="14"/>
        <v>4.9271568429032412E-6</v>
      </c>
    </row>
    <row r="119" spans="1:14" x14ac:dyDescent="0.2">
      <c r="A119" s="4">
        <v>117</v>
      </c>
      <c r="B119" s="1" t="str">
        <f>'Исходные данные'!A369</f>
        <v>12.10.2015</v>
      </c>
      <c r="C119" s="1">
        <f>'Исходные данные'!B369</f>
        <v>2786.14</v>
      </c>
      <c r="D119" s="5" t="str">
        <f>'Исходные данные'!A121</f>
        <v>12.10.2016</v>
      </c>
      <c r="E119" s="1">
        <f>'Исходные данные'!B121</f>
        <v>3240.04</v>
      </c>
      <c r="F119" s="12">
        <f t="shared" si="9"/>
        <v>1.1629135650039122</v>
      </c>
      <c r="G119" s="12">
        <f t="shared" si="10"/>
        <v>0.72107728782801972</v>
      </c>
      <c r="H119" s="12">
        <f t="shared" si="11"/>
        <v>2.07729419710288E-3</v>
      </c>
      <c r="I119" s="12">
        <f t="shared" si="15"/>
        <v>0.15092855005569977</v>
      </c>
      <c r="J119" s="18">
        <f t="shared" si="12"/>
        <v>3.1352300120785669E-4</v>
      </c>
      <c r="K119" s="12">
        <f t="shared" si="16"/>
        <v>1.0500078952899961</v>
      </c>
      <c r="L119" s="12">
        <f t="shared" si="13"/>
        <v>4.8797683464967795E-2</v>
      </c>
      <c r="M119" s="12">
        <f t="shared" si="17"/>
        <v>2.3812139115471898E-3</v>
      </c>
      <c r="N119" s="18">
        <f t="shared" si="14"/>
        <v>4.9464818405176279E-6</v>
      </c>
    </row>
    <row r="120" spans="1:14" x14ac:dyDescent="0.2">
      <c r="A120" s="4">
        <v>118</v>
      </c>
      <c r="B120" s="1" t="str">
        <f>'Исходные данные'!A370</f>
        <v>09.10.2015</v>
      </c>
      <c r="C120" s="1">
        <f>'Исходные данные'!B370</f>
        <v>2783</v>
      </c>
      <c r="D120" s="5" t="str">
        <f>'Исходные данные'!A122</f>
        <v>11.10.2016</v>
      </c>
      <c r="E120" s="1">
        <f>'Исходные данные'!B122</f>
        <v>3238.96</v>
      </c>
      <c r="F120" s="12">
        <f t="shared" si="9"/>
        <v>1.1638375853395617</v>
      </c>
      <c r="G120" s="12">
        <f t="shared" si="10"/>
        <v>0.71906472789258202</v>
      </c>
      <c r="H120" s="12">
        <f t="shared" si="11"/>
        <v>2.0714963732831903E-3</v>
      </c>
      <c r="I120" s="12">
        <f t="shared" si="15"/>
        <v>0.1517228080785995</v>
      </c>
      <c r="J120" s="18">
        <f t="shared" si="12"/>
        <v>3.1429324667916038E-4</v>
      </c>
      <c r="K120" s="12">
        <f t="shared" si="16"/>
        <v>1.0508422037691796</v>
      </c>
      <c r="L120" s="12">
        <f t="shared" si="13"/>
        <v>4.9591941487867344E-2</v>
      </c>
      <c r="M120" s="12">
        <f t="shared" si="17"/>
        <v>2.4593606605360571E-3</v>
      </c>
      <c r="N120" s="18">
        <f t="shared" si="14"/>
        <v>5.094556688895794E-6</v>
      </c>
    </row>
    <row r="121" spans="1:14" x14ac:dyDescent="0.2">
      <c r="A121" s="4">
        <v>119</v>
      </c>
      <c r="B121" s="1" t="str">
        <f>'Исходные данные'!A371</f>
        <v>08.10.2015</v>
      </c>
      <c r="C121" s="1">
        <f>'Исходные данные'!B371</f>
        <v>2780.65</v>
      </c>
      <c r="D121" s="5" t="str">
        <f>'Исходные данные'!A123</f>
        <v>10.10.2016</v>
      </c>
      <c r="E121" s="1">
        <f>'Исходные данные'!B123</f>
        <v>3236.03</v>
      </c>
      <c r="F121" s="12">
        <f t="shared" si="9"/>
        <v>1.1637674644417673</v>
      </c>
      <c r="G121" s="12">
        <f t="shared" si="10"/>
        <v>0.71705778510465679</v>
      </c>
      <c r="H121" s="12">
        <f t="shared" si="11"/>
        <v>2.0657147314569273E-3</v>
      </c>
      <c r="I121" s="12">
        <f t="shared" si="15"/>
        <v>0.15166255653564786</v>
      </c>
      <c r="J121" s="18">
        <f t="shared" si="12"/>
        <v>3.1329157724610686E-4</v>
      </c>
      <c r="K121" s="12">
        <f t="shared" si="16"/>
        <v>1.0507788908123747</v>
      </c>
      <c r="L121" s="12">
        <f t="shared" si="13"/>
        <v>4.953168994491583E-2</v>
      </c>
      <c r="M121" s="12">
        <f t="shared" si="17"/>
        <v>2.4533883087992747E-3</v>
      </c>
      <c r="N121" s="18">
        <f t="shared" si="14"/>
        <v>5.068000371470859E-6</v>
      </c>
    </row>
    <row r="122" spans="1:14" x14ac:dyDescent="0.2">
      <c r="A122" s="4">
        <v>120</v>
      </c>
      <c r="B122" s="1" t="str">
        <f>'Исходные данные'!A372</f>
        <v>07.10.2015</v>
      </c>
      <c r="C122" s="1">
        <f>'Исходные данные'!B372</f>
        <v>2785.39</v>
      </c>
      <c r="D122" s="5" t="str">
        <f>'Исходные данные'!A124</f>
        <v>07.10.2016</v>
      </c>
      <c r="E122" s="1">
        <f>'Исходные данные'!B124</f>
        <v>3236.59</v>
      </c>
      <c r="F122" s="12">
        <f t="shared" si="9"/>
        <v>1.1619880878440723</v>
      </c>
      <c r="G122" s="12">
        <f t="shared" si="10"/>
        <v>0.71505644378652666</v>
      </c>
      <c r="H122" s="12">
        <f t="shared" si="11"/>
        <v>2.059949226459403E-3</v>
      </c>
      <c r="I122" s="12">
        <f t="shared" si="15"/>
        <v>0.15013240695210636</v>
      </c>
      <c r="J122" s="18">
        <f t="shared" si="12"/>
        <v>3.092651355674798E-4</v>
      </c>
      <c r="K122" s="12">
        <f t="shared" si="16"/>
        <v>1.0491722714276677</v>
      </c>
      <c r="L122" s="12">
        <f t="shared" si="13"/>
        <v>4.8001540361374252E-2</v>
      </c>
      <c r="M122" s="12">
        <f t="shared" si="17"/>
        <v>2.30414787706464E-3</v>
      </c>
      <c r="N122" s="18">
        <f t="shared" si="14"/>
        <v>4.7464276370073804E-6</v>
      </c>
    </row>
    <row r="123" spans="1:14" x14ac:dyDescent="0.2">
      <c r="A123" s="4">
        <v>121</v>
      </c>
      <c r="B123" s="1" t="str">
        <f>'Исходные данные'!A373</f>
        <v>06.10.2015</v>
      </c>
      <c r="C123" s="1">
        <f>'Исходные данные'!B373</f>
        <v>2785.91</v>
      </c>
      <c r="D123" s="5" t="str">
        <f>'Исходные данные'!A125</f>
        <v>06.10.2016</v>
      </c>
      <c r="E123" s="1">
        <f>'Исходные данные'!B125</f>
        <v>3233.99</v>
      </c>
      <c r="F123" s="12">
        <f t="shared" si="9"/>
        <v>1.1608379308735746</v>
      </c>
      <c r="G123" s="12">
        <f t="shared" si="10"/>
        <v>0.71306068830423142</v>
      </c>
      <c r="H123" s="12">
        <f t="shared" si="11"/>
        <v>2.054199813251984E-3</v>
      </c>
      <c r="I123" s="12">
        <f t="shared" si="15"/>
        <v>0.14914209854740693</v>
      </c>
      <c r="J123" s="18">
        <f t="shared" si="12"/>
        <v>3.0636767098409228E-4</v>
      </c>
      <c r="K123" s="12">
        <f t="shared" si="16"/>
        <v>1.0481337816067657</v>
      </c>
      <c r="L123" s="12">
        <f t="shared" si="13"/>
        <v>4.7011231956674872E-2</v>
      </c>
      <c r="M123" s="12">
        <f t="shared" si="17"/>
        <v>2.2100559300842872E-3</v>
      </c>
      <c r="N123" s="18">
        <f t="shared" si="14"/>
        <v>4.5398964788555826E-6</v>
      </c>
    </row>
    <row r="124" spans="1:14" x14ac:dyDescent="0.2">
      <c r="A124" s="4">
        <v>122</v>
      </c>
      <c r="B124" s="1" t="str">
        <f>'Исходные данные'!A374</f>
        <v>05.10.2015</v>
      </c>
      <c r="C124" s="1">
        <f>'Исходные данные'!B374</f>
        <v>2779.1</v>
      </c>
      <c r="D124" s="5" t="str">
        <f>'Исходные данные'!A126</f>
        <v>05.10.2016</v>
      </c>
      <c r="E124" s="1">
        <f>'Исходные данные'!B126</f>
        <v>3232.95</v>
      </c>
      <c r="F124" s="12">
        <f t="shared" si="9"/>
        <v>1.1633082652657334</v>
      </c>
      <c r="G124" s="12">
        <f t="shared" si="10"/>
        <v>0.71107050306744579</v>
      </c>
      <c r="H124" s="12">
        <f t="shared" si="11"/>
        <v>2.0484664469217432E-3</v>
      </c>
      <c r="I124" s="12">
        <f t="shared" si="15"/>
        <v>0.15126789883187663</v>
      </c>
      <c r="J124" s="18">
        <f t="shared" si="12"/>
        <v>3.0986721525345202E-4</v>
      </c>
      <c r="K124" s="12">
        <f t="shared" si="16"/>
        <v>1.0503642746492683</v>
      </c>
      <c r="L124" s="12">
        <f t="shared" si="13"/>
        <v>4.913703224114447E-2</v>
      </c>
      <c r="M124" s="12">
        <f t="shared" si="17"/>
        <v>2.4144479374672697E-3</v>
      </c>
      <c r="N124" s="18">
        <f t="shared" si="14"/>
        <v>4.9459155877411092E-6</v>
      </c>
    </row>
    <row r="125" spans="1:14" x14ac:dyDescent="0.2">
      <c r="A125" s="4">
        <v>123</v>
      </c>
      <c r="B125" s="1" t="str">
        <f>'Исходные данные'!A375</f>
        <v>02.10.2015</v>
      </c>
      <c r="C125" s="1">
        <f>'Исходные данные'!B375</f>
        <v>2776.32</v>
      </c>
      <c r="D125" s="5" t="str">
        <f>'Исходные данные'!A127</f>
        <v>04.10.2016</v>
      </c>
      <c r="E125" s="1">
        <f>'Исходные данные'!B127</f>
        <v>3231.47</v>
      </c>
      <c r="F125" s="12">
        <f t="shared" si="9"/>
        <v>1.1639400357307514</v>
      </c>
      <c r="G125" s="12">
        <f t="shared" si="10"/>
        <v>0.70908587252935784</v>
      </c>
      <c r="H125" s="12">
        <f t="shared" si="11"/>
        <v>2.0427490826811063E-3</v>
      </c>
      <c r="I125" s="12">
        <f t="shared" si="15"/>
        <v>0.15181083228703637</v>
      </c>
      <c r="J125" s="18">
        <f t="shared" si="12"/>
        <v>3.1011143839539883E-4</v>
      </c>
      <c r="K125" s="12">
        <f t="shared" si="16"/>
        <v>1.050934707393578</v>
      </c>
      <c r="L125" s="12">
        <f t="shared" si="13"/>
        <v>4.9679965696304326E-2</v>
      </c>
      <c r="M125" s="12">
        <f t="shared" si="17"/>
        <v>2.4680989915859732E-3</v>
      </c>
      <c r="N125" s="18">
        <f t="shared" si="14"/>
        <v>5.0417069510284102E-6</v>
      </c>
    </row>
    <row r="126" spans="1:14" x14ac:dyDescent="0.2">
      <c r="A126" s="4">
        <v>124</v>
      </c>
      <c r="B126" s="1" t="str">
        <f>'Исходные данные'!A376</f>
        <v>01.10.2015</v>
      </c>
      <c r="C126" s="1">
        <f>'Исходные данные'!B376</f>
        <v>2774.12</v>
      </c>
      <c r="D126" s="5" t="str">
        <f>'Исходные данные'!A128</f>
        <v>03.10.2016</v>
      </c>
      <c r="E126" s="1">
        <f>'Исходные данные'!B128</f>
        <v>3228.06</v>
      </c>
      <c r="F126" s="12">
        <f t="shared" si="9"/>
        <v>1.1636338730840772</v>
      </c>
      <c r="G126" s="12">
        <f t="shared" si="10"/>
        <v>0.70710678118654746</v>
      </c>
      <c r="H126" s="12">
        <f t="shared" si="11"/>
        <v>2.0370476758675041E-3</v>
      </c>
      <c r="I126" s="12">
        <f t="shared" si="15"/>
        <v>0.15154775780653928</v>
      </c>
      <c r="J126" s="18">
        <f t="shared" si="12"/>
        <v>3.0871000782274225E-4</v>
      </c>
      <c r="K126" s="12">
        <f t="shared" si="16"/>
        <v>1.0506582696548457</v>
      </c>
      <c r="L126" s="12">
        <f t="shared" si="13"/>
        <v>4.9416891215807279E-2</v>
      </c>
      <c r="M126" s="12">
        <f t="shared" si="17"/>
        <v>2.4420291374349294E-3</v>
      </c>
      <c r="N126" s="18">
        <f t="shared" si="14"/>
        <v>4.9745297788125483E-6</v>
      </c>
    </row>
    <row r="127" spans="1:14" x14ac:dyDescent="0.2">
      <c r="A127" s="4">
        <v>125</v>
      </c>
      <c r="B127" s="1" t="str">
        <f>'Исходные данные'!A377</f>
        <v>30.09.2015</v>
      </c>
      <c r="C127" s="1">
        <f>'Исходные данные'!B377</f>
        <v>2772.44</v>
      </c>
      <c r="D127" s="5" t="str">
        <f>'Исходные данные'!A129</f>
        <v>30.09.2016</v>
      </c>
      <c r="E127" s="1">
        <f>'Исходные данные'!B129</f>
        <v>3222.24</v>
      </c>
      <c r="F127" s="12">
        <f t="shared" si="9"/>
        <v>1.1622397599226673</v>
      </c>
      <c r="G127" s="12">
        <f t="shared" si="10"/>
        <v>0.70513321357886583</v>
      </c>
      <c r="H127" s="12">
        <f t="shared" si="11"/>
        <v>2.0313621819430232E-3</v>
      </c>
      <c r="I127" s="12">
        <f t="shared" si="15"/>
        <v>0.15034897098632569</v>
      </c>
      <c r="J127" s="18">
        <f t="shared" si="12"/>
        <v>3.0541321375567086E-4</v>
      </c>
      <c r="K127" s="12">
        <f t="shared" si="16"/>
        <v>1.049399509012215</v>
      </c>
      <c r="L127" s="12">
        <f t="shared" si="13"/>
        <v>4.8218104395593597E-2</v>
      </c>
      <c r="M127" s="12">
        <f t="shared" si="17"/>
        <v>2.3249855915043614E-3</v>
      </c>
      <c r="N127" s="18">
        <f t="shared" si="14"/>
        <v>4.7228878041443898E-6</v>
      </c>
    </row>
    <row r="128" spans="1:14" x14ac:dyDescent="0.2">
      <c r="A128" s="4">
        <v>126</v>
      </c>
      <c r="B128" s="1" t="str">
        <f>'Исходные данные'!A378</f>
        <v>29.09.2015</v>
      </c>
      <c r="C128" s="1">
        <f>'Исходные данные'!B378</f>
        <v>2771.08</v>
      </c>
      <c r="D128" s="5" t="str">
        <f>'Исходные данные'!A130</f>
        <v>29.09.2016</v>
      </c>
      <c r="E128" s="1">
        <f>'Исходные данные'!B130</f>
        <v>3225.14</v>
      </c>
      <c r="F128" s="12">
        <f t="shared" si="9"/>
        <v>1.1638566912539514</v>
      </c>
      <c r="G128" s="12">
        <f t="shared" si="10"/>
        <v>0.70316515428931314</v>
      </c>
      <c r="H128" s="12">
        <f t="shared" si="11"/>
        <v>2.0256925564940556E-3</v>
      </c>
      <c r="I128" s="12">
        <f t="shared" si="15"/>
        <v>0.15173922425024391</v>
      </c>
      <c r="J128" s="18">
        <f t="shared" si="12"/>
        <v>3.0737701709190142E-4</v>
      </c>
      <c r="K128" s="12">
        <f t="shared" si="16"/>
        <v>1.0508594547167649</v>
      </c>
      <c r="L128" s="12">
        <f t="shared" si="13"/>
        <v>4.9608357659511923E-2</v>
      </c>
      <c r="M128" s="12">
        <f t="shared" si="17"/>
        <v>2.4609891496740538E-3</v>
      </c>
      <c r="N128" s="18">
        <f t="shared" si="14"/>
        <v>4.9852074021073662E-6</v>
      </c>
    </row>
    <row r="129" spans="1:14" x14ac:dyDescent="0.2">
      <c r="A129" s="4">
        <v>127</v>
      </c>
      <c r="B129" s="1" t="str">
        <f>'Исходные данные'!A379</f>
        <v>28.09.2015</v>
      </c>
      <c r="C129" s="1">
        <f>'Исходные данные'!B379</f>
        <v>2770.08</v>
      </c>
      <c r="D129" s="5" t="str">
        <f>'Исходные данные'!A131</f>
        <v>28.09.2016</v>
      </c>
      <c r="E129" s="1">
        <f>'Исходные данные'!B131</f>
        <v>3223.7</v>
      </c>
      <c r="F129" s="12">
        <f t="shared" si="9"/>
        <v>1.1637570034078437</v>
      </c>
      <c r="G129" s="12">
        <f t="shared" si="10"/>
        <v>0.7012025879439201</v>
      </c>
      <c r="H129" s="12">
        <f t="shared" si="11"/>
        <v>2.0200387552309564E-3</v>
      </c>
      <c r="I129" s="12">
        <f t="shared" si="15"/>
        <v>0.15165356755695561</v>
      </c>
      <c r="J129" s="18">
        <f t="shared" si="12"/>
        <v>3.0634608383408636E-4</v>
      </c>
      <c r="K129" s="12">
        <f t="shared" si="16"/>
        <v>1.0507694454257672</v>
      </c>
      <c r="L129" s="12">
        <f t="shared" si="13"/>
        <v>4.9522700966223583E-2</v>
      </c>
      <c r="M129" s="12">
        <f t="shared" si="17"/>
        <v>2.452497910990001E-3</v>
      </c>
      <c r="N129" s="18">
        <f t="shared" si="14"/>
        <v>4.9541408273227624E-6</v>
      </c>
    </row>
    <row r="130" spans="1:14" x14ac:dyDescent="0.2">
      <c r="A130" s="4">
        <v>128</v>
      </c>
      <c r="B130" s="1" t="str">
        <f>'Исходные данные'!A380</f>
        <v>25.09.2015</v>
      </c>
      <c r="C130" s="1">
        <f>'Исходные данные'!B380</f>
        <v>2779.29</v>
      </c>
      <c r="D130" s="5" t="str">
        <f>'Исходные данные'!A132</f>
        <v>27.09.2016</v>
      </c>
      <c r="E130" s="1">
        <f>'Исходные данные'!B132</f>
        <v>3223.27</v>
      </c>
      <c r="F130" s="12">
        <f t="shared" ref="F130:F193" si="18">E130/C130</f>
        <v>1.1597458343677702</v>
      </c>
      <c r="G130" s="12">
        <f t="shared" ref="G130:G193" si="19">1/POWER(2,A130/248)</f>
        <v>0.69924549921162626</v>
      </c>
      <c r="H130" s="12">
        <f t="shared" ref="H130:H193" si="20">G130/SUM(G$2:G$1242)</f>
        <v>2.0144007339876926E-3</v>
      </c>
      <c r="I130" s="12">
        <f t="shared" si="15"/>
        <v>0.14820087280689564</v>
      </c>
      <c r="J130" s="18">
        <f t="shared" ref="J130:J193" si="21">H130*I130</f>
        <v>2.9853594695982728E-4</v>
      </c>
      <c r="K130" s="12">
        <f t="shared" si="16"/>
        <v>1.0471477152403379</v>
      </c>
      <c r="L130" s="12">
        <f t="shared" ref="L130:L193" si="22">LN(K130)</f>
        <v>4.6070006216163667E-2</v>
      </c>
      <c r="M130" s="12">
        <f t="shared" si="17"/>
        <v>2.1224454727573577E-3</v>
      </c>
      <c r="N130" s="18">
        <f t="shared" ref="N130:N193" si="23">M130*H130</f>
        <v>4.2754557181712765E-6</v>
      </c>
    </row>
    <row r="131" spans="1:14" x14ac:dyDescent="0.2">
      <c r="A131" s="4">
        <v>129</v>
      </c>
      <c r="B131" s="1" t="str">
        <f>'Исходные данные'!A381</f>
        <v>24.09.2015</v>
      </c>
      <c r="C131" s="1">
        <f>'Исходные данные'!B381</f>
        <v>2778.79</v>
      </c>
      <c r="D131" s="5" t="str">
        <f>'Исходные данные'!A133</f>
        <v>26.09.2016</v>
      </c>
      <c r="E131" s="1">
        <f>'Исходные данные'!B133</f>
        <v>3223.9</v>
      </c>
      <c r="F131" s="12">
        <f t="shared" si="18"/>
        <v>1.1601812299598027</v>
      </c>
      <c r="G131" s="12">
        <f t="shared" si="19"/>
        <v>0.69729387280416111</v>
      </c>
      <c r="H131" s="12">
        <f t="shared" si="20"/>
        <v>2.0087784487215019E-3</v>
      </c>
      <c r="I131" s="12">
        <f t="shared" ref="I131:I194" si="24">LN(F131)</f>
        <v>0.14857622563918008</v>
      </c>
      <c r="J131" s="18">
        <f t="shared" si="21"/>
        <v>2.98456720056368E-4</v>
      </c>
      <c r="K131" s="12">
        <f t="shared" ref="K131:K194" si="25">F131/GEOMEAN(F$2:F$1242)</f>
        <v>1.0475408388764931</v>
      </c>
      <c r="L131" s="12">
        <f t="shared" si="22"/>
        <v>4.6445359048448098E-2</v>
      </c>
      <c r="M131" s="12">
        <f t="shared" ref="M131:M194" si="26">POWER(L131-AVERAGE(L$2:L$1242),2)</f>
        <v>2.1571713771392585E-3</v>
      </c>
      <c r="N131" s="18">
        <f t="shared" si="23"/>
        <v>4.3332793725962254E-6</v>
      </c>
    </row>
    <row r="132" spans="1:14" x14ac:dyDescent="0.2">
      <c r="A132" s="4">
        <v>130</v>
      </c>
      <c r="B132" s="1" t="str">
        <f>'Исходные данные'!A382</f>
        <v>23.09.2015</v>
      </c>
      <c r="C132" s="1">
        <f>'Исходные данные'!B382</f>
        <v>2776.22</v>
      </c>
      <c r="D132" s="5" t="str">
        <f>'Исходные данные'!A134</f>
        <v>23.09.2016</v>
      </c>
      <c r="E132" s="1">
        <f>'Исходные данные'!B134</f>
        <v>3219.68</v>
      </c>
      <c r="F132" s="12">
        <f t="shared" si="18"/>
        <v>1.1597351794886572</v>
      </c>
      <c r="G132" s="12">
        <f t="shared" si="19"/>
        <v>0.6953476934759244</v>
      </c>
      <c r="H132" s="12">
        <f t="shared" si="20"/>
        <v>2.0031718555125477E-3</v>
      </c>
      <c r="I132" s="12">
        <f t="shared" si="24"/>
        <v>0.14819168551107434</v>
      </c>
      <c r="J132" s="18">
        <f t="shared" si="21"/>
        <v>2.9685341363675075E-4</v>
      </c>
      <c r="K132" s="12">
        <f t="shared" si="25"/>
        <v>1.0471380948287021</v>
      </c>
      <c r="L132" s="12">
        <f t="shared" si="22"/>
        <v>4.6060818920342264E-2</v>
      </c>
      <c r="M132" s="12">
        <f t="shared" si="26"/>
        <v>2.1215990396125585E-3</v>
      </c>
      <c r="N132" s="18">
        <f t="shared" si="23"/>
        <v>4.2499274848343282E-6</v>
      </c>
    </row>
    <row r="133" spans="1:14" x14ac:dyDescent="0.2">
      <c r="A133" s="4">
        <v>131</v>
      </c>
      <c r="B133" s="1" t="str">
        <f>'Исходные данные'!A383</f>
        <v>22.09.2015</v>
      </c>
      <c r="C133" s="1">
        <f>'Исходные данные'!B383</f>
        <v>2774.55</v>
      </c>
      <c r="D133" s="5" t="str">
        <f>'Исходные данные'!A135</f>
        <v>22.09.2016</v>
      </c>
      <c r="E133" s="1">
        <f>'Исходные данные'!B135</f>
        <v>3217.27</v>
      </c>
      <c r="F133" s="12">
        <f t="shared" si="18"/>
        <v>1.1595646140815628</v>
      </c>
      <c r="G133" s="12">
        <f t="shared" si="19"/>
        <v>0.69340694602386688</v>
      </c>
      <c r="H133" s="12">
        <f t="shared" si="20"/>
        <v>1.9975809105635747E-3</v>
      </c>
      <c r="I133" s="12">
        <f t="shared" si="24"/>
        <v>0.14804460197502192</v>
      </c>
      <c r="J133" s="18">
        <f t="shared" si="21"/>
        <v>2.9573107081728631E-4</v>
      </c>
      <c r="K133" s="12">
        <f t="shared" si="25"/>
        <v>1.04698408938109</v>
      </c>
      <c r="L133" s="12">
        <f t="shared" si="22"/>
        <v>4.5913735384289778E-2</v>
      </c>
      <c r="M133" s="12">
        <f t="shared" si="26"/>
        <v>2.1080710969385817E-3</v>
      </c>
      <c r="N133" s="18">
        <f t="shared" si="23"/>
        <v>4.2110425813553263E-6</v>
      </c>
    </row>
    <row r="134" spans="1:14" x14ac:dyDescent="0.2">
      <c r="A134" s="4">
        <v>132</v>
      </c>
      <c r="B134" s="1" t="str">
        <f>'Исходные данные'!A384</f>
        <v>21.09.2015</v>
      </c>
      <c r="C134" s="1">
        <f>'Исходные данные'!B384</f>
        <v>2769.87</v>
      </c>
      <c r="D134" s="5" t="str">
        <f>'Исходные данные'!A136</f>
        <v>21.09.2016</v>
      </c>
      <c r="E134" s="1">
        <f>'Исходные данные'!B136</f>
        <v>3215.23</v>
      </c>
      <c r="F134" s="12">
        <f t="shared" si="18"/>
        <v>1.1607873293692483</v>
      </c>
      <c r="G134" s="12">
        <f t="shared" si="19"/>
        <v>0.69147161528737211</v>
      </c>
      <c r="H134" s="12">
        <f t="shared" si="20"/>
        <v>1.9920055701995688E-3</v>
      </c>
      <c r="I134" s="12">
        <f t="shared" si="24"/>
        <v>0.14909850709860528</v>
      </c>
      <c r="J134" s="18">
        <f t="shared" si="21"/>
        <v>2.9700505664886169E-4</v>
      </c>
      <c r="K134" s="12">
        <f t="shared" si="25"/>
        <v>1.0480880929325125</v>
      </c>
      <c r="L134" s="12">
        <f t="shared" si="22"/>
        <v>4.6967640507873179E-2</v>
      </c>
      <c r="M134" s="12">
        <f t="shared" si="26"/>
        <v>2.2059592548768084E-3</v>
      </c>
      <c r="N134" s="18">
        <f t="shared" si="23"/>
        <v>4.3942831233478928E-6</v>
      </c>
    </row>
    <row r="135" spans="1:14" x14ac:dyDescent="0.2">
      <c r="A135" s="4">
        <v>133</v>
      </c>
      <c r="B135" s="1" t="str">
        <f>'Исходные данные'!A385</f>
        <v>18.09.2015</v>
      </c>
      <c r="C135" s="1">
        <f>'Исходные данные'!B385</f>
        <v>2775.74</v>
      </c>
      <c r="D135" s="5" t="str">
        <f>'Исходные данные'!A137</f>
        <v>20.09.2016</v>
      </c>
      <c r="E135" s="1">
        <f>'Исходные данные'!B137</f>
        <v>3215.85</v>
      </c>
      <c r="F135" s="12">
        <f t="shared" si="18"/>
        <v>1.1585559166204329</v>
      </c>
      <c r="G135" s="12">
        <f t="shared" si="19"/>
        <v>0.68954168614813716</v>
      </c>
      <c r="H135" s="12">
        <f t="shared" si="20"/>
        <v>1.986445790867414E-3</v>
      </c>
      <c r="I135" s="12">
        <f t="shared" si="24"/>
        <v>0.14717433012208445</v>
      </c>
      <c r="J135" s="18">
        <f t="shared" si="21"/>
        <v>2.923538285947459E-4</v>
      </c>
      <c r="K135" s="12">
        <f t="shared" si="25"/>
        <v>1.0460733249614302</v>
      </c>
      <c r="L135" s="12">
        <f t="shared" si="22"/>
        <v>4.5043463531352357E-2</v>
      </c>
      <c r="M135" s="12">
        <f t="shared" si="26"/>
        <v>2.0289136069002686E-3</v>
      </c>
      <c r="N135" s="18">
        <f t="shared" si="23"/>
        <v>4.0303268944606611E-6</v>
      </c>
    </row>
    <row r="136" spans="1:14" x14ac:dyDescent="0.2">
      <c r="A136" s="4">
        <v>134</v>
      </c>
      <c r="B136" s="1" t="str">
        <f>'Исходные данные'!A386</f>
        <v>17.09.2015</v>
      </c>
      <c r="C136" s="1">
        <f>'Исходные данные'!B386</f>
        <v>2774.48</v>
      </c>
      <c r="D136" s="5" t="str">
        <f>'Исходные данные'!A138</f>
        <v>19.09.2016</v>
      </c>
      <c r="E136" s="1">
        <f>'Исходные данные'!B138</f>
        <v>3213.26</v>
      </c>
      <c r="F136" s="12">
        <f t="shared" si="18"/>
        <v>1.1581485539632652</v>
      </c>
      <c r="G136" s="12">
        <f t="shared" si="19"/>
        <v>0.68761714353005521</v>
      </c>
      <c r="H136" s="12">
        <f t="shared" si="20"/>
        <v>1.9809015291355533E-3</v>
      </c>
      <c r="I136" s="12">
        <f t="shared" si="24"/>
        <v>0.14682265586536458</v>
      </c>
      <c r="J136" s="18">
        <f t="shared" si="21"/>
        <v>2.908412235154438E-4</v>
      </c>
      <c r="K136" s="12">
        <f t="shared" si="25"/>
        <v>1.0457055125812635</v>
      </c>
      <c r="L136" s="12">
        <f t="shared" si="22"/>
        <v>4.4691789274632611E-2</v>
      </c>
      <c r="M136" s="12">
        <f t="shared" si="26"/>
        <v>1.9973560285681652E-3</v>
      </c>
      <c r="N136" s="18">
        <f t="shared" si="23"/>
        <v>3.9565656112187939E-6</v>
      </c>
    </row>
    <row r="137" spans="1:14" x14ac:dyDescent="0.2">
      <c r="A137" s="4">
        <v>135</v>
      </c>
      <c r="B137" s="1" t="str">
        <f>'Исходные данные'!A387</f>
        <v>16.09.2015</v>
      </c>
      <c r="C137" s="1">
        <f>'Исходные данные'!B387</f>
        <v>2774.59</v>
      </c>
      <c r="D137" s="5" t="str">
        <f>'Исходные данные'!A139</f>
        <v>16.09.2016</v>
      </c>
      <c r="E137" s="1">
        <f>'Исходные данные'!B139</f>
        <v>3209.47</v>
      </c>
      <c r="F137" s="12">
        <f t="shared" si="18"/>
        <v>1.1567366710036437</v>
      </c>
      <c r="G137" s="12">
        <f t="shared" si="19"/>
        <v>0.68569797239909758</v>
      </c>
      <c r="H137" s="12">
        <f t="shared" si="20"/>
        <v>1.9753727416936492E-3</v>
      </c>
      <c r="I137" s="12">
        <f t="shared" si="24"/>
        <v>0.14560282594078303</v>
      </c>
      <c r="J137" s="18">
        <f t="shared" si="21"/>
        <v>2.8761985347698773E-4</v>
      </c>
      <c r="K137" s="12">
        <f t="shared" si="25"/>
        <v>1.0444307073855541</v>
      </c>
      <c r="L137" s="12">
        <f t="shared" si="22"/>
        <v>4.347195935005102E-2</v>
      </c>
      <c r="M137" s="12">
        <f t="shared" si="26"/>
        <v>1.8898112497324872E-3</v>
      </c>
      <c r="N137" s="18">
        <f t="shared" si="23"/>
        <v>3.7330816296675649E-6</v>
      </c>
    </row>
    <row r="138" spans="1:14" x14ac:dyDescent="0.2">
      <c r="A138" s="4">
        <v>136</v>
      </c>
      <c r="B138" s="1" t="str">
        <f>'Исходные данные'!A388</f>
        <v>15.09.2015</v>
      </c>
      <c r="C138" s="1">
        <f>'Исходные данные'!B388</f>
        <v>2775.16</v>
      </c>
      <c r="D138" s="5" t="str">
        <f>'Исходные данные'!A140</f>
        <v>15.09.2016</v>
      </c>
      <c r="E138" s="1">
        <f>'Исходные данные'!B140</f>
        <v>3211.34</v>
      </c>
      <c r="F138" s="12">
        <f t="shared" si="18"/>
        <v>1.1571729197595815</v>
      </c>
      <c r="G138" s="12">
        <f t="shared" si="19"/>
        <v>0.68378415776319623</v>
      </c>
      <c r="H138" s="12">
        <f t="shared" si="20"/>
        <v>1.9698593853522462E-3</v>
      </c>
      <c r="I138" s="12">
        <f t="shared" si="24"/>
        <v>0.14597989232474889</v>
      </c>
      <c r="J138" s="18">
        <f t="shared" si="21"/>
        <v>2.8755986096861693E-4</v>
      </c>
      <c r="K138" s="12">
        <f t="shared" si="25"/>
        <v>1.0448246013531108</v>
      </c>
      <c r="L138" s="12">
        <f t="shared" si="22"/>
        <v>4.3849025734016792E-2</v>
      </c>
      <c r="M138" s="12">
        <f t="shared" si="26"/>
        <v>1.9227370578224657E-3</v>
      </c>
      <c r="N138" s="18">
        <f t="shared" si="23"/>
        <v>3.7875216389161484E-6</v>
      </c>
    </row>
    <row r="139" spans="1:14" x14ac:dyDescent="0.2">
      <c r="A139" s="4">
        <v>137</v>
      </c>
      <c r="B139" s="1" t="str">
        <f>'Исходные данные'!A389</f>
        <v>14.09.2015</v>
      </c>
      <c r="C139" s="1">
        <f>'Исходные данные'!B389</f>
        <v>2775.25</v>
      </c>
      <c r="D139" s="5" t="str">
        <f>'Исходные данные'!A141</f>
        <v>14.09.2016</v>
      </c>
      <c r="E139" s="1">
        <f>'Исходные данные'!B141</f>
        <v>3207.64</v>
      </c>
      <c r="F139" s="12">
        <f t="shared" si="18"/>
        <v>1.1558021799837852</v>
      </c>
      <c r="G139" s="12">
        <f t="shared" si="19"/>
        <v>0.68187568467212656</v>
      </c>
      <c r="H139" s="12">
        <f t="shared" si="20"/>
        <v>1.9643614170424309E-3</v>
      </c>
      <c r="I139" s="12">
        <f t="shared" si="24"/>
        <v>0.14479463102520324</v>
      </c>
      <c r="J139" s="18">
        <f t="shared" si="21"/>
        <v>2.8442898658080418E-4</v>
      </c>
      <c r="K139" s="12">
        <f t="shared" si="25"/>
        <v>1.0435869448064101</v>
      </c>
      <c r="L139" s="12">
        <f t="shared" si="22"/>
        <v>4.2663764434471119E-2</v>
      </c>
      <c r="M139" s="12">
        <f t="shared" si="26"/>
        <v>1.8201967957200416E-3</v>
      </c>
      <c r="N139" s="18">
        <f t="shared" si="23"/>
        <v>3.5755243569367131E-6</v>
      </c>
    </row>
    <row r="140" spans="1:14" x14ac:dyDescent="0.2">
      <c r="A140" s="4">
        <v>138</v>
      </c>
      <c r="B140" s="1" t="str">
        <f>'Исходные данные'!A390</f>
        <v>11.09.2015</v>
      </c>
      <c r="C140" s="1">
        <f>'Исходные данные'!B390</f>
        <v>2772.66</v>
      </c>
      <c r="D140" s="5" t="str">
        <f>'Исходные данные'!A142</f>
        <v>13.09.2016</v>
      </c>
      <c r="E140" s="1">
        <f>'Исходные данные'!B142</f>
        <v>3205.67</v>
      </c>
      <c r="F140" s="12">
        <f t="shared" si="18"/>
        <v>1.1561713300584999</v>
      </c>
      <c r="G140" s="12">
        <f t="shared" si="19"/>
        <v>0.67997253821739079</v>
      </c>
      <c r="H140" s="12">
        <f t="shared" si="20"/>
        <v>1.958878793815498E-3</v>
      </c>
      <c r="I140" s="12">
        <f t="shared" si="24"/>
        <v>0.1451139686614247</v>
      </c>
      <c r="J140" s="18">
        <f t="shared" si="21"/>
        <v>2.8426067589727157E-4</v>
      </c>
      <c r="K140" s="12">
        <f t="shared" si="25"/>
        <v>1.0439202546109063</v>
      </c>
      <c r="L140" s="12">
        <f t="shared" si="22"/>
        <v>4.2983102070692648E-2</v>
      </c>
      <c r="M140" s="12">
        <f t="shared" si="26"/>
        <v>1.8475470636195813E-3</v>
      </c>
      <c r="N140" s="18">
        <f t="shared" si="23"/>
        <v>3.6191207635004904E-6</v>
      </c>
    </row>
    <row r="141" spans="1:14" x14ac:dyDescent="0.2">
      <c r="A141" s="4">
        <v>139</v>
      </c>
      <c r="B141" s="1" t="str">
        <f>'Исходные данные'!A391</f>
        <v>10.09.2015</v>
      </c>
      <c r="C141" s="1">
        <f>'Исходные данные'!B391</f>
        <v>2774.14</v>
      </c>
      <c r="D141" s="5" t="str">
        <f>'Исходные данные'!A143</f>
        <v>12.09.2016</v>
      </c>
      <c r="E141" s="1">
        <f>'Исходные данные'!B143</f>
        <v>3204.74</v>
      </c>
      <c r="F141" s="12">
        <f t="shared" si="18"/>
        <v>1.155219275162753</v>
      </c>
      <c r="G141" s="12">
        <f t="shared" si="19"/>
        <v>0.67807470353210153</v>
      </c>
      <c r="H141" s="12">
        <f t="shared" si="20"/>
        <v>1.9534114728426148E-3</v>
      </c>
      <c r="I141" s="12">
        <f t="shared" si="24"/>
        <v>0.14429017458054724</v>
      </c>
      <c r="J141" s="18">
        <f t="shared" si="21"/>
        <v>2.8185808244410483E-4</v>
      </c>
      <c r="K141" s="12">
        <f t="shared" si="25"/>
        <v>1.0430606334082932</v>
      </c>
      <c r="L141" s="12">
        <f t="shared" si="22"/>
        <v>4.2159307989815216E-2</v>
      </c>
      <c r="M141" s="12">
        <f t="shared" si="26"/>
        <v>1.777407250180096E-3</v>
      </c>
      <c r="N141" s="18">
        <f t="shared" si="23"/>
        <v>3.4720077144154432E-6</v>
      </c>
    </row>
    <row r="142" spans="1:14" x14ac:dyDescent="0.2">
      <c r="A142" s="4">
        <v>140</v>
      </c>
      <c r="B142" s="1" t="str">
        <f>'Исходные данные'!A392</f>
        <v>09.09.2015</v>
      </c>
      <c r="C142" s="1">
        <f>'Исходные данные'!B392</f>
        <v>2774.86</v>
      </c>
      <c r="D142" s="5" t="str">
        <f>'Исходные данные'!A144</f>
        <v>09.09.2016</v>
      </c>
      <c r="E142" s="1">
        <f>'Исходные данные'!B144</f>
        <v>3200.42</v>
      </c>
      <c r="F142" s="12">
        <f t="shared" si="18"/>
        <v>1.1533626921718574</v>
      </c>
      <c r="G142" s="12">
        <f t="shared" si="19"/>
        <v>0.67618216579086565</v>
      </c>
      <c r="H142" s="12">
        <f t="shared" si="20"/>
        <v>1.9479594114144851E-3</v>
      </c>
      <c r="I142" s="12">
        <f t="shared" si="24"/>
        <v>0.14268175571787264</v>
      </c>
      <c r="J142" s="18">
        <f t="shared" si="21"/>
        <v>2.7793826888777254E-4</v>
      </c>
      <c r="K142" s="12">
        <f t="shared" si="25"/>
        <v>1.0413843034923249</v>
      </c>
      <c r="L142" s="12">
        <f t="shared" si="22"/>
        <v>4.0550889127140693E-2</v>
      </c>
      <c r="M142" s="12">
        <f t="shared" si="26"/>
        <v>1.6443746090016563E-3</v>
      </c>
      <c r="N142" s="18">
        <f t="shared" si="23"/>
        <v>3.2031749954957905E-6</v>
      </c>
    </row>
    <row r="143" spans="1:14" x14ac:dyDescent="0.2">
      <c r="A143" s="4">
        <v>141</v>
      </c>
      <c r="B143" s="1" t="str">
        <f>'Исходные данные'!A393</f>
        <v>08.09.2015</v>
      </c>
      <c r="C143" s="1">
        <f>'Исходные данные'!B393</f>
        <v>2774.22</v>
      </c>
      <c r="D143" s="5" t="str">
        <f>'Исходные данные'!A145</f>
        <v>08.09.2016</v>
      </c>
      <c r="E143" s="1">
        <f>'Исходные данные'!B145</f>
        <v>3200.28</v>
      </c>
      <c r="F143" s="12">
        <f t="shared" si="18"/>
        <v>1.1535783030905986</v>
      </c>
      <c r="G143" s="12">
        <f t="shared" si="19"/>
        <v>0.67429491020966803</v>
      </c>
      <c r="H143" s="12">
        <f t="shared" si="20"/>
        <v>1.9425225669410162E-3</v>
      </c>
      <c r="I143" s="12">
        <f t="shared" si="24"/>
        <v>0.14286867937115361</v>
      </c>
      <c r="J143" s="18">
        <f t="shared" si="21"/>
        <v>2.775256337875263E-4</v>
      </c>
      <c r="K143" s="12">
        <f t="shared" si="25"/>
        <v>1.0415789810451559</v>
      </c>
      <c r="L143" s="12">
        <f t="shared" si="22"/>
        <v>4.0737812780421552E-2</v>
      </c>
      <c r="M143" s="12">
        <f t="shared" si="26"/>
        <v>1.6595693901326764E-3</v>
      </c>
      <c r="N143" s="18">
        <f t="shared" si="23"/>
        <v>3.2237509917372636E-6</v>
      </c>
    </row>
    <row r="144" spans="1:14" x14ac:dyDescent="0.2">
      <c r="A144" s="4">
        <v>142</v>
      </c>
      <c r="B144" s="1" t="str">
        <f>'Исходные данные'!A394</f>
        <v>07.09.2015</v>
      </c>
      <c r="C144" s="1">
        <f>'Исходные данные'!B394</f>
        <v>2773.69</v>
      </c>
      <c r="D144" s="5" t="str">
        <f>'Исходные данные'!A146</f>
        <v>07.09.2016</v>
      </c>
      <c r="E144" s="1">
        <f>'Исходные данные'!B146</f>
        <v>3196.98</v>
      </c>
      <c r="F144" s="12">
        <f t="shared" si="18"/>
        <v>1.1526089793740468</v>
      </c>
      <c r="G144" s="12">
        <f t="shared" si="19"/>
        <v>0.67241292204575676</v>
      </c>
      <c r="H144" s="12">
        <f t="shared" si="20"/>
        <v>1.9371008969509863E-3</v>
      </c>
      <c r="I144" s="12">
        <f t="shared" si="24"/>
        <v>0.14202805052803774</v>
      </c>
      <c r="J144" s="18">
        <f t="shared" si="21"/>
        <v>2.7512266407006189E-4</v>
      </c>
      <c r="K144" s="12">
        <f t="shared" si="25"/>
        <v>1.0407037676276669</v>
      </c>
      <c r="L144" s="12">
        <f t="shared" si="22"/>
        <v>3.9897183937305569E-2</v>
      </c>
      <c r="M144" s="12">
        <f t="shared" si="26"/>
        <v>1.5917852861271923E-3</v>
      </c>
      <c r="N144" s="18">
        <f t="shared" si="23"/>
        <v>3.0834487055103665E-6</v>
      </c>
    </row>
    <row r="145" spans="1:14" x14ac:dyDescent="0.2">
      <c r="A145" s="4">
        <v>143</v>
      </c>
      <c r="B145" s="1" t="str">
        <f>'Исходные данные'!A395</f>
        <v>04.09.2015</v>
      </c>
      <c r="C145" s="1">
        <f>'Исходные данные'!B395</f>
        <v>2768.34</v>
      </c>
      <c r="D145" s="5" t="str">
        <f>'Исходные данные'!A147</f>
        <v>06.09.2016</v>
      </c>
      <c r="E145" s="1">
        <f>'Исходные данные'!B147</f>
        <v>3199.24</v>
      </c>
      <c r="F145" s="12">
        <f t="shared" si="18"/>
        <v>1.1556528461099429</v>
      </c>
      <c r="G145" s="12">
        <f t="shared" si="19"/>
        <v>0.67053618659752745</v>
      </c>
      <c r="H145" s="12">
        <f t="shared" si="20"/>
        <v>1.9316943590917135E-3</v>
      </c>
      <c r="I145" s="12">
        <f t="shared" si="24"/>
        <v>0.14466541901600188</v>
      </c>
      <c r="J145" s="18">
        <f t="shared" si="21"/>
        <v>2.7944937386884991E-4</v>
      </c>
      <c r="K145" s="12">
        <f t="shared" si="25"/>
        <v>1.0434521095518501</v>
      </c>
      <c r="L145" s="12">
        <f t="shared" si="22"/>
        <v>4.2534552425269788E-2</v>
      </c>
      <c r="M145" s="12">
        <f t="shared" si="26"/>
        <v>1.8091881500180227E-3</v>
      </c>
      <c r="N145" s="18">
        <f t="shared" si="23"/>
        <v>3.4947985439253872E-6</v>
      </c>
    </row>
    <row r="146" spans="1:14" x14ac:dyDescent="0.2">
      <c r="A146" s="4">
        <v>144</v>
      </c>
      <c r="B146" s="1" t="str">
        <f>'Исходные данные'!A396</f>
        <v>03.09.2015</v>
      </c>
      <c r="C146" s="1">
        <f>'Исходные данные'!B396</f>
        <v>2766.81</v>
      </c>
      <c r="D146" s="5" t="str">
        <f>'Исходные данные'!A148</f>
        <v>05.09.2016</v>
      </c>
      <c r="E146" s="1">
        <f>'Исходные данные'!B148</f>
        <v>3198.48</v>
      </c>
      <c r="F146" s="12">
        <f t="shared" si="18"/>
        <v>1.1560172183850717</v>
      </c>
      <c r="G146" s="12">
        <f t="shared" si="19"/>
        <v>0.66866468920440847</v>
      </c>
      <c r="H146" s="12">
        <f t="shared" si="20"/>
        <v>1.9263029111287228E-3</v>
      </c>
      <c r="I146" s="12">
        <f t="shared" si="24"/>
        <v>0.14498066493603412</v>
      </c>
      <c r="J146" s="18">
        <f t="shared" si="21"/>
        <v>2.7927667692366048E-4</v>
      </c>
      <c r="K146" s="12">
        <f t="shared" si="25"/>
        <v>1.0437811054267143</v>
      </c>
      <c r="L146" s="12">
        <f t="shared" si="22"/>
        <v>4.2849798345302011E-2</v>
      </c>
      <c r="M146" s="12">
        <f t="shared" si="26"/>
        <v>1.8361052182330458E-3</v>
      </c>
      <c r="N146" s="18">
        <f t="shared" si="23"/>
        <v>3.5368948270209551E-6</v>
      </c>
    </row>
    <row r="147" spans="1:14" x14ac:dyDescent="0.2">
      <c r="A147" s="4">
        <v>145</v>
      </c>
      <c r="B147" s="1" t="str">
        <f>'Исходные данные'!A397</f>
        <v>02.09.2015</v>
      </c>
      <c r="C147" s="1">
        <f>'Исходные данные'!B397</f>
        <v>2757.9</v>
      </c>
      <c r="D147" s="5" t="str">
        <f>'Исходные данные'!A149</f>
        <v>02.09.2016</v>
      </c>
      <c r="E147" s="1">
        <f>'Исходные данные'!B149</f>
        <v>3202.27</v>
      </c>
      <c r="F147" s="12">
        <f t="shared" si="18"/>
        <v>1.1611262192247724</v>
      </c>
      <c r="G147" s="12">
        <f t="shared" si="19"/>
        <v>0.66679841524674677</v>
      </c>
      <c r="H147" s="12">
        <f t="shared" si="20"/>
        <v>1.9209265109454189E-3</v>
      </c>
      <c r="I147" s="12">
        <f t="shared" si="24"/>
        <v>0.14939041276247952</v>
      </c>
      <c r="J147" s="18">
        <f t="shared" si="21"/>
        <v>2.869680043565258E-4</v>
      </c>
      <c r="K147" s="12">
        <f t="shared" si="25"/>
        <v>1.0483940804406493</v>
      </c>
      <c r="L147" s="12">
        <f t="shared" si="22"/>
        <v>4.725954617174747E-2</v>
      </c>
      <c r="M147" s="12">
        <f t="shared" si="26"/>
        <v>2.2334647043595296E-3</v>
      </c>
      <c r="N147" s="18">
        <f t="shared" si="23"/>
        <v>4.2903215618650925E-6</v>
      </c>
    </row>
    <row r="148" spans="1:14" x14ac:dyDescent="0.2">
      <c r="A148" s="4">
        <v>146</v>
      </c>
      <c r="B148" s="1" t="str">
        <f>'Исходные данные'!A398</f>
        <v>01.09.2015</v>
      </c>
      <c r="C148" s="1">
        <f>'Исходные данные'!B398</f>
        <v>2757.88</v>
      </c>
      <c r="D148" s="5" t="str">
        <f>'Исходные данные'!A150</f>
        <v>01.09.2016</v>
      </c>
      <c r="E148" s="1">
        <f>'Исходные данные'!B150</f>
        <v>3195.72</v>
      </c>
      <c r="F148" s="12">
        <f t="shared" si="18"/>
        <v>1.1587596269598386</v>
      </c>
      <c r="G148" s="12">
        <f t="shared" si="19"/>
        <v>0.66493735014569333</v>
      </c>
      <c r="H148" s="12">
        <f t="shared" si="20"/>
        <v>1.9155651165427552E-3</v>
      </c>
      <c r="I148" s="12">
        <f t="shared" si="24"/>
        <v>0.14735014591937179</v>
      </c>
      <c r="J148" s="18">
        <f t="shared" si="21"/>
        <v>2.822587994406334E-4</v>
      </c>
      <c r="K148" s="12">
        <f t="shared" si="25"/>
        <v>1.046257257345715</v>
      </c>
      <c r="L148" s="12">
        <f t="shared" si="22"/>
        <v>4.52192793286397E-2</v>
      </c>
      <c r="M148" s="12">
        <f t="shared" si="26"/>
        <v>2.0447832230015405E-3</v>
      </c>
      <c r="N148" s="18">
        <f t="shared" si="23"/>
        <v>3.9169154128736164E-6</v>
      </c>
    </row>
    <row r="149" spans="1:14" x14ac:dyDescent="0.2">
      <c r="A149" s="4">
        <v>147</v>
      </c>
      <c r="B149" s="1" t="str">
        <f>'Исходные данные'!A399</f>
        <v>31.08.2015</v>
      </c>
      <c r="C149" s="1">
        <f>'Исходные данные'!B399</f>
        <v>2737.47</v>
      </c>
      <c r="D149" s="5" t="str">
        <f>'Исходные данные'!A151</f>
        <v>31.08.2016</v>
      </c>
      <c r="E149" s="1">
        <f>'Исходные данные'!B151</f>
        <v>3195.05</v>
      </c>
      <c r="F149" s="12">
        <f t="shared" si="18"/>
        <v>1.1671543432439444</v>
      </c>
      <c r="G149" s="12">
        <f t="shared" si="19"/>
        <v>0.66308147936308937</v>
      </c>
      <c r="H149" s="12">
        <f t="shared" si="20"/>
        <v>1.9102186860389069E-3</v>
      </c>
      <c r="I149" s="12">
        <f t="shared" si="24"/>
        <v>0.15456860098085565</v>
      </c>
      <c r="J149" s="18">
        <f t="shared" si="21"/>
        <v>2.9525982986852218E-4</v>
      </c>
      <c r="K149" s="12">
        <f t="shared" si="25"/>
        <v>1.0538369422357101</v>
      </c>
      <c r="L149" s="12">
        <f t="shared" si="22"/>
        <v>5.2437734390123544E-2</v>
      </c>
      <c r="M149" s="12">
        <f t="shared" si="26"/>
        <v>2.7497159879691438E-3</v>
      </c>
      <c r="N149" s="18">
        <f t="shared" si="23"/>
        <v>5.2525588615185926E-6</v>
      </c>
    </row>
    <row r="150" spans="1:14" x14ac:dyDescent="0.2">
      <c r="A150" s="4">
        <v>148</v>
      </c>
      <c r="B150" s="1" t="str">
        <f>'Исходные данные'!A400</f>
        <v>28.08.2015</v>
      </c>
      <c r="C150" s="1">
        <f>'Исходные данные'!B400</f>
        <v>2747.23</v>
      </c>
      <c r="D150" s="5" t="str">
        <f>'Исходные данные'!A152</f>
        <v>30.08.2016</v>
      </c>
      <c r="E150" s="1">
        <f>'Исходные данные'!B152</f>
        <v>3196.22</v>
      </c>
      <c r="F150" s="12">
        <f t="shared" si="18"/>
        <v>1.1634337132311454</v>
      </c>
      <c r="G150" s="12">
        <f t="shared" si="19"/>
        <v>0.66123078840135252</v>
      </c>
      <c r="H150" s="12">
        <f t="shared" si="20"/>
        <v>1.9048871776689419E-3</v>
      </c>
      <c r="I150" s="12">
        <f t="shared" si="24"/>
        <v>0.1513757302688756</v>
      </c>
      <c r="J150" s="18">
        <f t="shared" si="21"/>
        <v>2.8835368759945349E-4</v>
      </c>
      <c r="K150" s="12">
        <f t="shared" si="25"/>
        <v>1.0504775430452133</v>
      </c>
      <c r="L150" s="12">
        <f t="shared" si="22"/>
        <v>4.9244863678143486E-2</v>
      </c>
      <c r="M150" s="12">
        <f t="shared" si="26"/>
        <v>2.4250565986789342E-3</v>
      </c>
      <c r="N150" s="18">
        <f t="shared" si="23"/>
        <v>4.6194592199449592E-6</v>
      </c>
    </row>
    <row r="151" spans="1:14" x14ac:dyDescent="0.2">
      <c r="A151" s="4">
        <v>149</v>
      </c>
      <c r="B151" s="1" t="str">
        <f>'Исходные данные'!A401</f>
        <v>27.08.2015</v>
      </c>
      <c r="C151" s="1">
        <f>'Исходные данные'!B401</f>
        <v>2748.58</v>
      </c>
      <c r="D151" s="5" t="str">
        <f>'Исходные данные'!A153</f>
        <v>29.08.2016</v>
      </c>
      <c r="E151" s="1">
        <f>'Исходные данные'!B153</f>
        <v>3196.35</v>
      </c>
      <c r="F151" s="12">
        <f t="shared" si="18"/>
        <v>1.1629095751260652</v>
      </c>
      <c r="G151" s="12">
        <f t="shared" si="19"/>
        <v>0.6593852628033644</v>
      </c>
      <c r="H151" s="12">
        <f t="shared" si="20"/>
        <v>1.8995705497844983E-3</v>
      </c>
      <c r="I151" s="12">
        <f t="shared" si="24"/>
        <v>0.15092511911739828</v>
      </c>
      <c r="J151" s="18">
        <f t="shared" si="21"/>
        <v>2.8669291149812715E-4</v>
      </c>
      <c r="K151" s="12">
        <f t="shared" si="25"/>
        <v>1.0500042927838711</v>
      </c>
      <c r="L151" s="12">
        <f t="shared" si="22"/>
        <v>4.8794252526666165E-2</v>
      </c>
      <c r="M151" s="12">
        <f t="shared" si="26"/>
        <v>2.3808790796360662E-3</v>
      </c>
      <c r="N151" s="18">
        <f t="shared" si="23"/>
        <v>4.5226477822746924E-6</v>
      </c>
    </row>
    <row r="152" spans="1:14" x14ac:dyDescent="0.2">
      <c r="A152" s="4">
        <v>150</v>
      </c>
      <c r="B152" s="1" t="str">
        <f>'Исходные данные'!A402</f>
        <v>26.08.2015</v>
      </c>
      <c r="C152" s="1">
        <f>'Исходные данные'!B402</f>
        <v>2747.09</v>
      </c>
      <c r="D152" s="5" t="str">
        <f>'Исходные данные'!A154</f>
        <v>26.08.2016</v>
      </c>
      <c r="E152" s="1">
        <f>'Исходные данные'!B154</f>
        <v>3192.5</v>
      </c>
      <c r="F152" s="12">
        <f t="shared" si="18"/>
        <v>1.1621388451051839</v>
      </c>
      <c r="G152" s="12">
        <f t="shared" si="19"/>
        <v>0.65754488815235657</v>
      </c>
      <c r="H152" s="12">
        <f t="shared" si="20"/>
        <v>1.8942687608534542E-3</v>
      </c>
      <c r="I152" s="12">
        <f t="shared" si="24"/>
        <v>0.15026213933391894</v>
      </c>
      <c r="J152" s="18">
        <f t="shared" si="21"/>
        <v>2.846368764792517E-4</v>
      </c>
      <c r="K152" s="12">
        <f t="shared" si="25"/>
        <v>1.0493083918747956</v>
      </c>
      <c r="L152" s="12">
        <f t="shared" si="22"/>
        <v>4.8131272743186779E-2</v>
      </c>
      <c r="M152" s="12">
        <f t="shared" si="26"/>
        <v>2.3166194158790333E-3</v>
      </c>
      <c r="N152" s="18">
        <f t="shared" si="23"/>
        <v>4.3882997902862288E-6</v>
      </c>
    </row>
    <row r="153" spans="1:14" x14ac:dyDescent="0.2">
      <c r="A153" s="4">
        <v>151</v>
      </c>
      <c r="B153" s="1" t="str">
        <f>'Исходные данные'!A403</f>
        <v>25.08.2015</v>
      </c>
      <c r="C153" s="1">
        <f>'Исходные данные'!B403</f>
        <v>2747.02</v>
      </c>
      <c r="D153" s="5" t="str">
        <f>'Исходные данные'!A155</f>
        <v>25.08.2016</v>
      </c>
      <c r="E153" s="1">
        <f>'Исходные данные'!B155</f>
        <v>3190.38</v>
      </c>
      <c r="F153" s="12">
        <f t="shared" si="18"/>
        <v>1.1613967135295702</v>
      </c>
      <c r="G153" s="12">
        <f t="shared" si="19"/>
        <v>0.6557096500717986</v>
      </c>
      <c r="H153" s="12">
        <f t="shared" si="20"/>
        <v>1.8889817694596072E-3</v>
      </c>
      <c r="I153" s="12">
        <f t="shared" si="24"/>
        <v>0.1496233442028593</v>
      </c>
      <c r="J153" s="18">
        <f t="shared" si="21"/>
        <v>2.8263576948478101E-4</v>
      </c>
      <c r="K153" s="12">
        <f t="shared" si="25"/>
        <v>1.0486383128274885</v>
      </c>
      <c r="L153" s="12">
        <f t="shared" si="22"/>
        <v>4.7492477612127264E-2</v>
      </c>
      <c r="M153" s="12">
        <f t="shared" si="26"/>
        <v>2.255535429738408E-3</v>
      </c>
      <c r="N153" s="18">
        <f t="shared" si="23"/>
        <v>4.2606653071460939E-6</v>
      </c>
    </row>
    <row r="154" spans="1:14" x14ac:dyDescent="0.2">
      <c r="A154" s="4">
        <v>152</v>
      </c>
      <c r="B154" s="1" t="str">
        <f>'Исходные данные'!A404</f>
        <v>24.08.2015</v>
      </c>
      <c r="C154" s="1">
        <f>'Исходные данные'!B404</f>
        <v>2742.57</v>
      </c>
      <c r="D154" s="5" t="str">
        <f>'Исходные данные'!A156</f>
        <v>24.08.2016</v>
      </c>
      <c r="E154" s="1">
        <f>'Исходные данные'!B156</f>
        <v>3190.19</v>
      </c>
      <c r="F154" s="12">
        <f t="shared" si="18"/>
        <v>1.1632118779101353</v>
      </c>
      <c r="G154" s="12">
        <f t="shared" si="19"/>
        <v>0.65387953422528611</v>
      </c>
      <c r="H154" s="12">
        <f t="shared" si="20"/>
        <v>1.8837095343023501E-3</v>
      </c>
      <c r="I154" s="12">
        <f t="shared" si="24"/>
        <v>0.15118503915328238</v>
      </c>
      <c r="J154" s="18">
        <f t="shared" si="21"/>
        <v>2.8478869969691213E-4</v>
      </c>
      <c r="K154" s="12">
        <f t="shared" si="25"/>
        <v>1.0502772454087212</v>
      </c>
      <c r="L154" s="12">
        <f t="shared" si="22"/>
        <v>4.9054172562550256E-2</v>
      </c>
      <c r="M154" s="12">
        <f t="shared" si="26"/>
        <v>2.4063118457964571E-3</v>
      </c>
      <c r="N154" s="18">
        <f t="shared" si="23"/>
        <v>4.532792566431473E-6</v>
      </c>
    </row>
    <row r="155" spans="1:14" x14ac:dyDescent="0.2">
      <c r="A155" s="4">
        <v>153</v>
      </c>
      <c r="B155" s="1" t="str">
        <f>'Исходные данные'!A405</f>
        <v>21.08.2015</v>
      </c>
      <c r="C155" s="1">
        <f>'Исходные данные'!B405</f>
        <v>2746.34</v>
      </c>
      <c r="D155" s="5" t="str">
        <f>'Исходные данные'!A157</f>
        <v>23.08.2016</v>
      </c>
      <c r="E155" s="1">
        <f>'Исходные данные'!B157</f>
        <v>3188.29</v>
      </c>
      <c r="F155" s="12">
        <f t="shared" si="18"/>
        <v>1.1609232651456118</v>
      </c>
      <c r="G155" s="12">
        <f t="shared" si="19"/>
        <v>0.65205452631642735</v>
      </c>
      <c r="H155" s="12">
        <f t="shared" si="20"/>
        <v>1.8784520141963453E-3</v>
      </c>
      <c r="I155" s="12">
        <f t="shared" si="24"/>
        <v>0.14921560677230278</v>
      </c>
      <c r="J155" s="18">
        <f t="shared" si="21"/>
        <v>2.8029435709096199E-4</v>
      </c>
      <c r="K155" s="12">
        <f t="shared" si="25"/>
        <v>1.0482108308923483</v>
      </c>
      <c r="L155" s="12">
        <f t="shared" si="22"/>
        <v>4.7084740181570633E-2</v>
      </c>
      <c r="M155" s="12">
        <f t="shared" si="26"/>
        <v>2.2169727579660109E-3</v>
      </c>
      <c r="N155" s="18">
        <f t="shared" si="23"/>
        <v>4.1644769426196801E-6</v>
      </c>
    </row>
    <row r="156" spans="1:14" x14ac:dyDescent="0.2">
      <c r="A156" s="4">
        <v>154</v>
      </c>
      <c r="B156" s="1" t="str">
        <f>'Исходные данные'!A406</f>
        <v>20.08.2015</v>
      </c>
      <c r="C156" s="1">
        <f>'Исходные данные'!B406</f>
        <v>2746.71</v>
      </c>
      <c r="D156" s="5" t="str">
        <f>'Исходные данные'!A158</f>
        <v>22.08.2016</v>
      </c>
      <c r="E156" s="1">
        <f>'Исходные данные'!B158</f>
        <v>3186.95</v>
      </c>
      <c r="F156" s="12">
        <f t="shared" si="18"/>
        <v>1.1602790247241244</v>
      </c>
      <c r="G156" s="12">
        <f t="shared" si="19"/>
        <v>0.65023461208873312</v>
      </c>
      <c r="H156" s="12">
        <f t="shared" si="20"/>
        <v>1.8732091680712074E-3</v>
      </c>
      <c r="I156" s="12">
        <f t="shared" si="24"/>
        <v>0.14866051474879285</v>
      </c>
      <c r="J156" s="18">
        <f t="shared" si="21"/>
        <v>2.784722391576237E-4</v>
      </c>
      <c r="K156" s="12">
        <f t="shared" si="25"/>
        <v>1.0476291388823971</v>
      </c>
      <c r="L156" s="12">
        <f t="shared" si="22"/>
        <v>4.6529648158060787E-2</v>
      </c>
      <c r="M156" s="12">
        <f t="shared" si="26"/>
        <v>2.1650081577129282E-3</v>
      </c>
      <c r="N156" s="18">
        <f t="shared" si="23"/>
        <v>4.0555131299768112E-6</v>
      </c>
    </row>
    <row r="157" spans="1:14" x14ac:dyDescent="0.2">
      <c r="A157" s="4">
        <v>155</v>
      </c>
      <c r="B157" s="1" t="str">
        <f>'Исходные данные'!A407</f>
        <v>19.08.2015</v>
      </c>
      <c r="C157" s="1">
        <f>'Исходные данные'!B407</f>
        <v>2745.16</v>
      </c>
      <c r="D157" s="5" t="str">
        <f>'Исходные данные'!A159</f>
        <v>19.08.2016</v>
      </c>
      <c r="E157" s="1">
        <f>'Исходные данные'!B159</f>
        <v>3182.74</v>
      </c>
      <c r="F157" s="12">
        <f t="shared" si="18"/>
        <v>1.159400544959128</v>
      </c>
      <c r="G157" s="12">
        <f t="shared" si="19"/>
        <v>0.64841977732550482</v>
      </c>
      <c r="H157" s="12">
        <f t="shared" si="20"/>
        <v>1.8679809549711798E-3</v>
      </c>
      <c r="I157" s="12">
        <f t="shared" si="24"/>
        <v>0.14790309995885853</v>
      </c>
      <c r="J157" s="18">
        <f t="shared" si="21"/>
        <v>2.7628017390434644E-4</v>
      </c>
      <c r="K157" s="12">
        <f t="shared" si="25"/>
        <v>1.0468359495028445</v>
      </c>
      <c r="L157" s="12">
        <f t="shared" si="22"/>
        <v>4.5772233368126428E-2</v>
      </c>
      <c r="M157" s="12">
        <f t="shared" si="26"/>
        <v>2.0950973475062249E-3</v>
      </c>
      <c r="N157" s="18">
        <f t="shared" si="23"/>
        <v>3.9136019439522641E-6</v>
      </c>
    </row>
    <row r="158" spans="1:14" x14ac:dyDescent="0.2">
      <c r="A158" s="4">
        <v>156</v>
      </c>
      <c r="B158" s="1" t="str">
        <f>'Исходные данные'!A408</f>
        <v>18.08.2015</v>
      </c>
      <c r="C158" s="1">
        <f>'Исходные данные'!B408</f>
        <v>2744.17</v>
      </c>
      <c r="D158" s="5" t="str">
        <f>'Исходные данные'!A160</f>
        <v>18.08.2016</v>
      </c>
      <c r="E158" s="1">
        <f>'Исходные данные'!B160</f>
        <v>3181.75</v>
      </c>
      <c r="F158" s="12">
        <f t="shared" si="18"/>
        <v>1.1594580510682646</v>
      </c>
      <c r="G158" s="12">
        <f t="shared" si="19"/>
        <v>0.64661000784972289</v>
      </c>
      <c r="H158" s="12">
        <f t="shared" si="20"/>
        <v>1.8627673340548153E-3</v>
      </c>
      <c r="I158" s="12">
        <f t="shared" si="24"/>
        <v>0.14795269859264057</v>
      </c>
      <c r="J158" s="18">
        <f t="shared" si="21"/>
        <v>2.7560145392362871E-4</v>
      </c>
      <c r="K158" s="12">
        <f t="shared" si="25"/>
        <v>1.0468878724233761</v>
      </c>
      <c r="L158" s="12">
        <f t="shared" si="22"/>
        <v>4.5821832001908459E-2</v>
      </c>
      <c r="M158" s="12">
        <f t="shared" si="26"/>
        <v>2.0996402880111209E-3</v>
      </c>
      <c r="N158" s="18">
        <f t="shared" si="23"/>
        <v>3.9111413417725598E-6</v>
      </c>
    </row>
    <row r="159" spans="1:14" x14ac:dyDescent="0.2">
      <c r="A159" s="4">
        <v>157</v>
      </c>
      <c r="B159" s="1" t="str">
        <f>'Исходные данные'!A409</f>
        <v>17.08.2015</v>
      </c>
      <c r="C159" s="1">
        <f>'Исходные данные'!B409</f>
        <v>2743.46</v>
      </c>
      <c r="D159" s="5" t="str">
        <f>'Исходные данные'!A161</f>
        <v>17.08.2016</v>
      </c>
      <c r="E159" s="1">
        <f>'Исходные данные'!B161</f>
        <v>3183.86</v>
      </c>
      <c r="F159" s="12">
        <f t="shared" si="18"/>
        <v>1.1605272174553301</v>
      </c>
      <c r="G159" s="12">
        <f t="shared" si="19"/>
        <v>0.64480528952393668</v>
      </c>
      <c r="H159" s="12">
        <f t="shared" si="20"/>
        <v>1.8575682645946561E-3</v>
      </c>
      <c r="I159" s="12">
        <f t="shared" si="24"/>
        <v>0.14887439967174859</v>
      </c>
      <c r="J159" s="18">
        <f t="shared" si="21"/>
        <v>2.7654436024082126E-4</v>
      </c>
      <c r="K159" s="12">
        <f t="shared" si="25"/>
        <v>1.0478532349245813</v>
      </c>
      <c r="L159" s="12">
        <f t="shared" si="22"/>
        <v>4.6743533081016628E-2</v>
      </c>
      <c r="M159" s="12">
        <f t="shared" si="26"/>
        <v>2.1849578848960947E-3</v>
      </c>
      <c r="N159" s="18">
        <f t="shared" si="23"/>
        <v>4.0587084264588492E-6</v>
      </c>
    </row>
    <row r="160" spans="1:14" x14ac:dyDescent="0.2">
      <c r="A160" s="4">
        <v>158</v>
      </c>
      <c r="B160" s="1" t="str">
        <f>'Исходные данные'!A410</f>
        <v>14.08.2015</v>
      </c>
      <c r="C160" s="1">
        <f>'Исходные данные'!B410</f>
        <v>2748.7</v>
      </c>
      <c r="D160" s="5" t="str">
        <f>'Исходные данные'!A162</f>
        <v>16.08.2016</v>
      </c>
      <c r="E160" s="1">
        <f>'Исходные данные'!B162</f>
        <v>3182.51</v>
      </c>
      <c r="F160" s="12">
        <f t="shared" si="18"/>
        <v>1.1578236984756431</v>
      </c>
      <c r="G160" s="12">
        <f t="shared" si="19"/>
        <v>0.64300560825015374</v>
      </c>
      <c r="H160" s="12">
        <f t="shared" si="20"/>
        <v>1.852383705976918E-3</v>
      </c>
      <c r="I160" s="12">
        <f t="shared" si="24"/>
        <v>0.1465421209933164</v>
      </c>
      <c r="J160" s="18">
        <f t="shared" si="21"/>
        <v>2.7145223716731735E-4</v>
      </c>
      <c r="K160" s="12">
        <f t="shared" si="25"/>
        <v>1.0454121968636587</v>
      </c>
      <c r="L160" s="12">
        <f t="shared" si="22"/>
        <v>4.4411254402584359E-2</v>
      </c>
      <c r="M160" s="12">
        <f t="shared" si="26"/>
        <v>1.9723595176110672E-3</v>
      </c>
      <c r="N160" s="18">
        <f t="shared" si="23"/>
        <v>3.6535666327512349E-6</v>
      </c>
    </row>
    <row r="161" spans="1:14" x14ac:dyDescent="0.2">
      <c r="A161" s="4">
        <v>159</v>
      </c>
      <c r="B161" s="1" t="str">
        <f>'Исходные данные'!A411</f>
        <v>13.08.2015</v>
      </c>
      <c r="C161" s="1">
        <f>'Исходные данные'!B411</f>
        <v>2752.25</v>
      </c>
      <c r="D161" s="5" t="str">
        <f>'Исходные данные'!A163</f>
        <v>15.08.2016</v>
      </c>
      <c r="E161" s="1">
        <f>'Исходные данные'!B163</f>
        <v>3184.21</v>
      </c>
      <c r="F161" s="12">
        <f t="shared" si="18"/>
        <v>1.1569479516759016</v>
      </c>
      <c r="G161" s="12">
        <f t="shared" si="19"/>
        <v>0.64121094996973005</v>
      </c>
      <c r="H161" s="12">
        <f t="shared" si="20"/>
        <v>1.8472136177011716E-3</v>
      </c>
      <c r="I161" s="12">
        <f t="shared" si="24"/>
        <v>0.14578546161271003</v>
      </c>
      <c r="J161" s="18">
        <f t="shared" si="21"/>
        <v>2.6929688995384936E-4</v>
      </c>
      <c r="K161" s="12">
        <f t="shared" si="25"/>
        <v>1.044621475109544</v>
      </c>
      <c r="L161" s="12">
        <f t="shared" si="22"/>
        <v>4.3654595021977861E-2</v>
      </c>
      <c r="M161" s="12">
        <f t="shared" si="26"/>
        <v>1.9057236665328931E-3</v>
      </c>
      <c r="N161" s="18">
        <f t="shared" si="23"/>
        <v>3.5202787083949666E-6</v>
      </c>
    </row>
    <row r="162" spans="1:14" x14ac:dyDescent="0.2">
      <c r="A162" s="4">
        <v>160</v>
      </c>
      <c r="B162" s="1" t="str">
        <f>'Исходные данные'!A412</f>
        <v>12.08.2015</v>
      </c>
      <c r="C162" s="1">
        <f>'Исходные данные'!B412</f>
        <v>2753.03</v>
      </c>
      <c r="D162" s="5" t="str">
        <f>'Исходные данные'!A164</f>
        <v>12.08.2016</v>
      </c>
      <c r="E162" s="1">
        <f>'Исходные данные'!B164</f>
        <v>3180.24</v>
      </c>
      <c r="F162" s="12">
        <f t="shared" si="18"/>
        <v>1.1551781128429401</v>
      </c>
      <c r="G162" s="12">
        <f t="shared" si="19"/>
        <v>0.63942130066325942</v>
      </c>
      <c r="H162" s="12">
        <f t="shared" si="20"/>
        <v>1.8420579593800245E-3</v>
      </c>
      <c r="I162" s="12">
        <f t="shared" si="24"/>
        <v>0.14425454233820581</v>
      </c>
      <c r="J162" s="18">
        <f t="shared" si="21"/>
        <v>2.6572522789081475E-4</v>
      </c>
      <c r="K162" s="12">
        <f t="shared" si="25"/>
        <v>1.0430234674811834</v>
      </c>
      <c r="L162" s="12">
        <f t="shared" si="22"/>
        <v>4.2123675747473707E-2</v>
      </c>
      <c r="M162" s="12">
        <f t="shared" si="26"/>
        <v>1.7744040584783034E-3</v>
      </c>
      <c r="N162" s="18">
        <f t="shared" si="23"/>
        <v>3.2685551190761773E-6</v>
      </c>
    </row>
    <row r="163" spans="1:14" x14ac:dyDescent="0.2">
      <c r="A163" s="4">
        <v>161</v>
      </c>
      <c r="B163" s="1" t="str">
        <f>'Исходные данные'!A413</f>
        <v>11.08.2015</v>
      </c>
      <c r="C163" s="1">
        <f>'Исходные данные'!B413</f>
        <v>2750.28</v>
      </c>
      <c r="D163" s="5" t="str">
        <f>'Исходные данные'!A165</f>
        <v>11.08.2016</v>
      </c>
      <c r="E163" s="1">
        <f>'Исходные данные'!B165</f>
        <v>3179.78</v>
      </c>
      <c r="F163" s="12">
        <f t="shared" si="18"/>
        <v>1.1561659176520209</v>
      </c>
      <c r="G163" s="12">
        <f t="shared" si="19"/>
        <v>0.63763664635046502</v>
      </c>
      <c r="H163" s="12">
        <f t="shared" si="20"/>
        <v>1.8369166907388098E-3</v>
      </c>
      <c r="I163" s="12">
        <f t="shared" si="24"/>
        <v>0.14510928733175762</v>
      </c>
      <c r="J163" s="18">
        <f t="shared" si="21"/>
        <v>2.6655367188091933E-4</v>
      </c>
      <c r="K163" s="12">
        <f t="shared" si="25"/>
        <v>1.0439153676874871</v>
      </c>
      <c r="L163" s="12">
        <f t="shared" si="22"/>
        <v>4.2978420741025619E-2</v>
      </c>
      <c r="M163" s="12">
        <f t="shared" si="26"/>
        <v>1.84714464939262E-3</v>
      </c>
      <c r="N163" s="18">
        <f t="shared" si="23"/>
        <v>3.3930508366781906E-6</v>
      </c>
    </row>
    <row r="164" spans="1:14" x14ac:dyDescent="0.2">
      <c r="A164" s="4">
        <v>162</v>
      </c>
      <c r="B164" s="1" t="str">
        <f>'Исходные данные'!A414</f>
        <v>10.08.2015</v>
      </c>
      <c r="C164" s="1">
        <f>'Исходные данные'!B414</f>
        <v>2748.28</v>
      </c>
      <c r="D164" s="5" t="str">
        <f>'Исходные данные'!A166</f>
        <v>10.08.2016</v>
      </c>
      <c r="E164" s="1">
        <f>'Исходные данные'!B166</f>
        <v>3175.13</v>
      </c>
      <c r="F164" s="12">
        <f t="shared" si="18"/>
        <v>1.1553153244938652</v>
      </c>
      <c r="G164" s="12">
        <f t="shared" si="19"/>
        <v>0.63585697309008926</v>
      </c>
      <c r="H164" s="12">
        <f t="shared" si="20"/>
        <v>1.831789771615267E-3</v>
      </c>
      <c r="I164" s="12">
        <f t="shared" si="24"/>
        <v>0.1443733149335909</v>
      </c>
      <c r="J164" s="18">
        <f t="shared" si="21"/>
        <v>2.6446156158954149E-4</v>
      </c>
      <c r="K164" s="12">
        <f t="shared" si="25"/>
        <v>1.0431473574426842</v>
      </c>
      <c r="L164" s="12">
        <f t="shared" si="22"/>
        <v>4.224244834285882E-2</v>
      </c>
      <c r="M164" s="12">
        <f t="shared" si="26"/>
        <v>1.7844244419990946E-3</v>
      </c>
      <c r="N164" s="18">
        <f t="shared" si="23"/>
        <v>3.2686904410742218E-6</v>
      </c>
    </row>
    <row r="165" spans="1:14" x14ac:dyDescent="0.2">
      <c r="A165" s="4">
        <v>163</v>
      </c>
      <c r="B165" s="1" t="str">
        <f>'Исходные данные'!A415</f>
        <v>07.08.2015</v>
      </c>
      <c r="C165" s="1">
        <f>'Исходные данные'!B415</f>
        <v>2744.98</v>
      </c>
      <c r="D165" s="5" t="str">
        <f>'Исходные данные'!A167</f>
        <v>09.08.2016</v>
      </c>
      <c r="E165" s="1">
        <f>'Исходные данные'!B167</f>
        <v>3172.19</v>
      </c>
      <c r="F165" s="12">
        <f t="shared" si="18"/>
        <v>1.1556331922272658</v>
      </c>
      <c r="G165" s="12">
        <f t="shared" si="19"/>
        <v>0.6340822669797852</v>
      </c>
      <c r="H165" s="12">
        <f t="shared" si="20"/>
        <v>1.8266771619592313E-3</v>
      </c>
      <c r="I165" s="12">
        <f t="shared" si="24"/>
        <v>0.14464841213554522</v>
      </c>
      <c r="J165" s="18">
        <f t="shared" si="21"/>
        <v>2.6422595096166698E-4</v>
      </c>
      <c r="K165" s="12">
        <f t="shared" si="25"/>
        <v>1.0434343638374608</v>
      </c>
      <c r="L165" s="12">
        <f t="shared" si="22"/>
        <v>4.2517545544813191E-2</v>
      </c>
      <c r="M165" s="12">
        <f t="shared" si="26"/>
        <v>1.8077416791552629E-3</v>
      </c>
      <c r="N165" s="18">
        <f t="shared" si="23"/>
        <v>3.3021604400347508E-6</v>
      </c>
    </row>
    <row r="166" spans="1:14" x14ac:dyDescent="0.2">
      <c r="A166" s="4">
        <v>164</v>
      </c>
      <c r="B166" s="1" t="str">
        <f>'Исходные данные'!A416</f>
        <v>06.08.2015</v>
      </c>
      <c r="C166" s="1">
        <f>'Исходные данные'!B416</f>
        <v>2743.13</v>
      </c>
      <c r="D166" s="5" t="str">
        <f>'Исходные данные'!A168</f>
        <v>08.08.2016</v>
      </c>
      <c r="E166" s="1">
        <f>'Исходные данные'!B168</f>
        <v>3172.59</v>
      </c>
      <c r="F166" s="12">
        <f t="shared" si="18"/>
        <v>1.1565583840357547</v>
      </c>
      <c r="G166" s="12">
        <f t="shared" si="19"/>
        <v>0.6323125141560082</v>
      </c>
      <c r="H166" s="12">
        <f t="shared" si="20"/>
        <v>1.8215788218323193E-3</v>
      </c>
      <c r="I166" s="12">
        <f t="shared" si="24"/>
        <v>0.14544868480098019</v>
      </c>
      <c r="J166" s="18">
        <f t="shared" si="21"/>
        <v>2.6494624389682988E-4</v>
      </c>
      <c r="K166" s="12">
        <f t="shared" si="25"/>
        <v>1.0442697300528061</v>
      </c>
      <c r="L166" s="12">
        <f t="shared" si="22"/>
        <v>4.3317818210248167E-2</v>
      </c>
      <c r="M166" s="12">
        <f t="shared" si="26"/>
        <v>1.8764333744961065E-3</v>
      </c>
      <c r="N166" s="18">
        <f t="shared" si="23"/>
        <v>3.418071295561461E-6</v>
      </c>
    </row>
    <row r="167" spans="1:14" x14ac:dyDescent="0.2">
      <c r="A167" s="4">
        <v>165</v>
      </c>
      <c r="B167" s="1" t="str">
        <f>'Исходные данные'!A417</f>
        <v>05.08.2015</v>
      </c>
      <c r="C167" s="1">
        <f>'Исходные данные'!B417</f>
        <v>2743.12</v>
      </c>
      <c r="D167" s="5" t="str">
        <f>'Исходные данные'!A169</f>
        <v>05.08.2016</v>
      </c>
      <c r="E167" s="1">
        <f>'Исходные данные'!B169</f>
        <v>3169.78</v>
      </c>
      <c r="F167" s="12">
        <f t="shared" si="18"/>
        <v>1.1555382192539883</v>
      </c>
      <c r="G167" s="12">
        <f t="shared" si="19"/>
        <v>0.63054770079390732</v>
      </c>
      <c r="H167" s="12">
        <f t="shared" si="20"/>
        <v>1.816494711407618E-3</v>
      </c>
      <c r="I167" s="12">
        <f t="shared" si="24"/>
        <v>0.14456622612990391</v>
      </c>
      <c r="J167" s="18">
        <f t="shared" si="21"/>
        <v>2.6260378521312828E-4</v>
      </c>
      <c r="K167" s="12">
        <f t="shared" si="25"/>
        <v>1.0433486116588109</v>
      </c>
      <c r="L167" s="12">
        <f t="shared" si="22"/>
        <v>4.2435359539171852E-2</v>
      </c>
      <c r="M167" s="12">
        <f t="shared" si="26"/>
        <v>1.8007597392187824E-3</v>
      </c>
      <c r="N167" s="18">
        <f t="shared" si="23"/>
        <v>3.2710705428066794E-6</v>
      </c>
    </row>
    <row r="168" spans="1:14" x14ac:dyDescent="0.2">
      <c r="A168" s="4">
        <v>166</v>
      </c>
      <c r="B168" s="1" t="str">
        <f>'Исходные данные'!A418</f>
        <v>04.08.2015</v>
      </c>
      <c r="C168" s="1">
        <f>'Исходные данные'!B418</f>
        <v>2739.45</v>
      </c>
      <c r="D168" s="5" t="str">
        <f>'Исходные данные'!A170</f>
        <v>04.08.2016</v>
      </c>
      <c r="E168" s="1">
        <f>'Исходные данные'!B170</f>
        <v>3168.09</v>
      </c>
      <c r="F168" s="12">
        <f t="shared" si="18"/>
        <v>1.1564693642884523</v>
      </c>
      <c r="G168" s="12">
        <f t="shared" si="19"/>
        <v>0.62878781310721754</v>
      </c>
      <c r="H168" s="12">
        <f t="shared" si="20"/>
        <v>1.8114247909693732E-3</v>
      </c>
      <c r="I168" s="12">
        <f t="shared" si="24"/>
        <v>0.14537171231553472</v>
      </c>
      <c r="J168" s="18">
        <f t="shared" si="21"/>
        <v>2.6332992359402735E-4</v>
      </c>
      <c r="K168" s="12">
        <f t="shared" si="25"/>
        <v>1.0441893531096547</v>
      </c>
      <c r="L168" s="12">
        <f t="shared" si="22"/>
        <v>4.3240845724802669E-2</v>
      </c>
      <c r="M168" s="12">
        <f t="shared" si="26"/>
        <v>1.8697707389961841E-3</v>
      </c>
      <c r="N168" s="18">
        <f t="shared" si="23"/>
        <v>3.386949070046813E-6</v>
      </c>
    </row>
    <row r="169" spans="1:14" x14ac:dyDescent="0.2">
      <c r="A169" s="4">
        <v>167</v>
      </c>
      <c r="B169" s="1" t="str">
        <f>'Исходные данные'!A419</f>
        <v>03.08.2015</v>
      </c>
      <c r="C169" s="1">
        <f>'Исходные данные'!B419</f>
        <v>2739.27</v>
      </c>
      <c r="D169" s="5" t="str">
        <f>'Исходные данные'!A171</f>
        <v>03.08.2016</v>
      </c>
      <c r="E169" s="1">
        <f>'Исходные данные'!B171</f>
        <v>3164.52</v>
      </c>
      <c r="F169" s="12">
        <f t="shared" si="18"/>
        <v>1.1552420900458882</v>
      </c>
      <c r="G169" s="12">
        <f t="shared" si="19"/>
        <v>0.62703283734815174</v>
      </c>
      <c r="H169" s="12">
        <f t="shared" si="20"/>
        <v>1.8063690209126782E-3</v>
      </c>
      <c r="I169" s="12">
        <f t="shared" si="24"/>
        <v>0.14430992378170635</v>
      </c>
      <c r="J169" s="18">
        <f t="shared" si="21"/>
        <v>2.6067697572954409E-4</v>
      </c>
      <c r="K169" s="12">
        <f t="shared" si="25"/>
        <v>1.0430812332259778</v>
      </c>
      <c r="L169" s="12">
        <f t="shared" si="22"/>
        <v>4.2179057190974235E-2</v>
      </c>
      <c r="M169" s="12">
        <f t="shared" si="26"/>
        <v>1.7790728655194743E-3</v>
      </c>
      <c r="N169" s="18">
        <f t="shared" si="23"/>
        <v>3.2136621102207256E-6</v>
      </c>
    </row>
    <row r="170" spans="1:14" x14ac:dyDescent="0.2">
      <c r="A170" s="4">
        <v>168</v>
      </c>
      <c r="B170" s="1" t="str">
        <f>'Исходные данные'!A420</f>
        <v>31.07.2015</v>
      </c>
      <c r="C170" s="1">
        <f>'Исходные данные'!B420</f>
        <v>2735.73</v>
      </c>
      <c r="D170" s="5" t="str">
        <f>'Исходные данные'!A172</f>
        <v>02.08.2016</v>
      </c>
      <c r="E170" s="1">
        <f>'Исходные данные'!B172</f>
        <v>3163.43</v>
      </c>
      <c r="F170" s="12">
        <f t="shared" si="18"/>
        <v>1.1563385275593716</v>
      </c>
      <c r="G170" s="12">
        <f t="shared" si="19"/>
        <v>0.62528275980729353</v>
      </c>
      <c r="H170" s="12">
        <f t="shared" si="20"/>
        <v>1.8013273617431664E-3</v>
      </c>
      <c r="I170" s="12">
        <f t="shared" si="24"/>
        <v>0.14525857128926842</v>
      </c>
      <c r="J170" s="18">
        <f t="shared" si="21"/>
        <v>2.6165823899107954E-4</v>
      </c>
      <c r="K170" s="12">
        <f t="shared" si="25"/>
        <v>1.0440712191376529</v>
      </c>
      <c r="L170" s="12">
        <f t="shared" si="22"/>
        <v>4.3127704698536329E-2</v>
      </c>
      <c r="M170" s="12">
        <f t="shared" si="26"/>
        <v>1.8599989125641513E-3</v>
      </c>
      <c r="N170" s="18">
        <f t="shared" si="23"/>
        <v>3.3504669340143412E-6</v>
      </c>
    </row>
    <row r="171" spans="1:14" x14ac:dyDescent="0.2">
      <c r="A171" s="4">
        <v>169</v>
      </c>
      <c r="B171" s="1" t="str">
        <f>'Исходные данные'!A421</f>
        <v>30.07.2015</v>
      </c>
      <c r="C171" s="1">
        <f>'Исходные данные'!B421</f>
        <v>2734.48</v>
      </c>
      <c r="D171" s="5" t="str">
        <f>'Исходные данные'!A173</f>
        <v>01.08.2016</v>
      </c>
      <c r="E171" s="1">
        <f>'Исходные данные'!B173</f>
        <v>3164.76</v>
      </c>
      <c r="F171" s="12">
        <f t="shared" si="18"/>
        <v>1.1573535004827245</v>
      </c>
      <c r="G171" s="12">
        <f t="shared" si="19"/>
        <v>0.62353756681349015</v>
      </c>
      <c r="H171" s="12">
        <f t="shared" si="20"/>
        <v>1.7962997740767013E-3</v>
      </c>
      <c r="I171" s="12">
        <f t="shared" si="24"/>
        <v>0.14613593351047921</v>
      </c>
      <c r="J171" s="18">
        <f t="shared" si="21"/>
        <v>2.6250394434936165E-4</v>
      </c>
      <c r="K171" s="12">
        <f t="shared" si="25"/>
        <v>1.0449876497435875</v>
      </c>
      <c r="L171" s="12">
        <f t="shared" si="22"/>
        <v>4.4005066919747156E-2</v>
      </c>
      <c r="M171" s="12">
        <f t="shared" si="26"/>
        <v>1.9364459146114243E-3</v>
      </c>
      <c r="N171" s="18">
        <f t="shared" si="23"/>
        <v>3.4784373589282526E-6</v>
      </c>
    </row>
    <row r="172" spans="1:14" x14ac:dyDescent="0.2">
      <c r="A172" s="4">
        <v>170</v>
      </c>
      <c r="B172" s="1" t="str">
        <f>'Исходные данные'!A422</f>
        <v>29.07.2015</v>
      </c>
      <c r="C172" s="1">
        <f>'Исходные данные'!B422</f>
        <v>2734.43</v>
      </c>
      <c r="D172" s="5" t="str">
        <f>'Исходные данные'!A174</f>
        <v>29.07.2016</v>
      </c>
      <c r="E172" s="1">
        <f>'Исходные данные'!B174</f>
        <v>3162.68</v>
      </c>
      <c r="F172" s="12">
        <f t="shared" si="18"/>
        <v>1.1566139926785473</v>
      </c>
      <c r="G172" s="12">
        <f t="shared" si="19"/>
        <v>0.62179724473374598</v>
      </c>
      <c r="H172" s="12">
        <f t="shared" si="20"/>
        <v>1.79128621863907E-3</v>
      </c>
      <c r="I172" s="12">
        <f t="shared" si="24"/>
        <v>0.14549676478270834</v>
      </c>
      <c r="J172" s="18">
        <f t="shared" si="21"/>
        <v>2.6062634961183581E-4</v>
      </c>
      <c r="K172" s="12">
        <f t="shared" si="25"/>
        <v>1.0443199397293768</v>
      </c>
      <c r="L172" s="12">
        <f t="shared" si="22"/>
        <v>4.3365898191976282E-2</v>
      </c>
      <c r="M172" s="12">
        <f t="shared" si="26"/>
        <v>1.8806011259968505E-3</v>
      </c>
      <c r="N172" s="18">
        <f t="shared" si="23"/>
        <v>3.3686948797552753E-6</v>
      </c>
    </row>
    <row r="173" spans="1:14" x14ac:dyDescent="0.2">
      <c r="A173" s="4">
        <v>171</v>
      </c>
      <c r="B173" s="1" t="str">
        <f>'Исходные данные'!A423</f>
        <v>28.07.2015</v>
      </c>
      <c r="C173" s="1">
        <f>'Исходные данные'!B423</f>
        <v>2732.87</v>
      </c>
      <c r="D173" s="5" t="str">
        <f>'Исходные данные'!A175</f>
        <v>28.07.2016</v>
      </c>
      <c r="E173" s="1">
        <f>'Исходные данные'!B175</f>
        <v>3160.38</v>
      </c>
      <c r="F173" s="12">
        <f t="shared" si="18"/>
        <v>1.1564326147968986</v>
      </c>
      <c r="G173" s="12">
        <f t="shared" si="19"/>
        <v>0.62006177997311507</v>
      </c>
      <c r="H173" s="12">
        <f t="shared" si="20"/>
        <v>1.7862866562656744E-3</v>
      </c>
      <c r="I173" s="12">
        <f t="shared" si="24"/>
        <v>0.14533993449538579</v>
      </c>
      <c r="J173" s="18">
        <f t="shared" si="21"/>
        <v>2.5961878561163481E-4</v>
      </c>
      <c r="K173" s="12">
        <f t="shared" si="25"/>
        <v>1.0441561715754113</v>
      </c>
      <c r="L173" s="12">
        <f t="shared" si="22"/>
        <v>4.3209067904653717E-2</v>
      </c>
      <c r="M173" s="12">
        <f t="shared" si="26"/>
        <v>1.8670235491889747E-3</v>
      </c>
      <c r="N173" s="18">
        <f t="shared" si="23"/>
        <v>3.3350392528500453E-6</v>
      </c>
    </row>
    <row r="174" spans="1:14" x14ac:dyDescent="0.2">
      <c r="A174" s="4">
        <v>172</v>
      </c>
      <c r="B174" s="1" t="str">
        <f>'Исходные данные'!A424</f>
        <v>27.07.2015</v>
      </c>
      <c r="C174" s="1">
        <f>'Исходные данные'!B424</f>
        <v>2732.57</v>
      </c>
      <c r="D174" s="5" t="str">
        <f>'Исходные данные'!A176</f>
        <v>27.07.2016</v>
      </c>
      <c r="E174" s="1">
        <f>'Исходные данные'!B176</f>
        <v>3159.18</v>
      </c>
      <c r="F174" s="12">
        <f t="shared" si="18"/>
        <v>1.1561204287538835</v>
      </c>
      <c r="G174" s="12">
        <f t="shared" si="19"/>
        <v>0.61833115897459645</v>
      </c>
      <c r="H174" s="12">
        <f t="shared" si="20"/>
        <v>1.7813010479012287E-3</v>
      </c>
      <c r="I174" s="12">
        <f t="shared" si="24"/>
        <v>0.14506994194686276</v>
      </c>
      <c r="J174" s="18">
        <f t="shared" si="21"/>
        <v>2.5841323960891705E-4</v>
      </c>
      <c r="K174" s="12">
        <f t="shared" si="25"/>
        <v>1.0438742952435585</v>
      </c>
      <c r="L174" s="12">
        <f t="shared" si="22"/>
        <v>4.2939075356130639E-2</v>
      </c>
      <c r="M174" s="12">
        <f t="shared" si="26"/>
        <v>1.8437641924394644E-3</v>
      </c>
      <c r="N174" s="18">
        <f t="shared" si="23"/>
        <v>3.2842990880751807E-6</v>
      </c>
    </row>
    <row r="175" spans="1:14" x14ac:dyDescent="0.2">
      <c r="A175" s="4">
        <v>173</v>
      </c>
      <c r="B175" s="1" t="str">
        <f>'Исходные данные'!A425</f>
        <v>24.07.2015</v>
      </c>
      <c r="C175" s="1">
        <f>'Исходные данные'!B425</f>
        <v>2732.01</v>
      </c>
      <c r="D175" s="5" t="str">
        <f>'Исходные данные'!A177</f>
        <v>26.07.2016</v>
      </c>
      <c r="E175" s="1">
        <f>'Исходные данные'!B177</f>
        <v>3159.48</v>
      </c>
      <c r="F175" s="12">
        <f t="shared" si="18"/>
        <v>1.1564672164450349</v>
      </c>
      <c r="G175" s="12">
        <f t="shared" si="19"/>
        <v>0.61660536821902634</v>
      </c>
      <c r="H175" s="12">
        <f t="shared" si="20"/>
        <v>1.7763293545994497E-3</v>
      </c>
      <c r="I175" s="12">
        <f t="shared" si="24"/>
        <v>0.14536985507185995</v>
      </c>
      <c r="J175" s="18">
        <f t="shared" si="21"/>
        <v>2.5822474083801256E-4</v>
      </c>
      <c r="K175" s="12">
        <f t="shared" si="25"/>
        <v>1.0441874137973841</v>
      </c>
      <c r="L175" s="12">
        <f t="shared" si="22"/>
        <v>4.3238988481127789E-2</v>
      </c>
      <c r="M175" s="12">
        <f t="shared" si="26"/>
        <v>1.8696101248711005E-3</v>
      </c>
      <c r="N175" s="18">
        <f t="shared" si="23"/>
        <v>3.3210433464648787E-6</v>
      </c>
    </row>
    <row r="176" spans="1:14" x14ac:dyDescent="0.2">
      <c r="A176" s="4">
        <v>174</v>
      </c>
      <c r="B176" s="1" t="str">
        <f>'Исходные данные'!A426</f>
        <v>23.07.2015</v>
      </c>
      <c r="C176" s="1">
        <f>'Исходные данные'!B426</f>
        <v>2731.06</v>
      </c>
      <c r="D176" s="5" t="str">
        <f>'Исходные данные'!A178</f>
        <v>25.07.2016</v>
      </c>
      <c r="E176" s="1">
        <f>'Исходные данные'!B178</f>
        <v>3156.31</v>
      </c>
      <c r="F176" s="12">
        <f t="shared" si="18"/>
        <v>1.1557087724180355</v>
      </c>
      <c r="G176" s="12">
        <f t="shared" si="19"/>
        <v>0.61488439422497454</v>
      </c>
      <c r="H176" s="12">
        <f t="shared" si="20"/>
        <v>1.7713715375227573E-3</v>
      </c>
      <c r="I176" s="12">
        <f t="shared" si="24"/>
        <v>0.14471381153723717</v>
      </c>
      <c r="J176" s="18">
        <f t="shared" si="21"/>
        <v>2.5634192684349436E-4</v>
      </c>
      <c r="K176" s="12">
        <f t="shared" si="25"/>
        <v>1.0435026060520363</v>
      </c>
      <c r="L176" s="12">
        <f t="shared" si="22"/>
        <v>4.2582944946505136E-2</v>
      </c>
      <c r="M176" s="12">
        <f t="shared" si="26"/>
        <v>1.8133072003170862E-3</v>
      </c>
      <c r="N176" s="18">
        <f t="shared" si="23"/>
        <v>3.2120407634267632E-6</v>
      </c>
    </row>
    <row r="177" spans="1:14" x14ac:dyDescent="0.2">
      <c r="A177" s="4">
        <v>175</v>
      </c>
      <c r="B177" s="1" t="str">
        <f>'Исходные данные'!A427</f>
        <v>22.07.2015</v>
      </c>
      <c r="C177" s="1">
        <f>'Исходные данные'!B427</f>
        <v>2731.2</v>
      </c>
      <c r="D177" s="5" t="str">
        <f>'Исходные данные'!A179</f>
        <v>22.07.2016</v>
      </c>
      <c r="E177" s="1">
        <f>'Исходные данные'!B179</f>
        <v>3152.8</v>
      </c>
      <c r="F177" s="12">
        <f t="shared" si="18"/>
        <v>1.1543643819566491</v>
      </c>
      <c r="G177" s="12">
        <f t="shared" si="19"/>
        <v>0.61316822354863743</v>
      </c>
      <c r="H177" s="12">
        <f t="shared" si="20"/>
        <v>1.7664275579419673E-3</v>
      </c>
      <c r="I177" s="12">
        <f t="shared" si="24"/>
        <v>0.14354987384061782</v>
      </c>
      <c r="J177" s="18">
        <f t="shared" si="21"/>
        <v>2.5357045309116002E-4</v>
      </c>
      <c r="K177" s="12">
        <f t="shared" si="25"/>
        <v>1.0422887406012507</v>
      </c>
      <c r="L177" s="12">
        <f t="shared" si="22"/>
        <v>4.1419007249885828E-2</v>
      </c>
      <c r="M177" s="12">
        <f t="shared" si="26"/>
        <v>1.7155341615660937E-3</v>
      </c>
      <c r="N177" s="18">
        <f t="shared" si="23"/>
        <v>3.0303668195812152E-6</v>
      </c>
    </row>
    <row r="178" spans="1:14" x14ac:dyDescent="0.2">
      <c r="A178" s="4">
        <v>176</v>
      </c>
      <c r="B178" s="1" t="str">
        <f>'Исходные данные'!A428</f>
        <v>21.07.2015</v>
      </c>
      <c r="C178" s="1">
        <f>'Исходные данные'!B428</f>
        <v>2734.39</v>
      </c>
      <c r="D178" s="5" t="str">
        <f>'Исходные данные'!A180</f>
        <v>21.07.2016</v>
      </c>
      <c r="E178" s="1">
        <f>'Исходные данные'!B180</f>
        <v>3149.22</v>
      </c>
      <c r="F178" s="12">
        <f t="shared" si="18"/>
        <v>1.1517084249137832</v>
      </c>
      <c r="G178" s="12">
        <f t="shared" si="19"/>
        <v>0.61145684278373413</v>
      </c>
      <c r="H178" s="12">
        <f t="shared" si="20"/>
        <v>1.7614973772359915E-3</v>
      </c>
      <c r="I178" s="12">
        <f t="shared" si="24"/>
        <v>0.14124642686418287</v>
      </c>
      <c r="J178" s="18">
        <f t="shared" si="21"/>
        <v>2.488052104652134E-4</v>
      </c>
      <c r="K178" s="12">
        <f t="shared" si="25"/>
        <v>1.0398906467544813</v>
      </c>
      <c r="L178" s="12">
        <f t="shared" si="22"/>
        <v>3.91155602734507E-2</v>
      </c>
      <c r="M178" s="12">
        <f t="shared" si="26"/>
        <v>1.5300270555059536E-3</v>
      </c>
      <c r="N178" s="18">
        <f t="shared" si="23"/>
        <v>2.6951386453738441E-6</v>
      </c>
    </row>
    <row r="179" spans="1:14" x14ac:dyDescent="0.2">
      <c r="A179" s="4">
        <v>177</v>
      </c>
      <c r="B179" s="1" t="str">
        <f>'Исходные данные'!A429</f>
        <v>20.07.2015</v>
      </c>
      <c r="C179" s="1">
        <f>'Исходные данные'!B429</f>
        <v>2734.97</v>
      </c>
      <c r="D179" s="5" t="str">
        <f>'Исходные данные'!A181</f>
        <v>20.07.2016</v>
      </c>
      <c r="E179" s="1">
        <f>'Исходные данные'!B181</f>
        <v>3151.51</v>
      </c>
      <c r="F179" s="12">
        <f t="shared" si="18"/>
        <v>1.1523014877676905</v>
      </c>
      <c r="G179" s="12">
        <f t="shared" si="19"/>
        <v>0.60975023856140098</v>
      </c>
      <c r="H179" s="12">
        <f t="shared" si="20"/>
        <v>1.7565809568915339E-3</v>
      </c>
      <c r="I179" s="12">
        <f t="shared" si="24"/>
        <v>0.14176123616577591</v>
      </c>
      <c r="J179" s="18">
        <f t="shared" si="21"/>
        <v>2.4901508787420536E-4</v>
      </c>
      <c r="K179" s="12">
        <f t="shared" si="25"/>
        <v>1.0404261299561102</v>
      </c>
      <c r="L179" s="12">
        <f t="shared" si="22"/>
        <v>3.9630369575043824E-2</v>
      </c>
      <c r="M179" s="12">
        <f t="shared" si="26"/>
        <v>1.5705661926545581E-3</v>
      </c>
      <c r="N179" s="18">
        <f t="shared" si="23"/>
        <v>2.758826665554637E-6</v>
      </c>
    </row>
    <row r="180" spans="1:14" x14ac:dyDescent="0.2">
      <c r="A180" s="4">
        <v>178</v>
      </c>
      <c r="B180" s="1" t="str">
        <f>'Исходные данные'!A430</f>
        <v>17.07.2015</v>
      </c>
      <c r="C180" s="1">
        <f>'Исходные данные'!B430</f>
        <v>2731.37</v>
      </c>
      <c r="D180" s="5" t="str">
        <f>'Исходные данные'!A182</f>
        <v>19.07.2016</v>
      </c>
      <c r="E180" s="1">
        <f>'Исходные данные'!B182</f>
        <v>3150.27</v>
      </c>
      <c r="F180" s="12">
        <f t="shared" si="18"/>
        <v>1.153366259422927</v>
      </c>
      <c r="G180" s="12">
        <f t="shared" si="19"/>
        <v>0.60804839755008766</v>
      </c>
      <c r="H180" s="12">
        <f t="shared" si="20"/>
        <v>1.7516782585027919E-3</v>
      </c>
      <c r="I180" s="12">
        <f t="shared" si="24"/>
        <v>0.14268484862661443</v>
      </c>
      <c r="J180" s="18">
        <f t="shared" si="21"/>
        <v>2.4993794715700245E-4</v>
      </c>
      <c r="K180" s="12">
        <f t="shared" si="25"/>
        <v>1.0413875244039217</v>
      </c>
      <c r="L180" s="12">
        <f t="shared" si="22"/>
        <v>4.0553982035882424E-2</v>
      </c>
      <c r="M180" s="12">
        <f t="shared" si="26"/>
        <v>1.6446254589666733E-3</v>
      </c>
      <c r="N180" s="18">
        <f t="shared" si="23"/>
        <v>2.8808546598520971E-6</v>
      </c>
    </row>
    <row r="181" spans="1:14" x14ac:dyDescent="0.2">
      <c r="A181" s="4">
        <v>179</v>
      </c>
      <c r="B181" s="1" t="str">
        <f>'Исходные данные'!A431</f>
        <v>16.07.2015</v>
      </c>
      <c r="C181" s="1">
        <f>'Исходные данные'!B431</f>
        <v>2709.43</v>
      </c>
      <c r="D181" s="5" t="str">
        <f>'Исходные данные'!A183</f>
        <v>18.07.2016</v>
      </c>
      <c r="E181" s="1">
        <f>'Исходные данные'!B183</f>
        <v>3148.01</v>
      </c>
      <c r="F181" s="12">
        <f t="shared" si="18"/>
        <v>1.1618716851883977</v>
      </c>
      <c r="G181" s="12">
        <f t="shared" si="19"/>
        <v>0.60635130645545277</v>
      </c>
      <c r="H181" s="12">
        <f t="shared" si="20"/>
        <v>1.7467892437711548E-3</v>
      </c>
      <c r="I181" s="12">
        <f t="shared" si="24"/>
        <v>0.15003222650479819</v>
      </c>
      <c r="J181" s="18">
        <f t="shared" si="21"/>
        <v>2.6207467947761903E-4</v>
      </c>
      <c r="K181" s="12">
        <f t="shared" si="25"/>
        <v>1.0490671701448475</v>
      </c>
      <c r="L181" s="12">
        <f t="shared" si="22"/>
        <v>4.7901359914066216E-2</v>
      </c>
      <c r="M181" s="12">
        <f t="shared" si="26"/>
        <v>2.2945402816169085E-3</v>
      </c>
      <c r="N181" s="18">
        <f t="shared" si="23"/>
        <v>4.0080782833280524E-6</v>
      </c>
    </row>
    <row r="182" spans="1:14" x14ac:dyDescent="0.2">
      <c r="A182" s="4">
        <v>180</v>
      </c>
      <c r="B182" s="1" t="str">
        <f>'Исходные данные'!A432</f>
        <v>15.07.2015</v>
      </c>
      <c r="C182" s="1">
        <f>'Исходные данные'!B432</f>
        <v>2727.42</v>
      </c>
      <c r="D182" s="5" t="str">
        <f>'Исходные данные'!A184</f>
        <v>15.07.2016</v>
      </c>
      <c r="E182" s="1">
        <f>'Исходные данные'!B184</f>
        <v>3144.32</v>
      </c>
      <c r="F182" s="12">
        <f t="shared" si="18"/>
        <v>1.1528550791590588</v>
      </c>
      <c r="G182" s="12">
        <f t="shared" si="19"/>
        <v>0.60465895202025977</v>
      </c>
      <c r="H182" s="12">
        <f t="shared" si="20"/>
        <v>1.7419138745049048E-3</v>
      </c>
      <c r="I182" s="12">
        <f t="shared" si="24"/>
        <v>0.14224154315225443</v>
      </c>
      <c r="J182" s="18">
        <f t="shared" si="21"/>
        <v>2.477725175479001E-4</v>
      </c>
      <c r="K182" s="12">
        <f t="shared" si="25"/>
        <v>1.0409259739249088</v>
      </c>
      <c r="L182" s="12">
        <f t="shared" si="22"/>
        <v>4.0110676561522368E-2</v>
      </c>
      <c r="M182" s="12">
        <f t="shared" si="26"/>
        <v>1.6088663742230588E-3</v>
      </c>
      <c r="N182" s="18">
        <f t="shared" si="23"/>
        <v>2.8025066594835465E-6</v>
      </c>
    </row>
    <row r="183" spans="1:14" x14ac:dyDescent="0.2">
      <c r="A183" s="4">
        <v>181</v>
      </c>
      <c r="B183" s="1" t="str">
        <f>'Исходные данные'!A433</f>
        <v>14.07.2015</v>
      </c>
      <c r="C183" s="1">
        <f>'Исходные данные'!B433</f>
        <v>2726.29</v>
      </c>
      <c r="D183" s="5" t="str">
        <f>'Исходные данные'!A185</f>
        <v>14.07.2016</v>
      </c>
      <c r="E183" s="1">
        <f>'Исходные данные'!B185</f>
        <v>3145.02</v>
      </c>
      <c r="F183" s="12">
        <f t="shared" si="18"/>
        <v>1.1535896768135452</v>
      </c>
      <c r="G183" s="12">
        <f t="shared" si="19"/>
        <v>0.60297132102427431</v>
      </c>
      <c r="H183" s="12">
        <f t="shared" si="20"/>
        <v>1.73705211261892E-3</v>
      </c>
      <c r="I183" s="12">
        <f t="shared" si="24"/>
        <v>0.14287853883786408</v>
      </c>
      <c r="J183" s="18">
        <f t="shared" si="21"/>
        <v>2.4818746773621621E-4</v>
      </c>
      <c r="K183" s="12">
        <f t="shared" si="25"/>
        <v>1.0415892505090714</v>
      </c>
      <c r="L183" s="12">
        <f t="shared" si="22"/>
        <v>4.0747672247131918E-2</v>
      </c>
      <c r="M183" s="12">
        <f t="shared" si="26"/>
        <v>1.6603727935596835E-3</v>
      </c>
      <c r="N183" s="18">
        <f t="shared" si="23"/>
        <v>2.8841540687878263E-6</v>
      </c>
    </row>
    <row r="184" spans="1:14" x14ac:dyDescent="0.2">
      <c r="A184" s="4">
        <v>182</v>
      </c>
      <c r="B184" s="1" t="str">
        <f>'Исходные данные'!A434</f>
        <v>13.07.2015</v>
      </c>
      <c r="C184" s="1">
        <f>'Исходные данные'!B434</f>
        <v>2724.47</v>
      </c>
      <c r="D184" s="5" t="str">
        <f>'Исходные данные'!A186</f>
        <v>13.07.2016</v>
      </c>
      <c r="E184" s="1">
        <f>'Исходные данные'!B186</f>
        <v>3143.17</v>
      </c>
      <c r="F184" s="12">
        <f t="shared" si="18"/>
        <v>1.1536812664481533</v>
      </c>
      <c r="G184" s="12">
        <f t="shared" si="19"/>
        <v>0.60128840028415953</v>
      </c>
      <c r="H184" s="12">
        <f t="shared" si="20"/>
        <v>1.7322039201343742E-3</v>
      </c>
      <c r="I184" s="12">
        <f t="shared" si="24"/>
        <v>0.14295793101755036</v>
      </c>
      <c r="J184" s="18">
        <f t="shared" si="21"/>
        <v>2.476322885229002E-4</v>
      </c>
      <c r="K184" s="12">
        <f t="shared" si="25"/>
        <v>1.0416719478327241</v>
      </c>
      <c r="L184" s="12">
        <f t="shared" si="22"/>
        <v>4.0827064426818264E-2</v>
      </c>
      <c r="M184" s="12">
        <f t="shared" si="26"/>
        <v>1.6668491897115683E-3</v>
      </c>
      <c r="N184" s="18">
        <f t="shared" si="23"/>
        <v>2.8873227006911836E-6</v>
      </c>
    </row>
    <row r="185" spans="1:14" x14ac:dyDescent="0.2">
      <c r="A185" s="4">
        <v>183</v>
      </c>
      <c r="B185" s="1" t="str">
        <f>'Исходные данные'!A435</f>
        <v>10.07.2015</v>
      </c>
      <c r="C185" s="1">
        <f>'Исходные данные'!B435</f>
        <v>2720.79</v>
      </c>
      <c r="D185" s="5" t="str">
        <f>'Исходные данные'!A187</f>
        <v>12.07.2016</v>
      </c>
      <c r="E185" s="1">
        <f>'Исходные данные'!B187</f>
        <v>3141.1</v>
      </c>
      <c r="F185" s="12">
        <f t="shared" si="18"/>
        <v>1.1544808676891638</v>
      </c>
      <c r="G185" s="12">
        <f t="shared" si="19"/>
        <v>0.59961017665337446</v>
      </c>
      <c r="H185" s="12">
        <f t="shared" si="20"/>
        <v>1.7273692591784431E-3</v>
      </c>
      <c r="I185" s="12">
        <f t="shared" si="24"/>
        <v>0.14365077772980775</v>
      </c>
      <c r="J185" s="18">
        <f t="shared" si="21"/>
        <v>2.4813793750754523E-4</v>
      </c>
      <c r="K185" s="12">
        <f t="shared" si="25"/>
        <v>1.0423939168950955</v>
      </c>
      <c r="L185" s="12">
        <f t="shared" si="22"/>
        <v>4.1519911139075778E-2</v>
      </c>
      <c r="M185" s="12">
        <f t="shared" si="26"/>
        <v>1.7239030209967477E-3</v>
      </c>
      <c r="N185" s="18">
        <f t="shared" si="23"/>
        <v>2.977817084274632E-6</v>
      </c>
    </row>
    <row r="186" spans="1:14" x14ac:dyDescent="0.2">
      <c r="A186" s="4">
        <v>184</v>
      </c>
      <c r="B186" s="1" t="str">
        <f>'Исходные данные'!A436</f>
        <v>09.07.2015</v>
      </c>
      <c r="C186" s="1">
        <f>'Исходные данные'!B436</f>
        <v>2723.89</v>
      </c>
      <c r="D186" s="5" t="str">
        <f>'Исходные данные'!A188</f>
        <v>11.07.2016</v>
      </c>
      <c r="E186" s="1">
        <f>'Исходные данные'!B188</f>
        <v>3140.28</v>
      </c>
      <c r="F186" s="12">
        <f t="shared" si="18"/>
        <v>1.1528659380518305</v>
      </c>
      <c r="G186" s="12">
        <f t="shared" si="19"/>
        <v>0.59793663702207056</v>
      </c>
      <c r="H186" s="12">
        <f t="shared" si="20"/>
        <v>1.7225480919840072E-3</v>
      </c>
      <c r="I186" s="12">
        <f t="shared" si="24"/>
        <v>0.14225096223868394</v>
      </c>
      <c r="J186" s="18">
        <f t="shared" si="21"/>
        <v>2.4503412358713406E-4</v>
      </c>
      <c r="K186" s="12">
        <f t="shared" si="25"/>
        <v>1.0409357785427991</v>
      </c>
      <c r="L186" s="12">
        <f t="shared" si="22"/>
        <v>4.0120095647951798E-2</v>
      </c>
      <c r="M186" s="12">
        <f t="shared" si="26"/>
        <v>1.6096220748007997E-3</v>
      </c>
      <c r="N186" s="18">
        <f t="shared" si="23"/>
        <v>2.7726514337634563E-6</v>
      </c>
    </row>
    <row r="187" spans="1:14" x14ac:dyDescent="0.2">
      <c r="A187" s="4">
        <v>185</v>
      </c>
      <c r="B187" s="1" t="str">
        <f>'Исходные данные'!A437</f>
        <v>08.07.2015</v>
      </c>
      <c r="C187" s="1">
        <f>'Исходные данные'!B437</f>
        <v>2722.98</v>
      </c>
      <c r="D187" s="5" t="str">
        <f>'Исходные данные'!A189</f>
        <v>08.07.2016</v>
      </c>
      <c r="E187" s="1">
        <f>'Исходные данные'!B189</f>
        <v>3136.6</v>
      </c>
      <c r="F187" s="12">
        <f t="shared" si="18"/>
        <v>1.1518997568840021</v>
      </c>
      <c r="G187" s="12">
        <f t="shared" si="19"/>
        <v>0.59626776831698935</v>
      </c>
      <c r="H187" s="12">
        <f t="shared" si="20"/>
        <v>1.717740380889356E-3</v>
      </c>
      <c r="I187" s="12">
        <f t="shared" si="24"/>
        <v>0.14141254189378794</v>
      </c>
      <c r="J187" s="18">
        <f t="shared" si="21"/>
        <v>2.4291003357516729E-4</v>
      </c>
      <c r="K187" s="12">
        <f t="shared" si="25"/>
        <v>1.0400634025683244</v>
      </c>
      <c r="L187" s="12">
        <f t="shared" si="22"/>
        <v>3.928167530305593E-2</v>
      </c>
      <c r="M187" s="12">
        <f t="shared" si="26"/>
        <v>1.5430500146147131E-3</v>
      </c>
      <c r="N187" s="18">
        <f t="shared" si="23"/>
        <v>2.6505593198356035E-6</v>
      </c>
    </row>
    <row r="188" spans="1:14" x14ac:dyDescent="0.2">
      <c r="A188" s="4">
        <v>186</v>
      </c>
      <c r="B188" s="1" t="str">
        <f>'Исходные данные'!A438</f>
        <v>07.07.2015</v>
      </c>
      <c r="C188" s="1">
        <f>'Исходные данные'!B438</f>
        <v>2726.27</v>
      </c>
      <c r="D188" s="5" t="str">
        <f>'Исходные данные'!A190</f>
        <v>07.07.2016</v>
      </c>
      <c r="E188" s="1">
        <f>'Исходные данные'!B190</f>
        <v>3133.73</v>
      </c>
      <c r="F188" s="12">
        <f t="shared" si="18"/>
        <v>1.1494569503387413</v>
      </c>
      <c r="G188" s="12">
        <f t="shared" si="19"/>
        <v>0.59460355750136051</v>
      </c>
      <c r="H188" s="12">
        <f t="shared" si="20"/>
        <v>1.7129460883378949E-3</v>
      </c>
      <c r="I188" s="12">
        <f t="shared" si="24"/>
        <v>0.13928961374880658</v>
      </c>
      <c r="J188" s="18">
        <f t="shared" si="21"/>
        <v>2.3859559901711448E-4</v>
      </c>
      <c r="K188" s="12">
        <f t="shared" si="25"/>
        <v>1.0378577647321354</v>
      </c>
      <c r="L188" s="12">
        <f t="shared" si="22"/>
        <v>3.7158747158074532E-2</v>
      </c>
      <c r="M188" s="12">
        <f t="shared" si="26"/>
        <v>1.380772490357711E-3</v>
      </c>
      <c r="N188" s="18">
        <f t="shared" si="23"/>
        <v>2.3651888362428147E-6</v>
      </c>
    </row>
    <row r="189" spans="1:14" x14ac:dyDescent="0.2">
      <c r="A189" s="4">
        <v>187</v>
      </c>
      <c r="B189" s="1" t="str">
        <f>'Исходные данные'!A439</f>
        <v>06.07.2015</v>
      </c>
      <c r="C189" s="1">
        <f>'Исходные данные'!B439</f>
        <v>2722.11</v>
      </c>
      <c r="D189" s="5" t="str">
        <f>'Исходные данные'!A191</f>
        <v>06.07.2016</v>
      </c>
      <c r="E189" s="1">
        <f>'Исходные данные'!B191</f>
        <v>3130.02</v>
      </c>
      <c r="F189" s="12">
        <f t="shared" si="18"/>
        <v>1.1498506673132238</v>
      </c>
      <c r="G189" s="12">
        <f t="shared" si="19"/>
        <v>0.59294399157480004</v>
      </c>
      <c r="H189" s="12">
        <f t="shared" si="20"/>
        <v>1.7081651768778518E-3</v>
      </c>
      <c r="I189" s="12">
        <f t="shared" si="24"/>
        <v>0.13963207943309169</v>
      </c>
      <c r="J189" s="18">
        <f t="shared" si="21"/>
        <v>2.3851465566264931E-4</v>
      </c>
      <c r="K189" s="12">
        <f t="shared" si="25"/>
        <v>1.038213256270077</v>
      </c>
      <c r="L189" s="12">
        <f t="shared" si="22"/>
        <v>3.7501212842359619E-2</v>
      </c>
      <c r="M189" s="12">
        <f t="shared" si="26"/>
        <v>1.4063409646479568E-3</v>
      </c>
      <c r="N189" s="18">
        <f t="shared" si="23"/>
        <v>2.4022626626284461E-6</v>
      </c>
    </row>
    <row r="190" spans="1:14" x14ac:dyDescent="0.2">
      <c r="A190" s="4">
        <v>188</v>
      </c>
      <c r="B190" s="1" t="str">
        <f>'Исходные данные'!A440</f>
        <v>03.07.2015</v>
      </c>
      <c r="C190" s="1">
        <f>'Исходные данные'!B440</f>
        <v>2721.72</v>
      </c>
      <c r="D190" s="5" t="str">
        <f>'Исходные данные'!A192</f>
        <v>05.07.2016</v>
      </c>
      <c r="E190" s="1">
        <f>'Исходные данные'!B192</f>
        <v>3127.72</v>
      </c>
      <c r="F190" s="12">
        <f t="shared" si="18"/>
        <v>1.1491703775553694</v>
      </c>
      <c r="G190" s="12">
        <f t="shared" si="19"/>
        <v>0.5912890575732086</v>
      </c>
      <c r="H190" s="12">
        <f t="shared" si="20"/>
        <v>1.7033976091619843E-3</v>
      </c>
      <c r="I190" s="12">
        <f t="shared" si="24"/>
        <v>0.13904027121173762</v>
      </c>
      <c r="J190" s="18">
        <f t="shared" si="21"/>
        <v>2.3684086555930773E-4</v>
      </c>
      <c r="K190" s="12">
        <f t="shared" si="25"/>
        <v>1.0375990149039702</v>
      </c>
      <c r="L190" s="12">
        <f t="shared" si="22"/>
        <v>3.6909404621005511E-2</v>
      </c>
      <c r="M190" s="12">
        <f t="shared" si="26"/>
        <v>1.3623041494771019E-3</v>
      </c>
      <c r="N190" s="18">
        <f t="shared" si="23"/>
        <v>2.3205456311707458E-6</v>
      </c>
    </row>
    <row r="191" spans="1:14" x14ac:dyDescent="0.2">
      <c r="A191" s="4">
        <v>189</v>
      </c>
      <c r="B191" s="1" t="str">
        <f>'Исходные данные'!A441</f>
        <v>02.07.2015</v>
      </c>
      <c r="C191" s="1">
        <f>'Исходные данные'!B441</f>
        <v>2717.16</v>
      </c>
      <c r="D191" s="5" t="str">
        <f>'Исходные данные'!A193</f>
        <v>04.07.2016</v>
      </c>
      <c r="E191" s="1">
        <f>'Исходные данные'!B193</f>
        <v>3120.83</v>
      </c>
      <c r="F191" s="12">
        <f t="shared" si="18"/>
        <v>1.1485632057000692</v>
      </c>
      <c r="G191" s="12">
        <f t="shared" si="19"/>
        <v>0.58963874256866988</v>
      </c>
      <c r="H191" s="12">
        <f t="shared" si="20"/>
        <v>1.6986433479472868E-3</v>
      </c>
      <c r="I191" s="12">
        <f t="shared" si="24"/>
        <v>0.13851177489357672</v>
      </c>
      <c r="J191" s="18">
        <f t="shared" si="21"/>
        <v>2.352821050353461E-4</v>
      </c>
      <c r="K191" s="12">
        <f t="shared" si="25"/>
        <v>1.037050792524381</v>
      </c>
      <c r="L191" s="12">
        <f t="shared" si="22"/>
        <v>3.6380908302844718E-2</v>
      </c>
      <c r="M191" s="12">
        <f t="shared" si="26"/>
        <v>1.3235704889399947E-3</v>
      </c>
      <c r="N191" s="18">
        <f t="shared" si="23"/>
        <v>2.2482742065772597E-6</v>
      </c>
    </row>
    <row r="192" spans="1:14" x14ac:dyDescent="0.2">
      <c r="A192" s="4">
        <v>190</v>
      </c>
      <c r="B192" s="1" t="str">
        <f>'Исходные данные'!A442</f>
        <v>01.07.2015</v>
      </c>
      <c r="C192" s="1">
        <f>'Исходные данные'!B442</f>
        <v>2722.98</v>
      </c>
      <c r="D192" s="5" t="str">
        <f>'Исходные данные'!A194</f>
        <v>01.07.2016</v>
      </c>
      <c r="E192" s="1">
        <f>'Исходные данные'!B194</f>
        <v>3116.74</v>
      </c>
      <c r="F192" s="12">
        <f t="shared" si="18"/>
        <v>1.1446062769465806</v>
      </c>
      <c r="G192" s="12">
        <f t="shared" si="19"/>
        <v>0.58799303366935063</v>
      </c>
      <c r="H192" s="12">
        <f t="shared" si="20"/>
        <v>1.6939023560947021E-3</v>
      </c>
      <c r="I192" s="12">
        <f t="shared" si="24"/>
        <v>0.13506071494303901</v>
      </c>
      <c r="J192" s="18">
        <f t="shared" si="21"/>
        <v>2.2877966325784871E-4</v>
      </c>
      <c r="K192" s="12">
        <f t="shared" si="25"/>
        <v>1.0334780365111265</v>
      </c>
      <c r="L192" s="12">
        <f t="shared" si="22"/>
        <v>3.2929848352307028E-2</v>
      </c>
      <c r="M192" s="12">
        <f t="shared" si="26"/>
        <v>1.0843749125059371E-3</v>
      </c>
      <c r="N192" s="18">
        <f t="shared" si="23"/>
        <v>1.8368252191837933E-6</v>
      </c>
    </row>
    <row r="193" spans="1:14" x14ac:dyDescent="0.2">
      <c r="A193" s="4">
        <v>191</v>
      </c>
      <c r="B193" s="1" t="str">
        <f>'Исходные данные'!A443</f>
        <v>30.06.2015</v>
      </c>
      <c r="C193" s="1">
        <f>'Исходные данные'!B443</f>
        <v>2716.75</v>
      </c>
      <c r="D193" s="5" t="str">
        <f>'Исходные данные'!A195</f>
        <v>30.06.2016</v>
      </c>
      <c r="E193" s="1">
        <f>'Исходные данные'!B195</f>
        <v>3117.86</v>
      </c>
      <c r="F193" s="12">
        <f t="shared" si="18"/>
        <v>1.1476433238244226</v>
      </c>
      <c r="G193" s="12">
        <f t="shared" si="19"/>
        <v>0.58635191801939868</v>
      </c>
      <c r="H193" s="12">
        <f t="shared" si="20"/>
        <v>1.6891745965688287E-3</v>
      </c>
      <c r="I193" s="12">
        <f t="shared" si="24"/>
        <v>0.13771055608940663</v>
      </c>
      <c r="J193" s="18">
        <f t="shared" si="21"/>
        <v>2.3261717302559251E-4</v>
      </c>
      <c r="K193" s="12">
        <f t="shared" si="25"/>
        <v>1.0362202207078419</v>
      </c>
      <c r="L193" s="12">
        <f t="shared" si="22"/>
        <v>3.5579689498674495E-2</v>
      </c>
      <c r="M193" s="12">
        <f t="shared" si="26"/>
        <v>1.2659143048220872E-3</v>
      </c>
      <c r="N193" s="18">
        <f t="shared" si="23"/>
        <v>2.1383502851385586E-6</v>
      </c>
    </row>
    <row r="194" spans="1:14" x14ac:dyDescent="0.2">
      <c r="A194" s="4">
        <v>192</v>
      </c>
      <c r="B194" s="1" t="str">
        <f>'Исходные данные'!A444</f>
        <v>29.06.2015</v>
      </c>
      <c r="C194" s="1">
        <f>'Исходные данные'!B444</f>
        <v>2716.42</v>
      </c>
      <c r="D194" s="5" t="str">
        <f>'Исходные данные'!A196</f>
        <v>29.06.2016</v>
      </c>
      <c r="E194" s="1">
        <f>'Исходные данные'!B196</f>
        <v>3114.83</v>
      </c>
      <c r="F194" s="12">
        <f t="shared" ref="F194:F257" si="27">E194/C194</f>
        <v>1.1466673047614138</v>
      </c>
      <c r="G194" s="12">
        <f t="shared" ref="G194:G257" si="28">1/POWER(2,A194/248)</f>
        <v>0.5847153827988435</v>
      </c>
      <c r="H194" s="12">
        <f t="shared" ref="H194:H257" si="29">G194/SUM(G$2:G$1242)</f>
        <v>1.6844600324376331E-3</v>
      </c>
      <c r="I194" s="12">
        <f t="shared" si="24"/>
        <v>0.13685973919501959</v>
      </c>
      <c r="J194" s="18">
        <f t="shared" ref="J194:J257" si="30">H194*I194</f>
        <v>2.305347607238487E-4</v>
      </c>
      <c r="K194" s="12">
        <f t="shared" si="25"/>
        <v>1.035338961985824</v>
      </c>
      <c r="L194" s="12">
        <f t="shared" ref="L194:L257" si="31">LN(K194)</f>
        <v>3.4728872604287545E-2</v>
      </c>
      <c r="M194" s="12">
        <f t="shared" si="26"/>
        <v>1.206094592364833E-3</v>
      </c>
      <c r="N194" s="18">
        <f t="shared" ref="N194:N257" si="32">M194*H194</f>
        <v>2.0316181361777205E-6</v>
      </c>
    </row>
    <row r="195" spans="1:14" x14ac:dyDescent="0.2">
      <c r="A195" s="4">
        <v>193</v>
      </c>
      <c r="B195" s="1" t="str">
        <f>'Исходные данные'!A445</f>
        <v>26.06.2015</v>
      </c>
      <c r="C195" s="1">
        <f>'Исходные данные'!B445</f>
        <v>2712.16</v>
      </c>
      <c r="D195" s="5" t="str">
        <f>'Исходные данные'!A197</f>
        <v>28.06.2016</v>
      </c>
      <c r="E195" s="1">
        <f>'Исходные данные'!B197</f>
        <v>3112.9</v>
      </c>
      <c r="F195" s="12">
        <f t="shared" si="27"/>
        <v>1.1477567695121234</v>
      </c>
      <c r="G195" s="12">
        <f t="shared" si="28"/>
        <v>0.5830834152234956</v>
      </c>
      <c r="H195" s="12">
        <f t="shared" si="29"/>
        <v>1.6797586268721609E-3</v>
      </c>
      <c r="I195" s="12">
        <f t="shared" ref="I195:I258" si="33">LN(F195)</f>
        <v>0.13780940220178806</v>
      </c>
      <c r="J195" s="18">
        <f t="shared" si="30"/>
        <v>2.3148653221254884E-4</v>
      </c>
      <c r="K195" s="12">
        <f t="shared" ref="K195:K258" si="34">F195/GEOMEAN(F$2:F$1242)</f>
        <v>1.0363226521106195</v>
      </c>
      <c r="L195" s="12">
        <f t="shared" si="31"/>
        <v>3.5678535611055905E-2</v>
      </c>
      <c r="M195" s="12">
        <f t="shared" ref="M195:M258" si="35">POWER(L195-AVERAGE(L$2:L$1242),2)</f>
        <v>1.2729579033493833E-3</v>
      </c>
      <c r="N195" s="18">
        <f t="shared" si="32"/>
        <v>2.1382620197962248E-6</v>
      </c>
    </row>
    <row r="196" spans="1:14" x14ac:dyDescent="0.2">
      <c r="A196" s="4">
        <v>194</v>
      </c>
      <c r="B196" s="1" t="str">
        <f>'Исходные данные'!A446</f>
        <v>25.06.2015</v>
      </c>
      <c r="C196" s="1">
        <f>'Исходные данные'!B446</f>
        <v>2696.66</v>
      </c>
      <c r="D196" s="5" t="str">
        <f>'Исходные данные'!A198</f>
        <v>27.06.2016</v>
      </c>
      <c r="E196" s="1">
        <f>'Исходные данные'!B198</f>
        <v>3110.28</v>
      </c>
      <c r="F196" s="12">
        <f t="shared" si="27"/>
        <v>1.1533823322183741</v>
      </c>
      <c r="G196" s="12">
        <f t="shared" si="28"/>
        <v>0.58145600254484675</v>
      </c>
      <c r="H196" s="12">
        <f t="shared" si="29"/>
        <v>1.6750703431462489E-3</v>
      </c>
      <c r="I196" s="12">
        <f t="shared" si="33"/>
        <v>0.14269878408148412</v>
      </c>
      <c r="J196" s="18">
        <f t="shared" si="30"/>
        <v>2.3903050121792409E-4</v>
      </c>
      <c r="K196" s="12">
        <f t="shared" si="34"/>
        <v>1.0414020367138874</v>
      </c>
      <c r="L196" s="12">
        <f t="shared" si="31"/>
        <v>4.0567917490752087E-2</v>
      </c>
      <c r="M196" s="12">
        <f t="shared" si="35"/>
        <v>1.645755929536468E-3</v>
      </c>
      <c r="N196" s="18">
        <f t="shared" si="32"/>
        <v>2.7567569496236255E-6</v>
      </c>
    </row>
    <row r="197" spans="1:14" x14ac:dyDescent="0.2">
      <c r="A197" s="4">
        <v>195</v>
      </c>
      <c r="B197" s="1" t="str">
        <f>'Исходные данные'!A447</f>
        <v>24.06.2015</v>
      </c>
      <c r="C197" s="1">
        <f>'Исходные данные'!B447</f>
        <v>2691.05</v>
      </c>
      <c r="D197" s="5" t="str">
        <f>'Исходные данные'!A199</f>
        <v>24.06.2016</v>
      </c>
      <c r="E197" s="1">
        <f>'Исходные данные'!B199</f>
        <v>3109.54</v>
      </c>
      <c r="F197" s="12">
        <f t="shared" si="27"/>
        <v>1.1555117890786124</v>
      </c>
      <c r="G197" s="12">
        <f t="shared" si="28"/>
        <v>0.57983313204997045</v>
      </c>
      <c r="H197" s="12">
        <f t="shared" si="29"/>
        <v>1.6703951446362384E-3</v>
      </c>
      <c r="I197" s="12">
        <f t="shared" si="33"/>
        <v>0.1445433532580217</v>
      </c>
      <c r="J197" s="18">
        <f t="shared" si="30"/>
        <v>2.4144451547164006E-4</v>
      </c>
      <c r="K197" s="12">
        <f t="shared" si="34"/>
        <v>1.0433247475526093</v>
      </c>
      <c r="L197" s="12">
        <f t="shared" si="31"/>
        <v>4.2412486667289646E-2</v>
      </c>
      <c r="M197" s="12">
        <f t="shared" si="35"/>
        <v>1.7988190253030209E-3</v>
      </c>
      <c r="N197" s="18">
        <f t="shared" si="32"/>
        <v>3.0047385659454567E-6</v>
      </c>
    </row>
    <row r="198" spans="1:14" x14ac:dyDescent="0.2">
      <c r="A198" s="4">
        <v>196</v>
      </c>
      <c r="B198" s="1" t="str">
        <f>'Исходные данные'!A448</f>
        <v>23.06.2015</v>
      </c>
      <c r="C198" s="1">
        <f>'Исходные данные'!B448</f>
        <v>2700.25</v>
      </c>
      <c r="D198" s="5" t="str">
        <f>'Исходные данные'!A200</f>
        <v>23.06.2016</v>
      </c>
      <c r="E198" s="1">
        <f>'Исходные данные'!B200</f>
        <v>3109.69</v>
      </c>
      <c r="F198" s="12">
        <f t="shared" si="27"/>
        <v>1.1516304045921675</v>
      </c>
      <c r="G198" s="12">
        <f t="shared" si="28"/>
        <v>0.57821479106142226</v>
      </c>
      <c r="H198" s="12">
        <f t="shared" si="29"/>
        <v>1.6657329948206881E-3</v>
      </c>
      <c r="I198" s="12">
        <f t="shared" si="33"/>
        <v>0.14117868144987722</v>
      </c>
      <c r="J198" s="18">
        <f t="shared" si="30"/>
        <v>2.351659878563399E-4</v>
      </c>
      <c r="K198" s="12">
        <f t="shared" si="34"/>
        <v>1.0398202013179889</v>
      </c>
      <c r="L198" s="12">
        <f t="shared" si="31"/>
        <v>3.9047814859145047E-2</v>
      </c>
      <c r="M198" s="12">
        <f t="shared" si="35"/>
        <v>1.5247318452740676E-3</v>
      </c>
      <c r="N198" s="18">
        <f t="shared" si="32"/>
        <v>2.5397961429268467E-6</v>
      </c>
    </row>
    <row r="199" spans="1:14" x14ac:dyDescent="0.2">
      <c r="A199" s="4">
        <v>197</v>
      </c>
      <c r="B199" s="1" t="str">
        <f>'Исходные данные'!A449</f>
        <v>22.06.2015</v>
      </c>
      <c r="C199" s="1">
        <f>'Исходные данные'!B449</f>
        <v>2693.54</v>
      </c>
      <c r="D199" s="5" t="str">
        <f>'Исходные данные'!A201</f>
        <v>22.06.2016</v>
      </c>
      <c r="E199" s="1">
        <f>'Исходные данные'!B201</f>
        <v>3112.18</v>
      </c>
      <c r="F199" s="12">
        <f t="shared" si="27"/>
        <v>1.1554237174870245</v>
      </c>
      <c r="G199" s="12">
        <f t="shared" si="28"/>
        <v>0.57660096693714169</v>
      </c>
      <c r="H199" s="12">
        <f t="shared" si="29"/>
        <v>1.6610838572800916E-3</v>
      </c>
      <c r="I199" s="12">
        <f t="shared" si="33"/>
        <v>0.14446713166604713</v>
      </c>
      <c r="J199" s="18">
        <f t="shared" si="30"/>
        <v>2.3997202031802843E-4</v>
      </c>
      <c r="K199" s="12">
        <f t="shared" si="34"/>
        <v>1.0432452267100454</v>
      </c>
      <c r="L199" s="12">
        <f t="shared" si="31"/>
        <v>4.2336265075314995E-2</v>
      </c>
      <c r="M199" s="12">
        <f t="shared" si="35"/>
        <v>1.7923593405273349E-3</v>
      </c>
      <c r="N199" s="18">
        <f t="shared" si="32"/>
        <v>2.9772591669951466E-6</v>
      </c>
    </row>
    <row r="200" spans="1:14" x14ac:dyDescent="0.2">
      <c r="A200" s="4">
        <v>198</v>
      </c>
      <c r="B200" s="1" t="str">
        <f>'Исходные данные'!A450</f>
        <v>19.06.2015</v>
      </c>
      <c r="C200" s="1">
        <f>'Исходные данные'!B450</f>
        <v>2690.36</v>
      </c>
      <c r="D200" s="5" t="str">
        <f>'Исходные данные'!A202</f>
        <v>21.06.2016</v>
      </c>
      <c r="E200" s="1">
        <f>'Исходные данные'!B202</f>
        <v>3109.85</v>
      </c>
      <c r="F200" s="12">
        <f t="shared" si="27"/>
        <v>1.1559233708499976</v>
      </c>
      <c r="G200" s="12">
        <f t="shared" si="28"/>
        <v>0.574991647070352</v>
      </c>
      <c r="H200" s="12">
        <f t="shared" si="29"/>
        <v>1.656447695696589E-3</v>
      </c>
      <c r="I200" s="12">
        <f t="shared" si="33"/>
        <v>0.14489947986098287</v>
      </c>
      <c r="J200" s="18">
        <f t="shared" si="30"/>
        <v>2.4001840952335936E-4</v>
      </c>
      <c r="K200" s="12">
        <f t="shared" si="34"/>
        <v>1.0436963694190293</v>
      </c>
      <c r="L200" s="12">
        <f t="shared" si="31"/>
        <v>4.2768613270250798E-2</v>
      </c>
      <c r="M200" s="12">
        <f t="shared" si="35"/>
        <v>1.8291542810602716E-3</v>
      </c>
      <c r="N200" s="18">
        <f t="shared" si="32"/>
        <v>3.0298983939358376E-6</v>
      </c>
    </row>
    <row r="201" spans="1:14" x14ac:dyDescent="0.2">
      <c r="A201" s="4">
        <v>199</v>
      </c>
      <c r="B201" s="1" t="str">
        <f>'Исходные данные'!A451</f>
        <v>18.06.2015</v>
      </c>
      <c r="C201" s="1">
        <f>'Исходные данные'!B451</f>
        <v>2689.02</v>
      </c>
      <c r="D201" s="5" t="str">
        <f>'Исходные данные'!A203</f>
        <v>20.06.2016</v>
      </c>
      <c r="E201" s="1">
        <f>'Исходные данные'!B203</f>
        <v>3108.62</v>
      </c>
      <c r="F201" s="12">
        <f t="shared" si="27"/>
        <v>1.1560419781184224</v>
      </c>
      <c r="G201" s="12">
        <f t="shared" si="28"/>
        <v>0.57338681888946341</v>
      </c>
      <c r="H201" s="12">
        <f t="shared" si="29"/>
        <v>1.6518244738536868E-3</v>
      </c>
      <c r="I201" s="12">
        <f t="shared" si="33"/>
        <v>0.145002082842106</v>
      </c>
      <c r="J201" s="18">
        <f t="shared" si="30"/>
        <v>2.3951798919835045E-4</v>
      </c>
      <c r="K201" s="12">
        <f t="shared" si="34"/>
        <v>1.0438034612717968</v>
      </c>
      <c r="L201" s="12">
        <f t="shared" si="31"/>
        <v>4.2871216251373898E-2</v>
      </c>
      <c r="M201" s="12">
        <f t="shared" si="35"/>
        <v>1.8379411828720641E-3</v>
      </c>
      <c r="N201" s="18">
        <f t="shared" si="32"/>
        <v>3.03595622737167E-6</v>
      </c>
    </row>
    <row r="202" spans="1:14" x14ac:dyDescent="0.2">
      <c r="A202" s="4">
        <v>200</v>
      </c>
      <c r="B202" s="1" t="str">
        <f>'Исходные данные'!A452</f>
        <v>17.06.2015</v>
      </c>
      <c r="C202" s="1">
        <f>'Исходные данные'!B452</f>
        <v>2687.24</v>
      </c>
      <c r="D202" s="5" t="str">
        <f>'Исходные данные'!A204</f>
        <v>17.06.2016</v>
      </c>
      <c r="E202" s="1">
        <f>'Исходные данные'!B204</f>
        <v>3107.78</v>
      </c>
      <c r="F202" s="12">
        <f t="shared" si="27"/>
        <v>1.1564951399949392</v>
      </c>
      <c r="G202" s="12">
        <f t="shared" si="28"/>
        <v>0.57178646985797332</v>
      </c>
      <c r="H202" s="12">
        <f t="shared" si="29"/>
        <v>1.6472141556359726E-3</v>
      </c>
      <c r="I202" s="12">
        <f t="shared" si="33"/>
        <v>0.1453940003415207</v>
      </c>
      <c r="J202" s="18">
        <f t="shared" si="30"/>
        <v>2.3949505550709433E-4</v>
      </c>
      <c r="K202" s="12">
        <f t="shared" si="34"/>
        <v>1.0442126262884466</v>
      </c>
      <c r="L202" s="12">
        <f t="shared" si="31"/>
        <v>4.3263133750788538E-2</v>
      </c>
      <c r="M202" s="12">
        <f t="shared" si="35"/>
        <v>1.8716987419386171E-3</v>
      </c>
      <c r="N202" s="18">
        <f t="shared" si="32"/>
        <v>3.0830886628073312E-6</v>
      </c>
    </row>
    <row r="203" spans="1:14" x14ac:dyDescent="0.2">
      <c r="A203" s="4">
        <v>201</v>
      </c>
      <c r="B203" s="1" t="str">
        <f>'Исходные данные'!A453</f>
        <v>16.06.2015</v>
      </c>
      <c r="C203" s="1">
        <f>'Исходные данные'!B453</f>
        <v>2682.33</v>
      </c>
      <c r="D203" s="5" t="str">
        <f>'Исходные данные'!A205</f>
        <v>16.06.2016</v>
      </c>
      <c r="E203" s="1">
        <f>'Исходные данные'!B205</f>
        <v>3099.14</v>
      </c>
      <c r="F203" s="12">
        <f t="shared" si="27"/>
        <v>1.1553910219846177</v>
      </c>
      <c r="G203" s="12">
        <f t="shared" si="28"/>
        <v>0.57019058747436946</v>
      </c>
      <c r="H203" s="12">
        <f t="shared" si="29"/>
        <v>1.6426167050288337E-3</v>
      </c>
      <c r="I203" s="12">
        <f t="shared" si="33"/>
        <v>0.14443883385242279</v>
      </c>
      <c r="J203" s="18">
        <f t="shared" si="30"/>
        <v>2.3725764134087388E-4</v>
      </c>
      <c r="K203" s="12">
        <f t="shared" si="34"/>
        <v>1.0432157055687494</v>
      </c>
      <c r="L203" s="12">
        <f t="shared" si="31"/>
        <v>4.2307967261690775E-2</v>
      </c>
      <c r="M203" s="12">
        <f t="shared" si="35"/>
        <v>1.7899640938162972E-3</v>
      </c>
      <c r="N203" s="18">
        <f t="shared" si="32"/>
        <v>2.9402249219044481E-6</v>
      </c>
    </row>
    <row r="204" spans="1:14" x14ac:dyDescent="0.2">
      <c r="A204" s="4">
        <v>202</v>
      </c>
      <c r="B204" s="1" t="str">
        <f>'Исходные данные'!A454</f>
        <v>15.06.2015</v>
      </c>
      <c r="C204" s="1">
        <f>'Исходные данные'!B454</f>
        <v>2669.81</v>
      </c>
      <c r="D204" s="5" t="str">
        <f>'Исходные данные'!A206</f>
        <v>15.06.2016</v>
      </c>
      <c r="E204" s="1">
        <f>'Исходные данные'!B206</f>
        <v>3095.91</v>
      </c>
      <c r="F204" s="12">
        <f t="shared" si="27"/>
        <v>1.159599372239972</v>
      </c>
      <c r="G204" s="12">
        <f t="shared" si="28"/>
        <v>0.56859915927203186</v>
      </c>
      <c r="H204" s="12">
        <f t="shared" si="29"/>
        <v>1.6380320861181764E-3</v>
      </c>
      <c r="I204" s="12">
        <f t="shared" si="33"/>
        <v>0.14807457670610336</v>
      </c>
      <c r="J204" s="18">
        <f t="shared" si="30"/>
        <v>2.425509077829644E-4</v>
      </c>
      <c r="K204" s="12">
        <f t="shared" si="34"/>
        <v>1.0470154729179699</v>
      </c>
      <c r="L204" s="12">
        <f t="shared" si="31"/>
        <v>4.5943710115371204E-2</v>
      </c>
      <c r="M204" s="12">
        <f t="shared" si="35"/>
        <v>2.1108244991652611E-3</v>
      </c>
      <c r="N204" s="18">
        <f t="shared" si="32"/>
        <v>3.4575982577970276E-6</v>
      </c>
    </row>
    <row r="205" spans="1:14" x14ac:dyDescent="0.2">
      <c r="A205" s="4">
        <v>203</v>
      </c>
      <c r="B205" s="1" t="str">
        <f>'Исходные данные'!A455</f>
        <v>11.06.2015</v>
      </c>
      <c r="C205" s="1">
        <f>'Исходные данные'!B455</f>
        <v>2666.56</v>
      </c>
      <c r="D205" s="5" t="str">
        <f>'Исходные данные'!A207</f>
        <v>14.06.2016</v>
      </c>
      <c r="E205" s="1">
        <f>'Исходные данные'!B207</f>
        <v>3095.93</v>
      </c>
      <c r="F205" s="12">
        <f t="shared" si="27"/>
        <v>1.1610201908076323</v>
      </c>
      <c r="G205" s="12">
        <f t="shared" si="28"/>
        <v>0.56701217281913519</v>
      </c>
      <c r="H205" s="12">
        <f t="shared" si="29"/>
        <v>1.6334602630901443E-3</v>
      </c>
      <c r="I205" s="12">
        <f t="shared" si="33"/>
        <v>0.14929909344104852</v>
      </c>
      <c r="J205" s="18">
        <f t="shared" si="30"/>
        <v>2.4387413645133517E-4</v>
      </c>
      <c r="K205" s="12">
        <f t="shared" si="34"/>
        <v>1.0482983461758917</v>
      </c>
      <c r="L205" s="12">
        <f t="shared" si="31"/>
        <v>4.7168226850316394E-2</v>
      </c>
      <c r="M205" s="12">
        <f t="shared" si="35"/>
        <v>2.2248416242029072E-3</v>
      </c>
      <c r="N205" s="18">
        <f t="shared" si="32"/>
        <v>3.6341903848043846E-6</v>
      </c>
    </row>
    <row r="206" spans="1:14" x14ac:dyDescent="0.2">
      <c r="A206" s="4">
        <v>204</v>
      </c>
      <c r="B206" s="1" t="str">
        <f>'Исходные данные'!A456</f>
        <v>10.06.2015</v>
      </c>
      <c r="C206" s="1">
        <f>'Исходные данные'!B456</f>
        <v>2664.81</v>
      </c>
      <c r="D206" s="5" t="str">
        <f>'Исходные данные'!A208</f>
        <v>10.06.2016</v>
      </c>
      <c r="E206" s="1">
        <f>'Исходные данные'!B208</f>
        <v>3089.79</v>
      </c>
      <c r="F206" s="12">
        <f t="shared" si="27"/>
        <v>1.1594785369313385</v>
      </c>
      <c r="G206" s="12">
        <f t="shared" si="28"/>
        <v>0.56542961571855233</v>
      </c>
      <c r="H206" s="12">
        <f t="shared" si="29"/>
        <v>1.6289012002308398E-3</v>
      </c>
      <c r="I206" s="12">
        <f t="shared" si="33"/>
        <v>0.14797036691801044</v>
      </c>
      <c r="J206" s="18">
        <f t="shared" si="30"/>
        <v>2.4102910827134496E-4</v>
      </c>
      <c r="K206" s="12">
        <f t="shared" si="34"/>
        <v>1.0469063693423362</v>
      </c>
      <c r="L206" s="12">
        <f t="shared" si="31"/>
        <v>4.5839500327278328E-2</v>
      </c>
      <c r="M206" s="12">
        <f t="shared" si="35"/>
        <v>2.1012597902545487E-3</v>
      </c>
      <c r="N206" s="18">
        <f t="shared" si="32"/>
        <v>3.4227445943424373E-6</v>
      </c>
    </row>
    <row r="207" spans="1:14" x14ac:dyDescent="0.2">
      <c r="A207" s="4">
        <v>205</v>
      </c>
      <c r="B207" s="1" t="str">
        <f>'Исходные данные'!A457</f>
        <v>09.06.2015</v>
      </c>
      <c r="C207" s="1">
        <f>'Исходные данные'!B457</f>
        <v>2665.59</v>
      </c>
      <c r="D207" s="5" t="str">
        <f>'Исходные данные'!A209</f>
        <v>09.06.2016</v>
      </c>
      <c r="E207" s="1">
        <f>'Исходные данные'!B209</f>
        <v>3088.08</v>
      </c>
      <c r="F207" s="12">
        <f t="shared" si="27"/>
        <v>1.1584977434639234</v>
      </c>
      <c r="G207" s="12">
        <f t="shared" si="28"/>
        <v>0.56385147560775661</v>
      </c>
      <c r="H207" s="12">
        <f t="shared" si="29"/>
        <v>1.6243548619260433E-3</v>
      </c>
      <c r="I207" s="12">
        <f t="shared" si="33"/>
        <v>0.14712411707995787</v>
      </c>
      <c r="J207" s="18">
        <f t="shared" si="30"/>
        <v>2.3898177488540598E-4</v>
      </c>
      <c r="K207" s="12">
        <f t="shared" si="34"/>
        <v>1.0460207997562327</v>
      </c>
      <c r="L207" s="12">
        <f t="shared" si="31"/>
        <v>4.4993250489225853E-2</v>
      </c>
      <c r="M207" s="12">
        <f t="shared" si="35"/>
        <v>2.0243925895862213E-3</v>
      </c>
      <c r="N207" s="18">
        <f t="shared" si="32"/>
        <v>3.2883319453414319E-6</v>
      </c>
    </row>
    <row r="208" spans="1:14" x14ac:dyDescent="0.2">
      <c r="A208" s="4">
        <v>206</v>
      </c>
      <c r="B208" s="1" t="str">
        <f>'Исходные данные'!A458</f>
        <v>08.06.2015</v>
      </c>
      <c r="C208" s="1">
        <f>'Исходные данные'!B458</f>
        <v>2663.78</v>
      </c>
      <c r="D208" s="5" t="str">
        <f>'Исходные данные'!A210</f>
        <v>08.06.2016</v>
      </c>
      <c r="E208" s="1">
        <f>'Исходные данные'!B210</f>
        <v>3085.95</v>
      </c>
      <c r="F208" s="12">
        <f t="shared" si="27"/>
        <v>1.158485310348452</v>
      </c>
      <c r="G208" s="12">
        <f t="shared" si="28"/>
        <v>0.56227774015872622</v>
      </c>
      <c r="H208" s="12">
        <f t="shared" si="29"/>
        <v>1.6198212126609377E-3</v>
      </c>
      <c r="I208" s="12">
        <f t="shared" si="33"/>
        <v>0.14711338492078127</v>
      </c>
      <c r="J208" s="18">
        <f t="shared" si="30"/>
        <v>2.3829738156103523E-4</v>
      </c>
      <c r="K208" s="12">
        <f t="shared" si="34"/>
        <v>1.0460095737547475</v>
      </c>
      <c r="L208" s="12">
        <f t="shared" si="31"/>
        <v>4.4982518330049258E-2</v>
      </c>
      <c r="M208" s="12">
        <f t="shared" si="35"/>
        <v>2.0234269553132162E-3</v>
      </c>
      <c r="N208" s="18">
        <f t="shared" si="32"/>
        <v>3.2775899044862829E-6</v>
      </c>
    </row>
    <row r="209" spans="1:14" x14ac:dyDescent="0.2">
      <c r="A209" s="4">
        <v>207</v>
      </c>
      <c r="B209" s="1" t="str">
        <f>'Исходные данные'!A459</f>
        <v>05.06.2015</v>
      </c>
      <c r="C209" s="1">
        <f>'Исходные данные'!B459</f>
        <v>2662.57</v>
      </c>
      <c r="D209" s="5" t="str">
        <f>'Исходные данные'!A211</f>
        <v>07.06.2016</v>
      </c>
      <c r="E209" s="1">
        <f>'Исходные данные'!B211</f>
        <v>3085.21</v>
      </c>
      <c r="F209" s="12">
        <f t="shared" si="27"/>
        <v>1.1587338548845663</v>
      </c>
      <c r="G209" s="12">
        <f t="shared" si="28"/>
        <v>0.56070839707784714</v>
      </c>
      <c r="H209" s="12">
        <f t="shared" si="29"/>
        <v>1.615300217019828E-3</v>
      </c>
      <c r="I209" s="12">
        <f t="shared" si="33"/>
        <v>0.14732790458365688</v>
      </c>
      <c r="J209" s="18">
        <f t="shared" si="30"/>
        <v>2.3797879624705746E-4</v>
      </c>
      <c r="K209" s="12">
        <f t="shared" si="34"/>
        <v>1.0462339874455879</v>
      </c>
      <c r="L209" s="12">
        <f t="shared" si="31"/>
        <v>4.5197037992924766E-2</v>
      </c>
      <c r="M209" s="12">
        <f t="shared" si="35"/>
        <v>2.0427722433338834E-3</v>
      </c>
      <c r="N209" s="18">
        <f t="shared" si="32"/>
        <v>3.2996904479793028E-6</v>
      </c>
    </row>
    <row r="210" spans="1:14" x14ac:dyDescent="0.2">
      <c r="A210" s="4">
        <v>208</v>
      </c>
      <c r="B210" s="1" t="str">
        <f>'Исходные данные'!A460</f>
        <v>04.06.2015</v>
      </c>
      <c r="C210" s="1">
        <f>'Исходные данные'!B460</f>
        <v>2666.14</v>
      </c>
      <c r="D210" s="5" t="str">
        <f>'Исходные данные'!A212</f>
        <v>06.06.2016</v>
      </c>
      <c r="E210" s="1">
        <f>'Исходные данные'!B212</f>
        <v>3084.85</v>
      </c>
      <c r="F210" s="12">
        <f t="shared" si="27"/>
        <v>1.1570472668351999</v>
      </c>
      <c r="G210" s="12">
        <f t="shared" si="28"/>
        <v>0.55914343410581757</v>
      </c>
      <c r="H210" s="12">
        <f t="shared" si="29"/>
        <v>1.6107918396858669E-3</v>
      </c>
      <c r="I210" s="12">
        <f t="shared" si="33"/>
        <v>0.14587130030292406</v>
      </c>
      <c r="J210" s="18">
        <f t="shared" si="30"/>
        <v>2.3496830017231659E-4</v>
      </c>
      <c r="K210" s="12">
        <f t="shared" si="34"/>
        <v>1.0447111478973792</v>
      </c>
      <c r="L210" s="12">
        <f t="shared" si="31"/>
        <v>4.3740433712191995E-2</v>
      </c>
      <c r="M210" s="12">
        <f t="shared" si="35"/>
        <v>1.9132255413306608E-3</v>
      </c>
      <c r="N210" s="18">
        <f t="shared" si="32"/>
        <v>3.0818080894540036E-6</v>
      </c>
    </row>
    <row r="211" spans="1:14" x14ac:dyDescent="0.2">
      <c r="A211" s="4">
        <v>209</v>
      </c>
      <c r="B211" s="1" t="str">
        <f>'Исходные данные'!A461</f>
        <v>03.06.2015</v>
      </c>
      <c r="C211" s="1">
        <f>'Исходные данные'!B461</f>
        <v>2666.01</v>
      </c>
      <c r="D211" s="5" t="str">
        <f>'Исходные данные'!A213</f>
        <v>03.06.2016</v>
      </c>
      <c r="E211" s="1">
        <f>'Исходные данные'!B213</f>
        <v>3081.2</v>
      </c>
      <c r="F211" s="12">
        <f t="shared" si="27"/>
        <v>1.1557345996451625</v>
      </c>
      <c r="G211" s="12">
        <f t="shared" si="28"/>
        <v>0.55758283901755168</v>
      </c>
      <c r="H211" s="12">
        <f t="shared" si="29"/>
        <v>1.6062960454407773E-3</v>
      </c>
      <c r="I211" s="12">
        <f t="shared" si="33"/>
        <v>0.14473615880945692</v>
      </c>
      <c r="J211" s="18">
        <f t="shared" si="30"/>
        <v>2.3248911952791898E-4</v>
      </c>
      <c r="K211" s="12">
        <f t="shared" si="34"/>
        <v>1.0435259257494005</v>
      </c>
      <c r="L211" s="12">
        <f t="shared" si="31"/>
        <v>4.2605292218724826E-2</v>
      </c>
      <c r="M211" s="12">
        <f t="shared" si="35"/>
        <v>1.8152109250429329E-3</v>
      </c>
      <c r="N211" s="18">
        <f t="shared" si="32"/>
        <v>2.9157661305373584E-6</v>
      </c>
    </row>
    <row r="212" spans="1:14" x14ac:dyDescent="0.2">
      <c r="A212" s="4">
        <v>210</v>
      </c>
      <c r="B212" s="1" t="str">
        <f>'Исходные данные'!A462</f>
        <v>02.06.2015</v>
      </c>
      <c r="C212" s="1">
        <f>'Исходные данные'!B462</f>
        <v>2669.89</v>
      </c>
      <c r="D212" s="5" t="str">
        <f>'Исходные данные'!A214</f>
        <v>02.06.2016</v>
      </c>
      <c r="E212" s="1">
        <f>'Исходные данные'!B214</f>
        <v>3079.64</v>
      </c>
      <c r="F212" s="12">
        <f t="shared" si="27"/>
        <v>1.153470742240317</v>
      </c>
      <c r="G212" s="12">
        <f t="shared" si="28"/>
        <v>0.55602659962208478</v>
      </c>
      <c r="H212" s="12">
        <f t="shared" si="29"/>
        <v>1.6018127991645789E-3</v>
      </c>
      <c r="I212" s="12">
        <f t="shared" si="33"/>
        <v>0.14277543397563222</v>
      </c>
      <c r="J212" s="18">
        <f t="shared" si="30"/>
        <v>2.2869951754844498E-4</v>
      </c>
      <c r="K212" s="12">
        <f t="shared" si="34"/>
        <v>1.0414818631290712</v>
      </c>
      <c r="L212" s="12">
        <f t="shared" si="31"/>
        <v>4.0644567384900181E-2</v>
      </c>
      <c r="M212" s="12">
        <f t="shared" si="35"/>
        <v>1.6519808579056904E-3</v>
      </c>
      <c r="N212" s="18">
        <f t="shared" si="32"/>
        <v>2.6461640821682166E-6</v>
      </c>
    </row>
    <row r="213" spans="1:14" x14ac:dyDescent="0.2">
      <c r="A213" s="4">
        <v>211</v>
      </c>
      <c r="B213" s="1" t="str">
        <f>'Исходные данные'!A463</f>
        <v>01.06.2015</v>
      </c>
      <c r="C213" s="1">
        <f>'Исходные данные'!B463</f>
        <v>2667.55</v>
      </c>
      <c r="D213" s="5" t="str">
        <f>'Исходные данные'!A215</f>
        <v>01.06.2016</v>
      </c>
      <c r="E213" s="1">
        <f>'Исходные данные'!B215</f>
        <v>3078.16</v>
      </c>
      <c r="F213" s="12">
        <f t="shared" si="27"/>
        <v>1.1539277614290264</v>
      </c>
      <c r="G213" s="12">
        <f t="shared" si="28"/>
        <v>0.55447470376247754</v>
      </c>
      <c r="H213" s="12">
        <f t="shared" si="29"/>
        <v>1.5973420658353121E-3</v>
      </c>
      <c r="I213" s="12">
        <f t="shared" si="33"/>
        <v>0.14317156771149017</v>
      </c>
      <c r="J213" s="18">
        <f t="shared" si="30"/>
        <v>2.2869396773715197E-4</v>
      </c>
      <c r="K213" s="12">
        <f t="shared" si="34"/>
        <v>1.0418945109568074</v>
      </c>
      <c r="L213" s="12">
        <f t="shared" si="31"/>
        <v>4.1040701120758041E-2</v>
      </c>
      <c r="M213" s="12">
        <f t="shared" si="35"/>
        <v>1.6843391484833892E-3</v>
      </c>
      <c r="N213" s="18">
        <f t="shared" si="32"/>
        <v>2.6904657750057475E-6</v>
      </c>
    </row>
    <row r="214" spans="1:14" x14ac:dyDescent="0.2">
      <c r="A214" s="4">
        <v>212</v>
      </c>
      <c r="B214" s="1" t="str">
        <f>'Исходные данные'!A464</f>
        <v>29.05.2015</v>
      </c>
      <c r="C214" s="1">
        <f>'Исходные данные'!B464</f>
        <v>2662.34</v>
      </c>
      <c r="D214" s="5" t="str">
        <f>'Исходные данные'!A216</f>
        <v>31.05.2016</v>
      </c>
      <c r="E214" s="1">
        <f>'Исходные данные'!B216</f>
        <v>3074.36</v>
      </c>
      <c r="F214" s="12">
        <f t="shared" si="27"/>
        <v>1.1547585958217208</v>
      </c>
      <c r="G214" s="12">
        <f t="shared" si="28"/>
        <v>0.55292713931572124</v>
      </c>
      <c r="H214" s="12">
        <f t="shared" si="29"/>
        <v>1.5928838105287652E-3</v>
      </c>
      <c r="I214" s="12">
        <f t="shared" si="33"/>
        <v>0.14389131418199</v>
      </c>
      <c r="J214" s="18">
        <f t="shared" si="30"/>
        <v>2.2920214483619999E-4</v>
      </c>
      <c r="K214" s="12">
        <f t="shared" si="34"/>
        <v>1.0426446807873611</v>
      </c>
      <c r="L214" s="12">
        <f t="shared" si="31"/>
        <v>4.1760447591257827E-2</v>
      </c>
      <c r="M214" s="12">
        <f t="shared" si="35"/>
        <v>1.7439349830221905E-3</v>
      </c>
      <c r="N214" s="18">
        <f t="shared" si="32"/>
        <v>2.7778858010708041E-6</v>
      </c>
    </row>
    <row r="215" spans="1:14" x14ac:dyDescent="0.2">
      <c r="A215" s="4">
        <v>213</v>
      </c>
      <c r="B215" s="1" t="str">
        <f>'Исходные данные'!A465</f>
        <v>28.05.2015</v>
      </c>
      <c r="C215" s="1">
        <f>'Исходные данные'!B465</f>
        <v>2661.69</v>
      </c>
      <c r="D215" s="5" t="str">
        <f>'Исходные данные'!A217</f>
        <v>30.05.2016</v>
      </c>
      <c r="E215" s="1">
        <f>'Исходные данные'!B217</f>
        <v>3074.17</v>
      </c>
      <c r="F215" s="12">
        <f t="shared" si="27"/>
        <v>1.154969211290571</v>
      </c>
      <c r="G215" s="12">
        <f t="shared" si="28"/>
        <v>0.55138389419264311</v>
      </c>
      <c r="H215" s="12">
        <f t="shared" si="29"/>
        <v>1.5884379984182025E-3</v>
      </c>
      <c r="I215" s="12">
        <f t="shared" si="33"/>
        <v>0.14407368672717505</v>
      </c>
      <c r="J215" s="18">
        <f t="shared" si="30"/>
        <v>2.2885211856964508E-4</v>
      </c>
      <c r="K215" s="12">
        <f t="shared" si="34"/>
        <v>1.0428348478916223</v>
      </c>
      <c r="L215" s="12">
        <f t="shared" si="31"/>
        <v>4.1942820136442925E-2</v>
      </c>
      <c r="M215" s="12">
        <f t="shared" si="35"/>
        <v>1.759200160998001E-3</v>
      </c>
      <c r="N215" s="18">
        <f t="shared" si="32"/>
        <v>2.7943803825526442E-6</v>
      </c>
    </row>
    <row r="216" spans="1:14" x14ac:dyDescent="0.2">
      <c r="A216" s="4">
        <v>214</v>
      </c>
      <c r="B216" s="1" t="str">
        <f>'Исходные данные'!A466</f>
        <v>27.05.2015</v>
      </c>
      <c r="C216" s="1">
        <f>'Исходные данные'!B466</f>
        <v>2661.33</v>
      </c>
      <c r="D216" s="5" t="str">
        <f>'Исходные данные'!A218</f>
        <v>27.05.2016</v>
      </c>
      <c r="E216" s="1">
        <f>'Исходные данные'!B218</f>
        <v>3069.26</v>
      </c>
      <c r="F216" s="12">
        <f t="shared" si="27"/>
        <v>1.1532805026058401</v>
      </c>
      <c r="G216" s="12">
        <f t="shared" si="28"/>
        <v>0.54984495633781161</v>
      </c>
      <c r="H216" s="12">
        <f t="shared" si="29"/>
        <v>1.5840045947740902E-3</v>
      </c>
      <c r="I216" s="12">
        <f t="shared" si="33"/>
        <v>0.14261049236319509</v>
      </c>
      <c r="J216" s="18">
        <f t="shared" si="30"/>
        <v>2.2589567516629632E-4</v>
      </c>
      <c r="K216" s="12">
        <f t="shared" si="34"/>
        <v>1.0413100935976038</v>
      </c>
      <c r="L216" s="12">
        <f t="shared" si="31"/>
        <v>4.0479625772463057E-2</v>
      </c>
      <c r="M216" s="12">
        <f t="shared" si="35"/>
        <v>1.6386001026786542E-3</v>
      </c>
      <c r="N216" s="18">
        <f t="shared" si="32"/>
        <v>2.5955500916402842E-6</v>
      </c>
    </row>
    <row r="217" spans="1:14" x14ac:dyDescent="0.2">
      <c r="A217" s="4">
        <v>215</v>
      </c>
      <c r="B217" s="1" t="str">
        <f>'Исходные данные'!A467</f>
        <v>26.05.2015</v>
      </c>
      <c r="C217" s="1">
        <f>'Исходные данные'!B467</f>
        <v>2665.74</v>
      </c>
      <c r="D217" s="5" t="str">
        <f>'Исходные данные'!A219</f>
        <v>26.05.2016</v>
      </c>
      <c r="E217" s="1">
        <f>'Исходные данные'!B219</f>
        <v>3067.79</v>
      </c>
      <c r="F217" s="12">
        <f t="shared" si="27"/>
        <v>1.1508211603532228</v>
      </c>
      <c r="G217" s="12">
        <f t="shared" si="28"/>
        <v>0.54831031372944261</v>
      </c>
      <c r="H217" s="12">
        <f t="shared" si="29"/>
        <v>1.5795835649638264E-3</v>
      </c>
      <c r="I217" s="12">
        <f t="shared" si="33"/>
        <v>0.14047574004204239</v>
      </c>
      <c r="J217" s="18">
        <f t="shared" si="30"/>
        <v>2.2189317024654107E-4</v>
      </c>
      <c r="K217" s="12">
        <f t="shared" si="34"/>
        <v>1.0390895254830168</v>
      </c>
      <c r="L217" s="12">
        <f t="shared" si="31"/>
        <v>3.8344873451310421E-2</v>
      </c>
      <c r="M217" s="12">
        <f t="shared" si="35"/>
        <v>1.4703293199970096E-3</v>
      </c>
      <c r="N217" s="18">
        <f t="shared" si="32"/>
        <v>2.3225080289517153E-6</v>
      </c>
    </row>
    <row r="218" spans="1:14" x14ac:dyDescent="0.2">
      <c r="A218" s="4">
        <v>216</v>
      </c>
      <c r="B218" s="1" t="str">
        <f>'Исходные данные'!A468</f>
        <v>25.05.2015</v>
      </c>
      <c r="C218" s="1">
        <f>'Исходные данные'!B468</f>
        <v>2663.43</v>
      </c>
      <c r="D218" s="5" t="str">
        <f>'Исходные данные'!A220</f>
        <v>25.05.2016</v>
      </c>
      <c r="E218" s="1">
        <f>'Исходные данные'!B220</f>
        <v>3065.56</v>
      </c>
      <c r="F218" s="12">
        <f t="shared" si="27"/>
        <v>1.15098200440785</v>
      </c>
      <c r="G218" s="12">
        <f t="shared" si="28"/>
        <v>0.54677995437930538</v>
      </c>
      <c r="H218" s="12">
        <f t="shared" si="29"/>
        <v>1.5751748744514712E-3</v>
      </c>
      <c r="I218" s="12">
        <f t="shared" si="33"/>
        <v>0.14061549487195266</v>
      </c>
      <c r="J218" s="18">
        <f t="shared" si="30"/>
        <v>2.2149399448085952E-4</v>
      </c>
      <c r="K218" s="12">
        <f t="shared" si="34"/>
        <v>1.0392347534108279</v>
      </c>
      <c r="L218" s="12">
        <f t="shared" si="31"/>
        <v>3.8484628281220602E-2</v>
      </c>
      <c r="M218" s="12">
        <f t="shared" si="35"/>
        <v>1.4810666139437236E-3</v>
      </c>
      <c r="N218" s="18">
        <f t="shared" si="32"/>
        <v>2.3329389176730703E-6</v>
      </c>
    </row>
    <row r="219" spans="1:14" x14ac:dyDescent="0.2">
      <c r="A219" s="4">
        <v>217</v>
      </c>
      <c r="B219" s="1" t="str">
        <f>'Исходные данные'!A469</f>
        <v>22.05.2015</v>
      </c>
      <c r="C219" s="1">
        <f>'Исходные данные'!B469</f>
        <v>2661.82</v>
      </c>
      <c r="D219" s="5" t="str">
        <f>'Исходные данные'!A221</f>
        <v>24.05.2016</v>
      </c>
      <c r="E219" s="1">
        <f>'Исходные данные'!B221</f>
        <v>3064.27</v>
      </c>
      <c r="F219" s="12">
        <f t="shared" si="27"/>
        <v>1.1511935442667047</v>
      </c>
      <c r="G219" s="12">
        <f t="shared" si="28"/>
        <v>0.54525386633262884</v>
      </c>
      <c r="H219" s="12">
        <f t="shared" si="29"/>
        <v>1.5707784887974757E-3</v>
      </c>
      <c r="I219" s="12">
        <f t="shared" si="33"/>
        <v>0.14079926874581891</v>
      </c>
      <c r="J219" s="18">
        <f t="shared" si="30"/>
        <v>2.2116446258434709E-4</v>
      </c>
      <c r="K219" s="12">
        <f t="shared" si="34"/>
        <v>1.0394257551573465</v>
      </c>
      <c r="L219" s="12">
        <f t="shared" si="31"/>
        <v>3.8668402155086767E-2</v>
      </c>
      <c r="M219" s="12">
        <f t="shared" si="35"/>
        <v>1.495245325227518E-3</v>
      </c>
      <c r="N219" s="18">
        <f t="shared" si="32"/>
        <v>2.3486991923423708E-6</v>
      </c>
    </row>
    <row r="220" spans="1:14" x14ac:dyDescent="0.2">
      <c r="A220" s="4">
        <v>218</v>
      </c>
      <c r="B220" s="1" t="str">
        <f>'Исходные данные'!A470</f>
        <v>21.05.2015</v>
      </c>
      <c r="C220" s="1">
        <f>'Исходные данные'!B470</f>
        <v>2657.06</v>
      </c>
      <c r="D220" s="5" t="str">
        <f>'Исходные данные'!A222</f>
        <v>23.05.2016</v>
      </c>
      <c r="E220" s="1">
        <f>'Исходные данные'!B222</f>
        <v>3064.2</v>
      </c>
      <c r="F220" s="12">
        <f t="shared" si="27"/>
        <v>1.1532295093072795</v>
      </c>
      <c r="G220" s="12">
        <f t="shared" si="28"/>
        <v>0.54373203766800815</v>
      </c>
      <c r="H220" s="12">
        <f t="shared" si="29"/>
        <v>1.5663943736584124E-3</v>
      </c>
      <c r="I220" s="12">
        <f t="shared" si="33"/>
        <v>0.14256627551756637</v>
      </c>
      <c r="J220" s="18">
        <f t="shared" si="30"/>
        <v>2.2331501184415104E-4</v>
      </c>
      <c r="K220" s="12">
        <f t="shared" si="34"/>
        <v>1.0412640511678766</v>
      </c>
      <c r="L220" s="12">
        <f t="shared" si="31"/>
        <v>4.0435408926834289E-2</v>
      </c>
      <c r="M220" s="12">
        <f t="shared" si="35"/>
        <v>1.635022295080309E-3</v>
      </c>
      <c r="N220" s="18">
        <f t="shared" si="32"/>
        <v>2.5610897238198606E-6</v>
      </c>
    </row>
    <row r="221" spans="1:14" x14ac:dyDescent="0.2">
      <c r="A221" s="4">
        <v>219</v>
      </c>
      <c r="B221" s="1" t="str">
        <f>'Исходные данные'!A471</f>
        <v>20.05.2015</v>
      </c>
      <c r="C221" s="1">
        <f>'Исходные данные'!B471</f>
        <v>2656.55</v>
      </c>
      <c r="D221" s="5" t="str">
        <f>'Исходные данные'!A223</f>
        <v>20.05.2016</v>
      </c>
      <c r="E221" s="1">
        <f>'Исходные данные'!B223</f>
        <v>3059.09</v>
      </c>
      <c r="F221" s="12">
        <f t="shared" si="27"/>
        <v>1.1515273569102784</v>
      </c>
      <c r="G221" s="12">
        <f t="shared" si="28"/>
        <v>0.54221445649731193</v>
      </c>
      <c r="H221" s="12">
        <f t="shared" si="29"/>
        <v>1.56202249478671E-3</v>
      </c>
      <c r="I221" s="12">
        <f t="shared" si="33"/>
        <v>0.14108919762581593</v>
      </c>
      <c r="J221" s="18">
        <f t="shared" si="30"/>
        <v>2.2038450046293215E-4</v>
      </c>
      <c r="K221" s="12">
        <f t="shared" si="34"/>
        <v>1.0397271583930194</v>
      </c>
      <c r="L221" s="12">
        <f t="shared" si="31"/>
        <v>3.8958331035083942E-2</v>
      </c>
      <c r="M221" s="12">
        <f t="shared" si="35"/>
        <v>1.5177515570391836E-3</v>
      </c>
      <c r="N221" s="18">
        <f t="shared" si="32"/>
        <v>2.3707620735927589E-6</v>
      </c>
    </row>
    <row r="222" spans="1:14" x14ac:dyDescent="0.2">
      <c r="A222" s="4">
        <v>220</v>
      </c>
      <c r="B222" s="1" t="str">
        <f>'Исходные данные'!A472</f>
        <v>19.05.2015</v>
      </c>
      <c r="C222" s="1">
        <f>'Исходные данные'!B472</f>
        <v>2656.32</v>
      </c>
      <c r="D222" s="5" t="str">
        <f>'Исходные данные'!A224</f>
        <v>19.05.2016</v>
      </c>
      <c r="E222" s="1">
        <f>'Исходные данные'!B224</f>
        <v>3057.14</v>
      </c>
      <c r="F222" s="12">
        <f t="shared" si="27"/>
        <v>1.1508929647030477</v>
      </c>
      <c r="G222" s="12">
        <f t="shared" si="28"/>
        <v>0.54070111096558859</v>
      </c>
      <c r="H222" s="12">
        <f t="shared" si="29"/>
        <v>1.5576628180303811E-3</v>
      </c>
      <c r="I222" s="12">
        <f t="shared" si="33"/>
        <v>0.14053813210808269</v>
      </c>
      <c r="J222" s="18">
        <f t="shared" si="30"/>
        <v>2.1891102290020207E-4</v>
      </c>
      <c r="K222" s="12">
        <f t="shared" si="34"/>
        <v>1.0391543584478227</v>
      </c>
      <c r="L222" s="12">
        <f t="shared" si="31"/>
        <v>3.8407265517350582E-2</v>
      </c>
      <c r="M222" s="12">
        <f t="shared" si="35"/>
        <v>1.475118044520266E-3</v>
      </c>
      <c r="N222" s="18">
        <f t="shared" si="32"/>
        <v>2.2977365301549026E-6</v>
      </c>
    </row>
    <row r="223" spans="1:14" x14ac:dyDescent="0.2">
      <c r="A223" s="4">
        <v>221</v>
      </c>
      <c r="B223" s="1" t="str">
        <f>'Исходные данные'!A473</f>
        <v>18.05.2015</v>
      </c>
      <c r="C223" s="1">
        <f>'Исходные данные'!B473</f>
        <v>2662.09</v>
      </c>
      <c r="D223" s="5" t="str">
        <f>'Исходные данные'!A225</f>
        <v>18.05.2016</v>
      </c>
      <c r="E223" s="1">
        <f>'Исходные данные'!B225</f>
        <v>3056.05</v>
      </c>
      <c r="F223" s="12">
        <f t="shared" si="27"/>
        <v>1.1479889860973898</v>
      </c>
      <c r="G223" s="12">
        <f t="shared" si="28"/>
        <v>0.53919198925097489</v>
      </c>
      <c r="H223" s="12">
        <f t="shared" si="29"/>
        <v>1.5533153093327606E-3</v>
      </c>
      <c r="I223" s="12">
        <f t="shared" si="33"/>
        <v>0.13801170385953127</v>
      </c>
      <c r="J223" s="18">
        <f t="shared" si="30"/>
        <v>2.1437569247210916E-4</v>
      </c>
      <c r="K223" s="12">
        <f t="shared" si="34"/>
        <v>1.0365323231087786</v>
      </c>
      <c r="L223" s="12">
        <f t="shared" si="31"/>
        <v>3.588083726879928E-2</v>
      </c>
      <c r="M223" s="12">
        <f t="shared" si="35"/>
        <v>1.2874344831100544E-3</v>
      </c>
      <c r="N223" s="18">
        <f t="shared" si="32"/>
        <v>1.999791692377757E-6</v>
      </c>
    </row>
    <row r="224" spans="1:14" x14ac:dyDescent="0.2">
      <c r="A224" s="4">
        <v>222</v>
      </c>
      <c r="B224" s="1" t="str">
        <f>'Исходные данные'!A474</f>
        <v>15.05.2015</v>
      </c>
      <c r="C224" s="1">
        <f>'Исходные данные'!B474</f>
        <v>2659.81</v>
      </c>
      <c r="D224" s="5" t="str">
        <f>'Исходные данные'!A226</f>
        <v>17.05.2016</v>
      </c>
      <c r="E224" s="1">
        <f>'Исходные данные'!B226</f>
        <v>3053.81</v>
      </c>
      <c r="F224" s="12">
        <f t="shared" si="27"/>
        <v>1.1481308815291318</v>
      </c>
      <c r="G224" s="12">
        <f t="shared" si="28"/>
        <v>0.53768707956460249</v>
      </c>
      <c r="H224" s="12">
        <f t="shared" si="29"/>
        <v>1.5489799347322352E-3</v>
      </c>
      <c r="I224" s="12">
        <f t="shared" si="33"/>
        <v>0.13813529969955973</v>
      </c>
      <c r="J224" s="18">
        <f t="shared" si="30"/>
        <v>2.1396880751284179E-4</v>
      </c>
      <c r="K224" s="12">
        <f t="shared" si="34"/>
        <v>1.0366604421092944</v>
      </c>
      <c r="L224" s="12">
        <f t="shared" si="31"/>
        <v>3.6004433108827602E-2</v>
      </c>
      <c r="M224" s="12">
        <f t="shared" si="35"/>
        <v>1.2963192034880402E-3</v>
      </c>
      <c r="N224" s="18">
        <f t="shared" si="32"/>
        <v>2.0079724352110477E-6</v>
      </c>
    </row>
    <row r="225" spans="1:14" x14ac:dyDescent="0.2">
      <c r="A225" s="4">
        <v>223</v>
      </c>
      <c r="B225" s="1" t="str">
        <f>'Исходные данные'!A475</f>
        <v>14.05.2015</v>
      </c>
      <c r="C225" s="1">
        <f>'Исходные данные'!B475</f>
        <v>2658.59</v>
      </c>
      <c r="D225" s="5" t="str">
        <f>'Исходные данные'!A227</f>
        <v>16.05.2016</v>
      </c>
      <c r="E225" s="1">
        <f>'Исходные данные'!B227</f>
        <v>3053.45</v>
      </c>
      <c r="F225" s="12">
        <f t="shared" si="27"/>
        <v>1.1485223370282742</v>
      </c>
      <c r="G225" s="12">
        <f t="shared" si="28"/>
        <v>0.53618637015050663</v>
      </c>
      <c r="H225" s="12">
        <f t="shared" si="29"/>
        <v>1.5446566603619814E-3</v>
      </c>
      <c r="I225" s="12">
        <f t="shared" si="33"/>
        <v>0.13847619182882873</v>
      </c>
      <c r="J225" s="18">
        <f t="shared" si="30"/>
        <v>2.1389817200996369E-4</v>
      </c>
      <c r="K225" s="12">
        <f t="shared" si="34"/>
        <v>1.037013891735409</v>
      </c>
      <c r="L225" s="12">
        <f t="shared" si="31"/>
        <v>3.6345325238096603E-2</v>
      </c>
      <c r="M225" s="12">
        <f t="shared" si="35"/>
        <v>1.3209826666630209E-3</v>
      </c>
      <c r="N225" s="18">
        <f t="shared" si="32"/>
        <v>2.0404646742837664E-6</v>
      </c>
    </row>
    <row r="226" spans="1:14" x14ac:dyDescent="0.2">
      <c r="A226" s="4">
        <v>224</v>
      </c>
      <c r="B226" s="1" t="str">
        <f>'Исходные данные'!A476</f>
        <v>13.05.2015</v>
      </c>
      <c r="C226" s="1">
        <f>'Исходные данные'!B476</f>
        <v>2650.52</v>
      </c>
      <c r="D226" s="5" t="str">
        <f>'Исходные данные'!A228</f>
        <v>13.05.2016</v>
      </c>
      <c r="E226" s="1">
        <f>'Исходные данные'!B228</f>
        <v>3050.23</v>
      </c>
      <c r="F226" s="12">
        <f t="shared" si="27"/>
        <v>1.1508043704631543</v>
      </c>
      <c r="G226" s="12">
        <f t="shared" si="28"/>
        <v>0.53468984928553365</v>
      </c>
      <c r="H226" s="12">
        <f t="shared" si="29"/>
        <v>1.5403454524496984E-3</v>
      </c>
      <c r="I226" s="12">
        <f t="shared" si="33"/>
        <v>0.14046115044886662</v>
      </c>
      <c r="J226" s="18">
        <f t="shared" si="30"/>
        <v>2.163586943397646E-4</v>
      </c>
      <c r="K226" s="12">
        <f t="shared" si="34"/>
        <v>1.0390743657001544</v>
      </c>
      <c r="L226" s="12">
        <f t="shared" si="31"/>
        <v>3.833028385813448E-2</v>
      </c>
      <c r="M226" s="12">
        <f t="shared" si="35"/>
        <v>1.4692106606451637E-3</v>
      </c>
      <c r="N226" s="18">
        <f t="shared" si="32"/>
        <v>2.2630919598153951E-6</v>
      </c>
    </row>
    <row r="227" spans="1:14" x14ac:dyDescent="0.2">
      <c r="A227" s="4">
        <v>225</v>
      </c>
      <c r="B227" s="1" t="str">
        <f>'Исходные данные'!A477</f>
        <v>12.05.2015</v>
      </c>
      <c r="C227" s="1">
        <f>'Исходные данные'!B477</f>
        <v>2648.46</v>
      </c>
      <c r="D227" s="5" t="str">
        <f>'Исходные данные'!A229</f>
        <v>12.05.2016</v>
      </c>
      <c r="E227" s="1">
        <f>'Исходные данные'!B229</f>
        <v>3047.24</v>
      </c>
      <c r="F227" s="12">
        <f t="shared" si="27"/>
        <v>1.1505705202268488</v>
      </c>
      <c r="G227" s="12">
        <f t="shared" si="28"/>
        <v>0.53319750527925014</v>
      </c>
      <c r="H227" s="12">
        <f t="shared" si="29"/>
        <v>1.5360462773173465E-3</v>
      </c>
      <c r="I227" s="12">
        <f t="shared" si="33"/>
        <v>0.14025792390107003</v>
      </c>
      <c r="J227" s="18">
        <f t="shared" si="30"/>
        <v>2.1544266187249831E-4</v>
      </c>
      <c r="K227" s="12">
        <f t="shared" si="34"/>
        <v>1.0388632196598764</v>
      </c>
      <c r="L227" s="12">
        <f t="shared" si="31"/>
        <v>3.8127057310337879E-2</v>
      </c>
      <c r="M227" s="12">
        <f t="shared" si="35"/>
        <v>1.4536724991457881E-3</v>
      </c>
      <c r="N227" s="18">
        <f t="shared" si="32"/>
        <v>2.2329082307514913E-6</v>
      </c>
    </row>
    <row r="228" spans="1:14" x14ac:dyDescent="0.2">
      <c r="A228" s="4">
        <v>226</v>
      </c>
      <c r="B228" s="1" t="str">
        <f>'Исходные данные'!A478</f>
        <v>08.05.2015</v>
      </c>
      <c r="C228" s="1">
        <f>'Исходные данные'!B478</f>
        <v>2634.38</v>
      </c>
      <c r="D228" s="5" t="str">
        <f>'Исходные данные'!A230</f>
        <v>11.05.2016</v>
      </c>
      <c r="E228" s="1">
        <f>'Исходные данные'!B230</f>
        <v>3044.88</v>
      </c>
      <c r="F228" s="12">
        <f t="shared" si="27"/>
        <v>1.1558241407845489</v>
      </c>
      <c r="G228" s="12">
        <f t="shared" si="28"/>
        <v>0.53170932647385083</v>
      </c>
      <c r="H228" s="12">
        <f t="shared" si="29"/>
        <v>1.5317591013808817E-3</v>
      </c>
      <c r="I228" s="12">
        <f t="shared" si="33"/>
        <v>0.14481363132864072</v>
      </c>
      <c r="J228" s="18">
        <f t="shared" si="30"/>
        <v>2.2181959779166101E-4</v>
      </c>
      <c r="K228" s="12">
        <f t="shared" si="34"/>
        <v>1.0436067734633996</v>
      </c>
      <c r="L228" s="12">
        <f t="shared" si="31"/>
        <v>4.2682764737908691E-2</v>
      </c>
      <c r="M228" s="12">
        <f t="shared" si="35"/>
        <v>1.8218184056716603E-3</v>
      </c>
      <c r="N228" s="18">
        <f t="shared" si="32"/>
        <v>2.790586923950773E-6</v>
      </c>
    </row>
    <row r="229" spans="1:14" x14ac:dyDescent="0.2">
      <c r="A229" s="4">
        <v>227</v>
      </c>
      <c r="B229" s="1" t="str">
        <f>'Исходные данные'!A479</f>
        <v>07.05.2015</v>
      </c>
      <c r="C229" s="1">
        <f>'Исходные данные'!B479</f>
        <v>2631.26</v>
      </c>
      <c r="D229" s="5" t="str">
        <f>'Исходные данные'!A231</f>
        <v>10.05.2016</v>
      </c>
      <c r="E229" s="1">
        <f>'Исходные данные'!B231</f>
        <v>3040.57</v>
      </c>
      <c r="F229" s="12">
        <f t="shared" si="27"/>
        <v>1.1555566534664001</v>
      </c>
      <c r="G229" s="12">
        <f t="shared" si="28"/>
        <v>0.53022530124406853</v>
      </c>
      <c r="H229" s="12">
        <f t="shared" si="29"/>
        <v>1.5274838911499969E-3</v>
      </c>
      <c r="I229" s="12">
        <f t="shared" si="33"/>
        <v>0.14458217892581018</v>
      </c>
      <c r="J229" s="18">
        <f t="shared" si="30"/>
        <v>2.2084694925654164E-4</v>
      </c>
      <c r="K229" s="12">
        <f t="shared" si="34"/>
        <v>1.0433652561190343</v>
      </c>
      <c r="L229" s="12">
        <f t="shared" si="31"/>
        <v>4.2451312335078178E-2</v>
      </c>
      <c r="M229" s="12">
        <f t="shared" si="35"/>
        <v>1.8021139189703596E-3</v>
      </c>
      <c r="N229" s="18">
        <f t="shared" si="32"/>
        <v>2.7526999812444153E-6</v>
      </c>
    </row>
    <row r="230" spans="1:14" x14ac:dyDescent="0.2">
      <c r="A230" s="4">
        <v>228</v>
      </c>
      <c r="B230" s="1" t="str">
        <f>'Исходные данные'!A480</f>
        <v>06.05.2015</v>
      </c>
      <c r="C230" s="1">
        <f>'Исходные данные'!B480</f>
        <v>2632.17</v>
      </c>
      <c r="D230" s="5" t="str">
        <f>'Исходные данные'!A232</f>
        <v>06.05.2016</v>
      </c>
      <c r="E230" s="1">
        <f>'Исходные данные'!B232</f>
        <v>3040.85</v>
      </c>
      <c r="F230" s="12">
        <f t="shared" si="27"/>
        <v>1.1552635278116534</v>
      </c>
      <c r="G230" s="12">
        <f t="shared" si="28"/>
        <v>0.52874541799708186</v>
      </c>
      <c r="H230" s="12">
        <f t="shared" si="29"/>
        <v>1.523220613227855E-3</v>
      </c>
      <c r="I230" s="12">
        <f t="shared" si="33"/>
        <v>0.14432848055611985</v>
      </c>
      <c r="J230" s="18">
        <f t="shared" si="30"/>
        <v>2.1984411665893744E-4</v>
      </c>
      <c r="K230" s="12">
        <f t="shared" si="34"/>
        <v>1.0431005896287133</v>
      </c>
      <c r="L230" s="12">
        <f t="shared" si="31"/>
        <v>4.2197613965387702E-2</v>
      </c>
      <c r="M230" s="12">
        <f t="shared" si="35"/>
        <v>1.7806386243718821E-3</v>
      </c>
      <c r="N230" s="18">
        <f t="shared" si="32"/>
        <v>2.7123054573529426E-6</v>
      </c>
    </row>
    <row r="231" spans="1:14" x14ac:dyDescent="0.2">
      <c r="A231" s="4">
        <v>229</v>
      </c>
      <c r="B231" s="1" t="str">
        <f>'Исходные данные'!A481</f>
        <v>05.05.2015</v>
      </c>
      <c r="C231" s="1">
        <f>'Исходные данные'!B481</f>
        <v>2624.89</v>
      </c>
      <c r="D231" s="5" t="str">
        <f>'Исходные данные'!A233</f>
        <v>05.05.2016</v>
      </c>
      <c r="E231" s="1">
        <f>'Исходные данные'!B233</f>
        <v>3036.13</v>
      </c>
      <c r="F231" s="12">
        <f t="shared" si="27"/>
        <v>1.1566694223376981</v>
      </c>
      <c r="G231" s="12">
        <f t="shared" si="28"/>
        <v>0.52726966517242613</v>
      </c>
      <c r="H231" s="12">
        <f t="shared" si="29"/>
        <v>1.5189692343108329E-3</v>
      </c>
      <c r="I231" s="12">
        <f t="shared" si="33"/>
        <v>0.14554468771234302</v>
      </c>
      <c r="J231" s="18">
        <f t="shared" si="30"/>
        <v>2.2107790285242696E-4</v>
      </c>
      <c r="K231" s="12">
        <f t="shared" si="34"/>
        <v>1.04436998779958</v>
      </c>
      <c r="L231" s="12">
        <f t="shared" si="31"/>
        <v>4.3413821121610983E-2</v>
      </c>
      <c r="M231" s="12">
        <f t="shared" si="35"/>
        <v>1.8847598643792348E-3</v>
      </c>
      <c r="N231" s="18">
        <f t="shared" si="32"/>
        <v>2.8628922480559156E-6</v>
      </c>
    </row>
    <row r="232" spans="1:14" x14ac:dyDescent="0.2">
      <c r="A232" s="4">
        <v>230</v>
      </c>
      <c r="B232" s="1" t="str">
        <f>'Исходные данные'!A482</f>
        <v>04.05.2015</v>
      </c>
      <c r="C232" s="1">
        <f>'Исходные данные'!B482</f>
        <v>2618.66</v>
      </c>
      <c r="D232" s="5" t="str">
        <f>'Исходные данные'!A234</f>
        <v>04.05.2016</v>
      </c>
      <c r="E232" s="1">
        <f>'Исходные данные'!B234</f>
        <v>3031.07</v>
      </c>
      <c r="F232" s="12">
        <f t="shared" si="27"/>
        <v>1.1574889447274561</v>
      </c>
      <c r="G232" s="12">
        <f t="shared" si="28"/>
        <v>0.5257980312419025</v>
      </c>
      <c r="H232" s="12">
        <f t="shared" si="29"/>
        <v>1.5147297211882595E-3</v>
      </c>
      <c r="I232" s="12">
        <f t="shared" si="33"/>
        <v>0.14625295594124246</v>
      </c>
      <c r="J232" s="18">
        <f t="shared" si="30"/>
        <v>2.2153369917583701E-4</v>
      </c>
      <c r="K232" s="12">
        <f t="shared" si="34"/>
        <v>1.0451099438939178</v>
      </c>
      <c r="L232" s="12">
        <f t="shared" si="31"/>
        <v>4.4122089350510305E-2</v>
      </c>
      <c r="M232" s="12">
        <f t="shared" si="35"/>
        <v>1.9467587686544136E-3</v>
      </c>
      <c r="N232" s="18">
        <f t="shared" si="32"/>
        <v>2.9488133668646995E-6</v>
      </c>
    </row>
    <row r="233" spans="1:14" x14ac:dyDescent="0.2">
      <c r="A233" s="4">
        <v>231</v>
      </c>
      <c r="B233" s="1" t="str">
        <f>'Исходные данные'!A483</f>
        <v>30.04.2015</v>
      </c>
      <c r="C233" s="1">
        <f>'Исходные данные'!B483</f>
        <v>2618.66</v>
      </c>
      <c r="D233" s="5" t="str">
        <f>'Исходные данные'!A235</f>
        <v>29.04.2016</v>
      </c>
      <c r="E233" s="1">
        <f>'Исходные данные'!B235</f>
        <v>3026.53</v>
      </c>
      <c r="F233" s="12">
        <f t="shared" si="27"/>
        <v>1.1557552335927537</v>
      </c>
      <c r="G233" s="12">
        <f t="shared" si="28"/>
        <v>0.52433050470948739</v>
      </c>
      <c r="H233" s="12">
        <f t="shared" si="29"/>
        <v>1.5105020407421555E-3</v>
      </c>
      <c r="I233" s="12">
        <f t="shared" si="33"/>
        <v>0.14475401218462222</v>
      </c>
      <c r="J233" s="18">
        <f t="shared" si="30"/>
        <v>2.1865123081048671E-4</v>
      </c>
      <c r="K233" s="12">
        <f t="shared" si="34"/>
        <v>1.043544556375557</v>
      </c>
      <c r="L233" s="12">
        <f t="shared" si="31"/>
        <v>4.2623145593890195E-2</v>
      </c>
      <c r="M233" s="12">
        <f t="shared" si="35"/>
        <v>1.81673254031796E-3</v>
      </c>
      <c r="N233" s="18">
        <f t="shared" si="32"/>
        <v>2.7441782096329589E-6</v>
      </c>
    </row>
    <row r="234" spans="1:14" x14ac:dyDescent="0.2">
      <c r="A234" s="4">
        <v>232</v>
      </c>
      <c r="B234" s="1" t="str">
        <f>'Исходные данные'!A484</f>
        <v>29.04.2015</v>
      </c>
      <c r="C234" s="1">
        <f>'Исходные данные'!B484</f>
        <v>2614.58</v>
      </c>
      <c r="D234" s="5" t="str">
        <f>'Исходные данные'!A236</f>
        <v>28.04.2016</v>
      </c>
      <c r="E234" s="1">
        <f>'Исходные данные'!B236</f>
        <v>3026.52</v>
      </c>
      <c r="F234" s="12">
        <f t="shared" si="27"/>
        <v>1.1575549419027149</v>
      </c>
      <c r="G234" s="12">
        <f t="shared" si="28"/>
        <v>0.52286707411124367</v>
      </c>
      <c r="H234" s="12">
        <f t="shared" si="29"/>
        <v>1.5062861599469755E-3</v>
      </c>
      <c r="I234" s="12">
        <f t="shared" si="33"/>
        <v>0.146309971858442</v>
      </c>
      <c r="J234" s="18">
        <f t="shared" si="30"/>
        <v>2.2038468567260264E-4</v>
      </c>
      <c r="K234" s="12">
        <f t="shared" si="34"/>
        <v>1.0451695334947051</v>
      </c>
      <c r="L234" s="12">
        <f t="shared" si="31"/>
        <v>4.4179105267709975E-2</v>
      </c>
      <c r="M234" s="12">
        <f t="shared" si="35"/>
        <v>1.9517933422553981E-3</v>
      </c>
      <c r="N234" s="18">
        <f t="shared" si="32"/>
        <v>2.9399592985159563E-6</v>
      </c>
    </row>
    <row r="235" spans="1:14" x14ac:dyDescent="0.2">
      <c r="A235" s="4">
        <v>233</v>
      </c>
      <c r="B235" s="1" t="str">
        <f>'Исходные данные'!A485</f>
        <v>28.04.2015</v>
      </c>
      <c r="C235" s="1">
        <f>'Исходные данные'!B485</f>
        <v>2613.33</v>
      </c>
      <c r="D235" s="5" t="str">
        <f>'Исходные данные'!A237</f>
        <v>27.04.2016</v>
      </c>
      <c r="E235" s="1">
        <f>'Исходные данные'!B237</f>
        <v>3022.76</v>
      </c>
      <c r="F235" s="12">
        <f t="shared" si="27"/>
        <v>1.1566698426911259</v>
      </c>
      <c r="G235" s="12">
        <f t="shared" si="28"/>
        <v>0.52140772801523005</v>
      </c>
      <c r="H235" s="12">
        <f t="shared" si="29"/>
        <v>1.5020820458693501E-3</v>
      </c>
      <c r="I235" s="12">
        <f t="shared" si="33"/>
        <v>0.14554505112936031</v>
      </c>
      <c r="J235" s="18">
        <f t="shared" si="30"/>
        <v>2.1862060816654869E-4</v>
      </c>
      <c r="K235" s="12">
        <f t="shared" si="34"/>
        <v>1.0443703673414748</v>
      </c>
      <c r="L235" s="12">
        <f t="shared" si="31"/>
        <v>4.3414184538628199E-2</v>
      </c>
      <c r="M235" s="12">
        <f t="shared" si="35"/>
        <v>1.8847914191540626E-3</v>
      </c>
      <c r="N235" s="18">
        <f t="shared" si="32"/>
        <v>2.8311113509199301E-6</v>
      </c>
    </row>
    <row r="236" spans="1:14" x14ac:dyDescent="0.2">
      <c r="A236" s="4">
        <v>234</v>
      </c>
      <c r="B236" s="1" t="str">
        <f>'Исходные данные'!A486</f>
        <v>27.04.2015</v>
      </c>
      <c r="C236" s="1">
        <f>'Исходные данные'!B486</f>
        <v>2601.4699999999998</v>
      </c>
      <c r="D236" s="5" t="str">
        <f>'Исходные данные'!A238</f>
        <v>26.04.2016</v>
      </c>
      <c r="E236" s="1">
        <f>'Исходные данные'!B238</f>
        <v>3022.43</v>
      </c>
      <c r="F236" s="12">
        <f t="shared" si="27"/>
        <v>1.1618162039154787</v>
      </c>
      <c r="G236" s="12">
        <f t="shared" si="28"/>
        <v>0.51995245502141274</v>
      </c>
      <c r="H236" s="12">
        <f t="shared" si="29"/>
        <v>1.4978896656678282E-3</v>
      </c>
      <c r="I236" s="12">
        <f t="shared" si="33"/>
        <v>0.14998447372940207</v>
      </c>
      <c r="J236" s="18">
        <f t="shared" si="30"/>
        <v>2.2466019320989923E-4</v>
      </c>
      <c r="K236" s="12">
        <f t="shared" si="34"/>
        <v>1.0490170754719854</v>
      </c>
      <c r="L236" s="12">
        <f t="shared" si="31"/>
        <v>4.7853607138670019E-2</v>
      </c>
      <c r="M236" s="12">
        <f t="shared" si="35"/>
        <v>2.2899677161821691E-3</v>
      </c>
      <c r="N236" s="18">
        <f t="shared" si="32"/>
        <v>3.4301189767822292E-6</v>
      </c>
    </row>
    <row r="237" spans="1:14" x14ac:dyDescent="0.2">
      <c r="A237" s="4">
        <v>235</v>
      </c>
      <c r="B237" s="1" t="str">
        <f>'Исходные данные'!A487</f>
        <v>24.04.2015</v>
      </c>
      <c r="C237" s="1">
        <f>'Исходные данные'!B487</f>
        <v>2593.09</v>
      </c>
      <c r="D237" s="5" t="str">
        <f>'Исходные данные'!A239</f>
        <v>25.04.2016</v>
      </c>
      <c r="E237" s="1">
        <f>'Исходные данные'!B239</f>
        <v>3019.88</v>
      </c>
      <c r="F237" s="12">
        <f t="shared" si="27"/>
        <v>1.1645874227273252</v>
      </c>
      <c r="G237" s="12">
        <f t="shared" si="28"/>
        <v>0.51850124376157591</v>
      </c>
      <c r="H237" s="12">
        <f t="shared" si="29"/>
        <v>1.4937089865926215E-3</v>
      </c>
      <c r="I237" s="12">
        <f t="shared" si="33"/>
        <v>0.15236688071232132</v>
      </c>
      <c r="J237" s="18">
        <f t="shared" si="30"/>
        <v>2.2759177897908032E-4</v>
      </c>
      <c r="K237" s="12">
        <f t="shared" si="34"/>
        <v>1.0515192404819922</v>
      </c>
      <c r="L237" s="12">
        <f t="shared" si="31"/>
        <v>5.0236014121589304E-2</v>
      </c>
      <c r="M237" s="12">
        <f t="shared" si="35"/>
        <v>2.5236571148245187E-3</v>
      </c>
      <c r="N237" s="18">
        <f t="shared" si="32"/>
        <v>3.7696093114917906E-6</v>
      </c>
    </row>
    <row r="238" spans="1:14" x14ac:dyDescent="0.2">
      <c r="A238" s="4">
        <v>236</v>
      </c>
      <c r="B238" s="1" t="str">
        <f>'Исходные данные'!A488</f>
        <v>23.04.2015</v>
      </c>
      <c r="C238" s="1">
        <f>'Исходные данные'!B488</f>
        <v>2584.84</v>
      </c>
      <c r="D238" s="5" t="str">
        <f>'Исходные данные'!A240</f>
        <v>22.04.2016</v>
      </c>
      <c r="E238" s="1">
        <f>'Исходные данные'!B240</f>
        <v>3016.95</v>
      </c>
      <c r="F238" s="12">
        <f t="shared" si="27"/>
        <v>1.1671708887203849</v>
      </c>
      <c r="G238" s="12">
        <f t="shared" si="28"/>
        <v>0.51705408289923294</v>
      </c>
      <c r="H238" s="12">
        <f t="shared" si="29"/>
        <v>1.4895399759853475E-3</v>
      </c>
      <c r="I238" s="12">
        <f t="shared" si="33"/>
        <v>0.15458277679167601</v>
      </c>
      <c r="J238" s="18">
        <f t="shared" si="30"/>
        <v>2.3025722563002141E-4</v>
      </c>
      <c r="K238" s="12">
        <f t="shared" si="34"/>
        <v>1.0538518813347255</v>
      </c>
      <c r="L238" s="12">
        <f t="shared" si="31"/>
        <v>5.2451910200943988E-2</v>
      </c>
      <c r="M238" s="12">
        <f t="shared" si="35"/>
        <v>2.7512028837278907E-3</v>
      </c>
      <c r="N238" s="18">
        <f t="shared" si="32"/>
        <v>4.0980266773588613E-6</v>
      </c>
    </row>
    <row r="239" spans="1:14" x14ac:dyDescent="0.2">
      <c r="A239" s="4">
        <v>237</v>
      </c>
      <c r="B239" s="1" t="str">
        <f>'Исходные данные'!A489</f>
        <v>22.04.2015</v>
      </c>
      <c r="C239" s="1">
        <f>'Исходные данные'!B489</f>
        <v>2580.77</v>
      </c>
      <c r="D239" s="5" t="str">
        <f>'Исходные данные'!A241</f>
        <v>21.04.2016</v>
      </c>
      <c r="E239" s="1">
        <f>'Исходные данные'!B241</f>
        <v>3014.45</v>
      </c>
      <c r="F239" s="12">
        <f t="shared" si="27"/>
        <v>1.1680428709261188</v>
      </c>
      <c r="G239" s="12">
        <f t="shared" si="28"/>
        <v>0.51561096112953753</v>
      </c>
      <c r="H239" s="12">
        <f t="shared" si="29"/>
        <v>1.4853826012787735E-3</v>
      </c>
      <c r="I239" s="12">
        <f t="shared" si="33"/>
        <v>0.15532958829247265</v>
      </c>
      <c r="J239" s="18">
        <f t="shared" si="30"/>
        <v>2.3072386791343395E-4</v>
      </c>
      <c r="K239" s="12">
        <f t="shared" si="34"/>
        <v>1.0546392039940582</v>
      </c>
      <c r="L239" s="12">
        <f t="shared" si="31"/>
        <v>5.3198721701740566E-2</v>
      </c>
      <c r="M239" s="12">
        <f t="shared" si="35"/>
        <v>2.830103990699241E-3</v>
      </c>
      <c r="N239" s="18">
        <f t="shared" si="32"/>
        <v>4.2037872275942764E-6</v>
      </c>
    </row>
    <row r="240" spans="1:14" x14ac:dyDescent="0.2">
      <c r="A240" s="4">
        <v>238</v>
      </c>
      <c r="B240" s="1" t="str">
        <f>'Исходные данные'!A490</f>
        <v>21.04.2015</v>
      </c>
      <c r="C240" s="1">
        <f>'Исходные данные'!B490</f>
        <v>2579.94</v>
      </c>
      <c r="D240" s="5" t="str">
        <f>'Исходные данные'!A242</f>
        <v>20.04.2016</v>
      </c>
      <c r="E240" s="1">
        <f>'Исходные данные'!B242</f>
        <v>3008.47</v>
      </c>
      <c r="F240" s="12">
        <f t="shared" si="27"/>
        <v>1.1661007620332255</v>
      </c>
      <c r="G240" s="12">
        <f t="shared" si="28"/>
        <v>0.51417186717919616</v>
      </c>
      <c r="H240" s="12">
        <f t="shared" si="29"/>
        <v>1.4812368299965653E-3</v>
      </c>
      <c r="I240" s="12">
        <f t="shared" si="33"/>
        <v>0.15366550103268159</v>
      </c>
      <c r="J240" s="18">
        <f t="shared" si="30"/>
        <v>2.276149996294832E-4</v>
      </c>
      <c r="K240" s="12">
        <f t="shared" si="34"/>
        <v>1.0528856517676346</v>
      </c>
      <c r="L240" s="12">
        <f t="shared" si="31"/>
        <v>5.1534634441949521E-2</v>
      </c>
      <c r="M240" s="12">
        <f t="shared" si="35"/>
        <v>2.6558185470653686E-3</v>
      </c>
      <c r="N240" s="18">
        <f t="shared" si="32"/>
        <v>3.9338962457011904E-6</v>
      </c>
    </row>
    <row r="241" spans="1:14" x14ac:dyDescent="0.2">
      <c r="A241" s="4">
        <v>239</v>
      </c>
      <c r="B241" s="1" t="str">
        <f>'Исходные данные'!A491</f>
        <v>20.04.2015</v>
      </c>
      <c r="C241" s="1">
        <f>'Исходные данные'!B491</f>
        <v>2577.87</v>
      </c>
      <c r="D241" s="5" t="str">
        <f>'Исходные данные'!A243</f>
        <v>19.04.2016</v>
      </c>
      <c r="E241" s="1">
        <f>'Исходные данные'!B243</f>
        <v>3007.39</v>
      </c>
      <c r="F241" s="12">
        <f t="shared" si="27"/>
        <v>1.1666181770221151</v>
      </c>
      <c r="G241" s="12">
        <f t="shared" si="28"/>
        <v>0.51273678980637938</v>
      </c>
      <c r="H241" s="12">
        <f t="shared" si="29"/>
        <v>1.4771026297530306E-3</v>
      </c>
      <c r="I241" s="12">
        <f t="shared" si="33"/>
        <v>0.15410911641103872</v>
      </c>
      <c r="J241" s="18">
        <f t="shared" si="30"/>
        <v>2.2763498111966123E-4</v>
      </c>
      <c r="K241" s="12">
        <f t="shared" si="34"/>
        <v>1.0533528316508391</v>
      </c>
      <c r="L241" s="12">
        <f t="shared" si="31"/>
        <v>5.1978249820306723E-2</v>
      </c>
      <c r="M241" s="12">
        <f t="shared" si="35"/>
        <v>2.7017384543822145E-3</v>
      </c>
      <c r="N241" s="18">
        <f t="shared" si="32"/>
        <v>3.9907449758728572E-6</v>
      </c>
    </row>
    <row r="242" spans="1:14" x14ac:dyDescent="0.2">
      <c r="A242" s="4">
        <v>240</v>
      </c>
      <c r="B242" s="1" t="str">
        <f>'Исходные данные'!A492</f>
        <v>17.04.2015</v>
      </c>
      <c r="C242" s="1">
        <f>'Исходные данные'!B492</f>
        <v>2572.21</v>
      </c>
      <c r="D242" s="5" t="str">
        <f>'Исходные данные'!A244</f>
        <v>18.04.2016</v>
      </c>
      <c r="E242" s="1">
        <f>'Исходные данные'!B244</f>
        <v>3012.11</v>
      </c>
      <c r="F242" s="12">
        <f t="shared" si="27"/>
        <v>1.1710202510681476</v>
      </c>
      <c r="G242" s="12">
        <f t="shared" si="28"/>
        <v>0.51130571780063427</v>
      </c>
      <c r="H242" s="12">
        <f t="shared" si="29"/>
        <v>1.4729799682528673E-3</v>
      </c>
      <c r="I242" s="12">
        <f t="shared" si="33"/>
        <v>0.15787537829025183</v>
      </c>
      <c r="J242" s="18">
        <f t="shared" si="30"/>
        <v>2.3254726970188457E-4</v>
      </c>
      <c r="K242" s="12">
        <f t="shared" si="34"/>
        <v>1.0573275144158214</v>
      </c>
      <c r="L242" s="12">
        <f t="shared" si="31"/>
        <v>5.5744511699519717E-2</v>
      </c>
      <c r="M242" s="12">
        <f t="shared" si="35"/>
        <v>3.1074505846178891E-3</v>
      </c>
      <c r="N242" s="18">
        <f t="shared" si="32"/>
        <v>4.5772124634778121E-6</v>
      </c>
    </row>
    <row r="243" spans="1:14" x14ac:dyDescent="0.2">
      <c r="A243" s="4">
        <v>241</v>
      </c>
      <c r="B243" s="1" t="str">
        <f>'Исходные данные'!A493</f>
        <v>16.04.2015</v>
      </c>
      <c r="C243" s="1">
        <f>'Исходные данные'!B493</f>
        <v>2570.1799999999998</v>
      </c>
      <c r="D243" s="5" t="str">
        <f>'Исходные данные'!A245</f>
        <v>15.04.2016</v>
      </c>
      <c r="E243" s="1">
        <f>'Исходные данные'!B245</f>
        <v>3013.37</v>
      </c>
      <c r="F243" s="12">
        <f t="shared" si="27"/>
        <v>1.1724353936300183</v>
      </c>
      <c r="G243" s="12">
        <f t="shared" si="28"/>
        <v>0.5098786399827967</v>
      </c>
      <c r="H243" s="12">
        <f t="shared" si="29"/>
        <v>1.4688688132909109E-3</v>
      </c>
      <c r="I243" s="12">
        <f t="shared" si="33"/>
        <v>0.15908311843851294</v>
      </c>
      <c r="J243" s="18">
        <f t="shared" si="30"/>
        <v>2.3367223139539594E-4</v>
      </c>
      <c r="K243" s="12">
        <f t="shared" si="34"/>
        <v>1.0586052627435059</v>
      </c>
      <c r="L243" s="12">
        <f t="shared" si="31"/>
        <v>5.6952251847780973E-2</v>
      </c>
      <c r="M243" s="12">
        <f t="shared" si="35"/>
        <v>3.2435589905330697E-3</v>
      </c>
      <c r="N243" s="18">
        <f t="shared" si="32"/>
        <v>4.7643626452633751E-6</v>
      </c>
    </row>
    <row r="244" spans="1:14" x14ac:dyDescent="0.2">
      <c r="A244" s="4">
        <v>242</v>
      </c>
      <c r="B244" s="1" t="str">
        <f>'Исходные данные'!A494</f>
        <v>15.04.2015</v>
      </c>
      <c r="C244" s="1">
        <f>'Исходные данные'!B494</f>
        <v>2565.2800000000002</v>
      </c>
      <c r="D244" s="5" t="str">
        <f>'Исходные данные'!A246</f>
        <v>14.04.2016</v>
      </c>
      <c r="E244" s="1">
        <f>'Исходные данные'!B246</f>
        <v>3010.84</v>
      </c>
      <c r="F244" s="12">
        <f t="shared" si="27"/>
        <v>1.1736886421755131</v>
      </c>
      <c r="G244" s="12">
        <f t="shared" si="28"/>
        <v>0.50845554520490432</v>
      </c>
      <c r="H244" s="12">
        <f t="shared" si="29"/>
        <v>1.4647691327518836E-3</v>
      </c>
      <c r="I244" s="12">
        <f t="shared" si="33"/>
        <v>0.16015147513711167</v>
      </c>
      <c r="J244" s="18">
        <f t="shared" si="30"/>
        <v>2.345849373455219E-4</v>
      </c>
      <c r="K244" s="12">
        <f t="shared" si="34"/>
        <v>1.0597368351209642</v>
      </c>
      <c r="L244" s="12">
        <f t="shared" si="31"/>
        <v>5.8020608546379505E-2</v>
      </c>
      <c r="M244" s="12">
        <f t="shared" si="35"/>
        <v>3.3663910160922051E-3</v>
      </c>
      <c r="N244" s="18">
        <f t="shared" si="32"/>
        <v>4.9309856491451118E-6</v>
      </c>
    </row>
    <row r="245" spans="1:14" x14ac:dyDescent="0.2">
      <c r="A245" s="4">
        <v>243</v>
      </c>
      <c r="B245" s="1" t="str">
        <f>'Исходные данные'!A495</f>
        <v>14.04.2015</v>
      </c>
      <c r="C245" s="1">
        <f>'Исходные данные'!B495</f>
        <v>2537.2800000000002</v>
      </c>
      <c r="D245" s="5" t="str">
        <f>'Исходные данные'!A247</f>
        <v>13.04.2016</v>
      </c>
      <c r="E245" s="1">
        <f>'Исходные данные'!B247</f>
        <v>3007.32</v>
      </c>
      <c r="F245" s="12">
        <f t="shared" si="27"/>
        <v>1.1852534998108211</v>
      </c>
      <c r="G245" s="12">
        <f t="shared" si="28"/>
        <v>0.50703642235010893</v>
      </c>
      <c r="H245" s="12">
        <f t="shared" si="29"/>
        <v>1.4606808946101412E-3</v>
      </c>
      <c r="I245" s="12">
        <f t="shared" si="33"/>
        <v>0.16995667559962996</v>
      </c>
      <c r="J245" s="18">
        <f t="shared" si="30"/>
        <v>2.4825246895983306E-4</v>
      </c>
      <c r="K245" s="12">
        <f t="shared" si="34"/>
        <v>1.0701788767226867</v>
      </c>
      <c r="L245" s="12">
        <f t="shared" si="31"/>
        <v>6.7825809008897911E-2</v>
      </c>
      <c r="M245" s="12">
        <f t="shared" si="35"/>
        <v>4.6003403677114954E-3</v>
      </c>
      <c r="N245" s="18">
        <f t="shared" si="32"/>
        <v>6.7196292838199732E-6</v>
      </c>
    </row>
    <row r="246" spans="1:14" x14ac:dyDescent="0.2">
      <c r="A246" s="4">
        <v>244</v>
      </c>
      <c r="B246" s="1" t="str">
        <f>'Исходные данные'!A496</f>
        <v>13.04.2015</v>
      </c>
      <c r="C246" s="1">
        <f>'Исходные данные'!B496</f>
        <v>2535.9</v>
      </c>
      <c r="D246" s="5" t="str">
        <f>'Исходные данные'!A248</f>
        <v>12.04.2016</v>
      </c>
      <c r="E246" s="1">
        <f>'Исходные данные'!B248</f>
        <v>3004.93</v>
      </c>
      <c r="F246" s="12">
        <f t="shared" si="27"/>
        <v>1.1849560313892502</v>
      </c>
      <c r="G246" s="12">
        <f t="shared" si="28"/>
        <v>0.50562126033259036</v>
      </c>
      <c r="H246" s="12">
        <f t="shared" si="29"/>
        <v>1.4566040669294269E-3</v>
      </c>
      <c r="I246" s="12">
        <f t="shared" si="33"/>
        <v>0.16970566958584343</v>
      </c>
      <c r="J246" s="18">
        <f t="shared" si="30"/>
        <v>2.4719396849972111E-4</v>
      </c>
      <c r="K246" s="12">
        <f t="shared" si="34"/>
        <v>1.0699102890987666</v>
      </c>
      <c r="L246" s="12">
        <f t="shared" si="31"/>
        <v>6.7574802995111385E-2</v>
      </c>
      <c r="M246" s="12">
        <f t="shared" si="35"/>
        <v>4.5663539998281131E-3</v>
      </c>
      <c r="N246" s="18">
        <f t="shared" si="32"/>
        <v>6.6513698071890847E-6</v>
      </c>
    </row>
    <row r="247" spans="1:14" x14ac:dyDescent="0.2">
      <c r="A247" s="4">
        <v>245</v>
      </c>
      <c r="B247" s="1" t="str">
        <f>'Исходные данные'!A497</f>
        <v>10.04.2015</v>
      </c>
      <c r="C247" s="1">
        <f>'Исходные данные'!B497</f>
        <v>2531.6799999999998</v>
      </c>
      <c r="D247" s="5" t="str">
        <f>'Исходные данные'!A249</f>
        <v>11.04.2016</v>
      </c>
      <c r="E247" s="1">
        <f>'Исходные данные'!B249</f>
        <v>3003.87</v>
      </c>
      <c r="F247" s="12">
        <f t="shared" si="27"/>
        <v>1.1865125134298173</v>
      </c>
      <c r="G247" s="12">
        <f t="shared" si="28"/>
        <v>0.50421004809746917</v>
      </c>
      <c r="H247" s="12">
        <f t="shared" si="29"/>
        <v>1.4525386178626176E-3</v>
      </c>
      <c r="I247" s="12">
        <f t="shared" si="33"/>
        <v>0.17101834334444507</v>
      </c>
      <c r="J247" s="18">
        <f t="shared" si="30"/>
        <v>2.4841074807069481E-4</v>
      </c>
      <c r="K247" s="12">
        <f t="shared" si="34"/>
        <v>1.0713156544506335</v>
      </c>
      <c r="L247" s="12">
        <f t="shared" si="31"/>
        <v>6.8887476753712915E-2</v>
      </c>
      <c r="M247" s="12">
        <f t="shared" si="35"/>
        <v>4.7454844534933352E-3</v>
      </c>
      <c r="N247" s="18">
        <f t="shared" si="32"/>
        <v>6.8929994291657485E-6</v>
      </c>
    </row>
    <row r="248" spans="1:14" x14ac:dyDescent="0.2">
      <c r="A248" s="4">
        <v>246</v>
      </c>
      <c r="B248" s="1" t="str">
        <f>'Исходные данные'!A498</f>
        <v>09.04.2015</v>
      </c>
      <c r="C248" s="1">
        <f>'Исходные данные'!B498</f>
        <v>2522.54</v>
      </c>
      <c r="D248" s="5" t="str">
        <f>'Исходные данные'!A250</f>
        <v>08.04.2016</v>
      </c>
      <c r="E248" s="1">
        <f>'Исходные данные'!B250</f>
        <v>3002.6</v>
      </c>
      <c r="F248" s="12">
        <f t="shared" si="27"/>
        <v>1.1903081814361716</v>
      </c>
      <c r="G248" s="12">
        <f t="shared" si="28"/>
        <v>0.50280277462072065</v>
      </c>
      <c r="H248" s="12">
        <f t="shared" si="29"/>
        <v>1.4484845156514773E-3</v>
      </c>
      <c r="I248" s="12">
        <f t="shared" si="33"/>
        <v>0.17421224959172599</v>
      </c>
      <c r="J248" s="18">
        <f t="shared" si="30"/>
        <v>2.5234374597042549E-4</v>
      </c>
      <c r="K248" s="12">
        <f t="shared" si="34"/>
        <v>1.0747428062996691</v>
      </c>
      <c r="L248" s="12">
        <f t="shared" si="31"/>
        <v>7.2081383000994009E-2</v>
      </c>
      <c r="M248" s="12">
        <f t="shared" si="35"/>
        <v>5.1957257753359864E-3</v>
      </c>
      <c r="N248" s="18">
        <f t="shared" si="32"/>
        <v>7.5259283331454427E-6</v>
      </c>
    </row>
    <row r="249" spans="1:14" x14ac:dyDescent="0.2">
      <c r="A249" s="4">
        <v>247</v>
      </c>
      <c r="B249" s="1" t="str">
        <f>'Исходные данные'!A499</f>
        <v>08.04.2015</v>
      </c>
      <c r="C249" s="1">
        <f>'Исходные данные'!B499</f>
        <v>2502.94</v>
      </c>
      <c r="D249" s="5" t="str">
        <f>'Исходные данные'!A251</f>
        <v>07.04.2016</v>
      </c>
      <c r="E249" s="1">
        <f>'Исходные данные'!B251</f>
        <v>2998.93</v>
      </c>
      <c r="F249" s="12">
        <f t="shared" si="27"/>
        <v>1.1981629603586181</v>
      </c>
      <c r="G249" s="12">
        <f t="shared" si="28"/>
        <v>0.50139942890908873</v>
      </c>
      <c r="H249" s="12">
        <f t="shared" si="29"/>
        <v>1.4444417286264097E-3</v>
      </c>
      <c r="I249" s="12">
        <f t="shared" si="33"/>
        <v>0.18078951745295538</v>
      </c>
      <c r="J249" s="18">
        <f t="shared" si="30"/>
        <v>2.6113992310728134E-4</v>
      </c>
      <c r="K249" s="12">
        <f t="shared" si="34"/>
        <v>1.0818349755997139</v>
      </c>
      <c r="L249" s="12">
        <f t="shared" si="31"/>
        <v>7.8658650862223387E-2</v>
      </c>
      <c r="M249" s="12">
        <f t="shared" si="35"/>
        <v>6.1871833554651536E-3</v>
      </c>
      <c r="N249" s="18">
        <f t="shared" si="32"/>
        <v>8.9370258212966366E-6</v>
      </c>
    </row>
    <row r="250" spans="1:14" x14ac:dyDescent="0.2">
      <c r="A250" s="4">
        <v>248</v>
      </c>
      <c r="B250" s="1" t="str">
        <f>'Исходные данные'!A500</f>
        <v>07.04.2015</v>
      </c>
      <c r="C250" s="1">
        <f>'Исходные данные'!B500</f>
        <v>2500.5</v>
      </c>
      <c r="D250" s="5" t="str">
        <f>'Исходные данные'!A252</f>
        <v>06.04.2016</v>
      </c>
      <c r="E250" s="1">
        <f>'Исходные данные'!B252</f>
        <v>3000.36</v>
      </c>
      <c r="F250" s="12">
        <f t="shared" si="27"/>
        <v>1.1999040191961607</v>
      </c>
      <c r="G250" s="12">
        <f t="shared" si="28"/>
        <v>0.5</v>
      </c>
      <c r="H250" s="12">
        <f t="shared" si="29"/>
        <v>1.4404102252062085E-3</v>
      </c>
      <c r="I250" s="12">
        <f t="shared" si="33"/>
        <v>0.1822415695918643</v>
      </c>
      <c r="J250" s="18">
        <f t="shared" si="30"/>
        <v>2.6250262029775019E-4</v>
      </c>
      <c r="K250" s="12">
        <f t="shared" si="34"/>
        <v>1.0834069974426079</v>
      </c>
      <c r="L250" s="12">
        <f t="shared" si="31"/>
        <v>8.0110703001132141E-2</v>
      </c>
      <c r="M250" s="12">
        <f t="shared" si="35"/>
        <v>6.4177247353356002E-3</v>
      </c>
      <c r="N250" s="18">
        <f t="shared" si="32"/>
        <v>9.2441563313362073E-6</v>
      </c>
    </row>
    <row r="251" spans="1:14" x14ac:dyDescent="0.2">
      <c r="A251" s="4">
        <v>249</v>
      </c>
      <c r="B251" s="1" t="str">
        <f>'Исходные данные'!A501</f>
        <v>06.04.2015</v>
      </c>
      <c r="C251" s="1">
        <f>'Исходные данные'!B501</f>
        <v>2498.75</v>
      </c>
      <c r="D251" s="5" t="str">
        <f>'Исходные данные'!A253</f>
        <v>05.04.2016</v>
      </c>
      <c r="E251" s="1">
        <f>'Исходные данные'!B253</f>
        <v>3000.21</v>
      </c>
      <c r="F251" s="12">
        <f t="shared" si="27"/>
        <v>1.2006843421710856</v>
      </c>
      <c r="G251" s="12">
        <f t="shared" si="28"/>
        <v>0.49860447696147808</v>
      </c>
      <c r="H251" s="12">
        <f t="shared" si="29"/>
        <v>1.4363899738978128E-3</v>
      </c>
      <c r="I251" s="12">
        <f t="shared" si="33"/>
        <v>0.18289167938575127</v>
      </c>
      <c r="J251" s="18">
        <f t="shared" si="30"/>
        <v>2.6270377457902639E-4</v>
      </c>
      <c r="K251" s="12">
        <f t="shared" si="34"/>
        <v>1.084111559939086</v>
      </c>
      <c r="L251" s="12">
        <f t="shared" si="31"/>
        <v>8.076081279501926E-2</v>
      </c>
      <c r="M251" s="12">
        <f t="shared" si="35"/>
        <v>6.522308883312144E-3</v>
      </c>
      <c r="N251" s="18">
        <f t="shared" si="32"/>
        <v>9.3685790866542026E-6</v>
      </c>
    </row>
    <row r="252" spans="1:14" x14ac:dyDescent="0.2">
      <c r="A252" s="4">
        <v>250</v>
      </c>
      <c r="B252" s="1" t="str">
        <f>'Исходные данные'!A502</f>
        <v>05.04.2015</v>
      </c>
      <c r="C252" s="1">
        <f>'Исходные данные'!B502</f>
        <v>2491.38</v>
      </c>
      <c r="D252" s="5" t="str">
        <f>'Исходные данные'!A254</f>
        <v>04.04.2016</v>
      </c>
      <c r="E252" s="1">
        <f>'Исходные данные'!B254</f>
        <v>2982.46</v>
      </c>
      <c r="F252" s="12">
        <f t="shared" si="27"/>
        <v>1.1971116409379541</v>
      </c>
      <c r="G252" s="12">
        <f t="shared" si="28"/>
        <v>0.49721284889205825</v>
      </c>
      <c r="H252" s="12">
        <f t="shared" si="29"/>
        <v>1.4323809432960602E-3</v>
      </c>
      <c r="I252" s="12">
        <f t="shared" si="33"/>
        <v>0.17991168950988312</v>
      </c>
      <c r="J252" s="18">
        <f t="shared" si="30"/>
        <v>2.577020755301543E-4</v>
      </c>
      <c r="K252" s="12">
        <f t="shared" si="34"/>
        <v>1.0808857273276247</v>
      </c>
      <c r="L252" s="12">
        <f t="shared" si="31"/>
        <v>7.778082291915106E-2</v>
      </c>
      <c r="M252" s="12">
        <f t="shared" si="35"/>
        <v>6.0498564139803328E-3</v>
      </c>
      <c r="N252" s="18">
        <f t="shared" si="32"/>
        <v>8.6656990370628699E-6</v>
      </c>
    </row>
    <row r="253" spans="1:14" x14ac:dyDescent="0.2">
      <c r="A253" s="4">
        <v>251</v>
      </c>
      <c r="B253" s="1" t="str">
        <f>'Исходные данные'!A503</f>
        <v>03.04.2015</v>
      </c>
      <c r="C253" s="1">
        <f>'Исходные данные'!B503</f>
        <v>2491.38</v>
      </c>
      <c r="D253" s="5" t="str">
        <f>'Исходные данные'!A255</f>
        <v>01.04.2016</v>
      </c>
      <c r="E253" s="1">
        <f>'Исходные данные'!B255</f>
        <v>2998.02</v>
      </c>
      <c r="F253" s="12">
        <f t="shared" si="27"/>
        <v>1.2033571755412662</v>
      </c>
      <c r="G253" s="12">
        <f t="shared" si="28"/>
        <v>0.49582510492070231</v>
      </c>
      <c r="H253" s="12">
        <f t="shared" si="29"/>
        <v>1.4283831020834416E-3</v>
      </c>
      <c r="I253" s="12">
        <f t="shared" si="33"/>
        <v>0.18511529694959197</v>
      </c>
      <c r="J253" s="18">
        <f t="shared" si="30"/>
        <v>2.6441556209995566E-4</v>
      </c>
      <c r="K253" s="12">
        <f t="shared" si="34"/>
        <v>1.086524891613891</v>
      </c>
      <c r="L253" s="12">
        <f t="shared" si="31"/>
        <v>8.2984430358859995E-2</v>
      </c>
      <c r="M253" s="12">
        <f t="shared" si="35"/>
        <v>6.8864156819844818E-3</v>
      </c>
      <c r="N253" s="18">
        <f t="shared" si="32"/>
        <v>9.836439794069054E-6</v>
      </c>
    </row>
    <row r="254" spans="1:14" x14ac:dyDescent="0.2">
      <c r="A254" s="4">
        <v>252</v>
      </c>
      <c r="B254" s="1" t="str">
        <f>'Исходные данные'!A504</f>
        <v>02.04.2015</v>
      </c>
      <c r="C254" s="1">
        <f>'Исходные данные'!B504</f>
        <v>2492.79</v>
      </c>
      <c r="D254" s="5" t="str">
        <f>'Исходные данные'!A256</f>
        <v>31.03.2016</v>
      </c>
      <c r="E254" s="1">
        <f>'Исходные данные'!B256</f>
        <v>2994.69</v>
      </c>
      <c r="F254" s="12">
        <f t="shared" si="27"/>
        <v>1.2013406664821344</v>
      </c>
      <c r="G254" s="12">
        <f t="shared" si="28"/>
        <v>0.49444123420671354</v>
      </c>
      <c r="H254" s="12">
        <f t="shared" si="29"/>
        <v>1.4243964190298558E-3</v>
      </c>
      <c r="I254" s="12">
        <f t="shared" si="33"/>
        <v>0.18343815523426907</v>
      </c>
      <c r="J254" s="18">
        <f t="shared" si="30"/>
        <v>2.6128865142913566E-4</v>
      </c>
      <c r="K254" s="12">
        <f t="shared" si="34"/>
        <v>1.0847041626304732</v>
      </c>
      <c r="L254" s="12">
        <f t="shared" si="31"/>
        <v>8.1307288643536965E-2</v>
      </c>
      <c r="M254" s="12">
        <f t="shared" si="35"/>
        <v>6.6108751865634327E-3</v>
      </c>
      <c r="N254" s="18">
        <f t="shared" si="32"/>
        <v>9.4165069423942832E-6</v>
      </c>
    </row>
    <row r="255" spans="1:14" x14ac:dyDescent="0.2">
      <c r="A255" s="4">
        <v>253</v>
      </c>
      <c r="B255" s="1" t="str">
        <f>'Исходные данные'!A505</f>
        <v>01.04.2015</v>
      </c>
      <c r="C255" s="1">
        <f>'Исходные данные'!B505</f>
        <v>2493.8000000000002</v>
      </c>
      <c r="D255" s="5" t="str">
        <f>'Исходные данные'!A257</f>
        <v>30.03.2016</v>
      </c>
      <c r="E255" s="1">
        <f>'Исходные данные'!B257</f>
        <v>2994.75</v>
      </c>
      <c r="F255" s="12">
        <f t="shared" si="27"/>
        <v>1.2008781778811453</v>
      </c>
      <c r="G255" s="12">
        <f t="shared" si="28"/>
        <v>0.49306122593965213</v>
      </c>
      <c r="H255" s="12">
        <f t="shared" si="29"/>
        <v>1.4204208629923672E-3</v>
      </c>
      <c r="I255" s="12">
        <f t="shared" si="33"/>
        <v>0.18305310404895461</v>
      </c>
      <c r="J255" s="18">
        <f t="shared" si="30"/>
        <v>2.6001244802664769E-4</v>
      </c>
      <c r="K255" s="12">
        <f t="shared" si="34"/>
        <v>1.0842865764081313</v>
      </c>
      <c r="L255" s="12">
        <f t="shared" si="31"/>
        <v>8.0922237458222621E-2</v>
      </c>
      <c r="M255" s="12">
        <f t="shared" si="35"/>
        <v>6.548408515244966E-3</v>
      </c>
      <c r="N255" s="18">
        <f t="shared" si="32"/>
        <v>9.3014960744508195E-6</v>
      </c>
    </row>
    <row r="256" spans="1:14" x14ac:dyDescent="0.2">
      <c r="A256" s="4">
        <v>254</v>
      </c>
      <c r="B256" s="1" t="str">
        <f>'Исходные данные'!A506</f>
        <v>31.03.2015</v>
      </c>
      <c r="C256" s="1">
        <f>'Исходные данные'!B506</f>
        <v>2485.71</v>
      </c>
      <c r="D256" s="5" t="str">
        <f>'Исходные данные'!A258</f>
        <v>29.03.2016</v>
      </c>
      <c r="E256" s="1">
        <f>'Исходные данные'!B258</f>
        <v>2993.3</v>
      </c>
      <c r="F256" s="12">
        <f t="shared" si="27"/>
        <v>1.2042032256377455</v>
      </c>
      <c r="G256" s="12">
        <f t="shared" si="28"/>
        <v>0.49168506933925099</v>
      </c>
      <c r="H256" s="12">
        <f t="shared" si="29"/>
        <v>1.4164564029149616E-3</v>
      </c>
      <c r="I256" s="12">
        <f t="shared" si="33"/>
        <v>0.18581812470078085</v>
      </c>
      <c r="J256" s="18">
        <f t="shared" si="30"/>
        <v>2.6320327251007179E-4</v>
      </c>
      <c r="K256" s="12">
        <f t="shared" si="34"/>
        <v>1.0872887998765923</v>
      </c>
      <c r="L256" s="12">
        <f t="shared" si="31"/>
        <v>8.3687258110048734E-2</v>
      </c>
      <c r="M256" s="12">
        <f t="shared" si="35"/>
        <v>7.0035571699779151E-3</v>
      </c>
      <c r="N256" s="18">
        <f t="shared" si="32"/>
        <v>9.9202333965962052E-6</v>
      </c>
    </row>
    <row r="257" spans="1:14" x14ac:dyDescent="0.2">
      <c r="A257" s="4">
        <v>255</v>
      </c>
      <c r="B257" s="1" t="str">
        <f>'Исходные данные'!A507</f>
        <v>30.03.2015</v>
      </c>
      <c r="C257" s="1">
        <f>'Исходные данные'!B507</f>
        <v>2477.9299999999998</v>
      </c>
      <c r="D257" s="5" t="str">
        <f>'Исходные данные'!A259</f>
        <v>28.03.2016</v>
      </c>
      <c r="E257" s="1">
        <f>'Исходные данные'!B259</f>
        <v>2991.56</v>
      </c>
      <c r="F257" s="12">
        <f t="shared" si="27"/>
        <v>1.2072818844761555</v>
      </c>
      <c r="G257" s="12">
        <f t="shared" si="28"/>
        <v>0.49031275365533061</v>
      </c>
      <c r="H257" s="12">
        <f t="shared" si="29"/>
        <v>1.4125030078283019E-3</v>
      </c>
      <c r="I257" s="12">
        <f t="shared" si="33"/>
        <v>0.18837145625411114</v>
      </c>
      <c r="J257" s="18">
        <f t="shared" si="30"/>
        <v>2.6607524854792937E-4</v>
      </c>
      <c r="K257" s="12">
        <f t="shared" si="34"/>
        <v>1.0900685559861738</v>
      </c>
      <c r="L257" s="12">
        <f t="shared" si="31"/>
        <v>8.6240589663379039E-2</v>
      </c>
      <c r="M257" s="12">
        <f t="shared" si="35"/>
        <v>7.4374393054873174E-3</v>
      </c>
      <c r="N257" s="18">
        <f t="shared" si="32"/>
        <v>1.0505405389541272E-5</v>
      </c>
    </row>
    <row r="258" spans="1:14" x14ac:dyDescent="0.2">
      <c r="A258" s="4">
        <v>256</v>
      </c>
      <c r="B258" s="1" t="str">
        <f>'Исходные данные'!A508</f>
        <v>27.03.2015</v>
      </c>
      <c r="C258" s="1">
        <f>'Исходные данные'!B508</f>
        <v>2473.14</v>
      </c>
      <c r="D258" s="5" t="str">
        <f>'Исходные данные'!A260</f>
        <v>25.03.2016</v>
      </c>
      <c r="E258" s="1">
        <f>'Исходные данные'!B260</f>
        <v>2988.97</v>
      </c>
      <c r="F258" s="12">
        <f t="shared" ref="F258:F321" si="36">E258/C258</f>
        <v>1.2085729073162053</v>
      </c>
      <c r="G258" s="12">
        <f t="shared" ref="G258:G321" si="37">1/POWER(2,A258/248)</f>
        <v>0.48894426816771641</v>
      </c>
      <c r="H258" s="12">
        <f t="shared" ref="H258:H321" si="38">G258/SUM(G$2:G$1242)</f>
        <v>1.4085606468494903E-3</v>
      </c>
      <c r="I258" s="12">
        <f t="shared" si="33"/>
        <v>0.18944024810975763</v>
      </c>
      <c r="J258" s="18">
        <f t="shared" ref="J258:J321" si="39">H258*I258</f>
        <v>2.6683807841680813E-4</v>
      </c>
      <c r="K258" s="12">
        <f t="shared" si="34"/>
        <v>1.0912342352041708</v>
      </c>
      <c r="L258" s="12">
        <f t="shared" ref="L258:L321" si="40">LN(K258)</f>
        <v>8.7309381519025481E-2</v>
      </c>
      <c r="M258" s="12">
        <f t="shared" si="35"/>
        <v>7.6229281012347456E-3</v>
      </c>
      <c r="N258" s="18">
        <f t="shared" ref="N258:N321" si="41">M258*H258</f>
        <v>1.073735653716237E-5</v>
      </c>
    </row>
    <row r="259" spans="1:14" x14ac:dyDescent="0.2">
      <c r="A259" s="4">
        <v>257</v>
      </c>
      <c r="B259" s="1" t="str">
        <f>'Исходные данные'!A509</f>
        <v>26.03.2015</v>
      </c>
      <c r="C259" s="1">
        <f>'Исходные данные'!B509</f>
        <v>2465.56</v>
      </c>
      <c r="D259" s="5" t="str">
        <f>'Исходные данные'!A261</f>
        <v>24.03.2016</v>
      </c>
      <c r="E259" s="1">
        <f>'Исходные данные'!B261</f>
        <v>2985.18</v>
      </c>
      <c r="F259" s="12">
        <f t="shared" si="36"/>
        <v>1.2107513100472103</v>
      </c>
      <c r="G259" s="12">
        <f t="shared" si="37"/>
        <v>0.48757960218615376</v>
      </c>
      <c r="H259" s="12">
        <f t="shared" si="38"/>
        <v>1.4046292891818225E-3</v>
      </c>
      <c r="I259" s="12">
        <f t="shared" ref="I259:I322" si="42">LN(F259)</f>
        <v>0.19124108431359174</v>
      </c>
      <c r="J259" s="18">
        <f t="shared" si="39"/>
        <v>2.6862282832176132E-4</v>
      </c>
      <c r="K259" s="12">
        <f t="shared" ref="K259:K322" si="43">F259/GEOMEAN(F$2:F$1242)</f>
        <v>1.0932011398267589</v>
      </c>
      <c r="L259" s="12">
        <f t="shared" si="40"/>
        <v>8.9110217722859597E-2</v>
      </c>
      <c r="M259" s="12">
        <f t="shared" ref="M259:M322" si="44">POWER(L259-AVERAGE(L$2:L$1242),2)</f>
        <v>7.9406309026154379E-3</v>
      </c>
      <c r="N259" s="18">
        <f t="shared" si="41"/>
        <v>1.1153642740395935E-5</v>
      </c>
    </row>
    <row r="260" spans="1:14" x14ac:dyDescent="0.2">
      <c r="A260" s="4">
        <v>258</v>
      </c>
      <c r="B260" s="1" t="str">
        <f>'Исходные данные'!A510</f>
        <v>25.03.2015</v>
      </c>
      <c r="C260" s="1">
        <f>'Исходные данные'!B510</f>
        <v>2463.5</v>
      </c>
      <c r="D260" s="5" t="str">
        <f>'Исходные данные'!A262</f>
        <v>23.03.2016</v>
      </c>
      <c r="E260" s="1">
        <f>'Исходные данные'!B262</f>
        <v>2983.14</v>
      </c>
      <c r="F260" s="12">
        <f t="shared" si="36"/>
        <v>1.2109356606454231</v>
      </c>
      <c r="G260" s="12">
        <f t="shared" si="37"/>
        <v>0.4862187450502255</v>
      </c>
      <c r="H260" s="12">
        <f t="shared" si="38"/>
        <v>1.4007089041145507E-3</v>
      </c>
      <c r="I260" s="12">
        <f t="shared" si="42"/>
        <v>0.19139333404759945</v>
      </c>
      <c r="J260" s="18">
        <f t="shared" si="39"/>
        <v>2.6808634718864313E-4</v>
      </c>
      <c r="K260" s="12">
        <f t="shared" si="43"/>
        <v>1.0933675920803487</v>
      </c>
      <c r="L260" s="12">
        <f t="shared" si="40"/>
        <v>8.9262467456867417E-2</v>
      </c>
      <c r="M260" s="12">
        <f t="shared" si="44"/>
        <v>7.9677880964883121E-3</v>
      </c>
      <c r="N260" s="18">
        <f t="shared" si="41"/>
        <v>1.1160551732849105E-5</v>
      </c>
    </row>
    <row r="261" spans="1:14" x14ac:dyDescent="0.2">
      <c r="A261" s="4">
        <v>259</v>
      </c>
      <c r="B261" s="1" t="str">
        <f>'Исходные данные'!A511</f>
        <v>24.03.2015</v>
      </c>
      <c r="C261" s="1">
        <f>'Исходные данные'!B511</f>
        <v>2454.79</v>
      </c>
      <c r="D261" s="5" t="str">
        <f>'Исходные данные'!A263</f>
        <v>22.03.2016</v>
      </c>
      <c r="E261" s="1">
        <f>'Исходные данные'!B263</f>
        <v>2981.43</v>
      </c>
      <c r="F261" s="12">
        <f t="shared" si="36"/>
        <v>1.214535662928397</v>
      </c>
      <c r="G261" s="12">
        <f t="shared" si="37"/>
        <v>0.48486168612926794</v>
      </c>
      <c r="H261" s="12">
        <f t="shared" si="38"/>
        <v>1.3967994610226415E-3</v>
      </c>
      <c r="I261" s="12">
        <f t="shared" si="42"/>
        <v>0.19436183331747917</v>
      </c>
      <c r="J261" s="18">
        <f t="shared" si="39"/>
        <v>2.7148450402122737E-4</v>
      </c>
      <c r="K261" s="12">
        <f t="shared" si="43"/>
        <v>1.0966180751204806</v>
      </c>
      <c r="L261" s="12">
        <f t="shared" si="40"/>
        <v>9.2230966726747077E-2</v>
      </c>
      <c r="M261" s="12">
        <f t="shared" si="44"/>
        <v>8.5065512233503237E-3</v>
      </c>
      <c r="N261" s="18">
        <f t="shared" si="41"/>
        <v>1.1881946163937225E-5</v>
      </c>
    </row>
    <row r="262" spans="1:14" x14ac:dyDescent="0.2">
      <c r="A262" s="4">
        <v>260</v>
      </c>
      <c r="B262" s="1" t="str">
        <f>'Исходные данные'!A512</f>
        <v>23.03.2015</v>
      </c>
      <c r="C262" s="1">
        <f>'Исходные данные'!B512</f>
        <v>2466.8000000000002</v>
      </c>
      <c r="D262" s="5" t="str">
        <f>'Исходные данные'!A264</f>
        <v>21.03.2016</v>
      </c>
      <c r="E262" s="1">
        <f>'Исходные данные'!B264</f>
        <v>2982.24</v>
      </c>
      <c r="F262" s="12">
        <f t="shared" si="36"/>
        <v>1.2089508675206744</v>
      </c>
      <c r="G262" s="12">
        <f t="shared" si="37"/>
        <v>0.48350841482228801</v>
      </c>
      <c r="H262" s="12">
        <f t="shared" si="38"/>
        <v>1.3929009293665376E-3</v>
      </c>
      <c r="I262" s="12">
        <f t="shared" si="42"/>
        <v>0.18975293186615552</v>
      </c>
      <c r="J262" s="18">
        <f t="shared" si="39"/>
        <v>2.6430703514639331E-4</v>
      </c>
      <c r="K262" s="12">
        <f t="shared" si="43"/>
        <v>1.0915754997751081</v>
      </c>
      <c r="L262" s="12">
        <f t="shared" si="40"/>
        <v>8.7622065275423544E-2</v>
      </c>
      <c r="M262" s="12">
        <f t="shared" si="44"/>
        <v>7.6776263231305821E-3</v>
      </c>
      <c r="N262" s="18">
        <f t="shared" si="41"/>
        <v>1.0694172840817581E-5</v>
      </c>
    </row>
    <row r="263" spans="1:14" x14ac:dyDescent="0.2">
      <c r="A263" s="4">
        <v>261</v>
      </c>
      <c r="B263" s="1" t="str">
        <f>'Исходные данные'!A513</f>
        <v>20.03.2015</v>
      </c>
      <c r="C263" s="1">
        <f>'Исходные данные'!B513</f>
        <v>2462.67</v>
      </c>
      <c r="D263" s="5" t="str">
        <f>'Исходные данные'!A265</f>
        <v>18.03.2016</v>
      </c>
      <c r="E263" s="1">
        <f>'Исходные данные'!B265</f>
        <v>2976.93</v>
      </c>
      <c r="F263" s="12">
        <f t="shared" si="36"/>
        <v>1.2088221320761612</v>
      </c>
      <c r="G263" s="12">
        <f t="shared" si="37"/>
        <v>0.48215892055788057</v>
      </c>
      <c r="H263" s="12">
        <f t="shared" si="38"/>
        <v>1.3890132786919182E-3</v>
      </c>
      <c r="I263" s="12">
        <f t="shared" si="42"/>
        <v>0.18964644093863145</v>
      </c>
      <c r="J263" s="18">
        <f t="shared" si="39"/>
        <v>2.6342142472042171E-4</v>
      </c>
      <c r="K263" s="12">
        <f t="shared" si="43"/>
        <v>1.0914592630768611</v>
      </c>
      <c r="L263" s="12">
        <f t="shared" si="40"/>
        <v>8.7515574347899319E-2</v>
      </c>
      <c r="M263" s="12">
        <f t="shared" si="44"/>
        <v>7.6589757534426912E-3</v>
      </c>
      <c r="N263" s="18">
        <f t="shared" si="41"/>
        <v>1.0638419022711337E-5</v>
      </c>
    </row>
    <row r="264" spans="1:14" x14ac:dyDescent="0.2">
      <c r="A264" s="4">
        <v>262</v>
      </c>
      <c r="B264" s="1" t="str">
        <f>'Исходные данные'!A514</f>
        <v>19.03.2015</v>
      </c>
      <c r="C264" s="1">
        <f>'Исходные данные'!B514</f>
        <v>2460.62</v>
      </c>
      <c r="D264" s="5" t="str">
        <f>'Исходные данные'!A266</f>
        <v>17.03.2016</v>
      </c>
      <c r="E264" s="1">
        <f>'Исходные данные'!B266</f>
        <v>2975.62</v>
      </c>
      <c r="F264" s="12">
        <f t="shared" si="36"/>
        <v>1.2092968438848746</v>
      </c>
      <c r="G264" s="12">
        <f t="shared" si="37"/>
        <v>0.48081319279414592</v>
      </c>
      <c r="H264" s="12">
        <f t="shared" si="38"/>
        <v>1.3851364786294637E-3</v>
      </c>
      <c r="I264" s="12">
        <f t="shared" si="42"/>
        <v>0.1900390699362374</v>
      </c>
      <c r="J264" s="18">
        <f t="shared" si="39"/>
        <v>2.6323004813349826E-4</v>
      </c>
      <c r="K264" s="12">
        <f t="shared" si="43"/>
        <v>1.0918878857725942</v>
      </c>
      <c r="L264" s="12">
        <f t="shared" si="40"/>
        <v>8.7908203345505337E-2</v>
      </c>
      <c r="M264" s="12">
        <f t="shared" si="44"/>
        <v>7.7278522154347129E-3</v>
      </c>
      <c r="N264" s="18">
        <f t="shared" si="41"/>
        <v>1.0704130005056138E-5</v>
      </c>
    </row>
    <row r="265" spans="1:14" x14ac:dyDescent="0.2">
      <c r="A265" s="4">
        <v>263</v>
      </c>
      <c r="B265" s="1" t="str">
        <f>'Исходные данные'!A515</f>
        <v>18.03.2015</v>
      </c>
      <c r="C265" s="1">
        <f>'Исходные данные'!B515</f>
        <v>2459.11</v>
      </c>
      <c r="D265" s="5" t="str">
        <f>'Исходные данные'!A267</f>
        <v>16.03.2016</v>
      </c>
      <c r="E265" s="1">
        <f>'Исходные данные'!B267</f>
        <v>2971.4</v>
      </c>
      <c r="F265" s="12">
        <f t="shared" si="36"/>
        <v>1.2083233364916575</v>
      </c>
      <c r="G265" s="12">
        <f t="shared" si="37"/>
        <v>0.47947122101860684</v>
      </c>
      <c r="H265" s="12">
        <f t="shared" si="38"/>
        <v>1.3812704988946144E-3</v>
      </c>
      <c r="I265" s="12">
        <f t="shared" si="42"/>
        <v>0.18923372635602143</v>
      </c>
      <c r="J265" s="18">
        <f t="shared" si="39"/>
        <v>2.6138296361146867E-4</v>
      </c>
      <c r="K265" s="12">
        <f t="shared" si="43"/>
        <v>1.0910088948658214</v>
      </c>
      <c r="L265" s="12">
        <f t="shared" si="40"/>
        <v>8.7102859765289337E-2</v>
      </c>
      <c r="M265" s="12">
        <f t="shared" si="44"/>
        <v>7.5869081792916578E-3</v>
      </c>
      <c r="N265" s="18">
        <f t="shared" si="41"/>
        <v>1.0479572445877819E-5</v>
      </c>
    </row>
    <row r="266" spans="1:14" x14ac:dyDescent="0.2">
      <c r="A266" s="4">
        <v>264</v>
      </c>
      <c r="B266" s="1" t="str">
        <f>'Исходные данные'!A516</f>
        <v>17.03.2015</v>
      </c>
      <c r="C266" s="1">
        <f>'Исходные данные'!B516</f>
        <v>2460.0700000000002</v>
      </c>
      <c r="D266" s="5" t="str">
        <f>'Исходные данные'!A268</f>
        <v>15.03.2016</v>
      </c>
      <c r="E266" s="1">
        <f>'Исходные данные'!B268</f>
        <v>2969.77</v>
      </c>
      <c r="F266" s="12">
        <f t="shared" si="36"/>
        <v>1.2071892263228281</v>
      </c>
      <c r="G266" s="12">
        <f t="shared" si="37"/>
        <v>0.47813299474812748</v>
      </c>
      <c r="H266" s="12">
        <f t="shared" si="38"/>
        <v>1.3774153092873385E-3</v>
      </c>
      <c r="I266" s="12">
        <f t="shared" si="42"/>
        <v>0.18829470391447167</v>
      </c>
      <c r="J266" s="18">
        <f t="shared" si="39"/>
        <v>2.5936000782951984E-4</v>
      </c>
      <c r="K266" s="12">
        <f t="shared" si="43"/>
        <v>1.0899848938848067</v>
      </c>
      <c r="L266" s="12">
        <f t="shared" si="40"/>
        <v>8.6163837323739709E-2</v>
      </c>
      <c r="M266" s="12">
        <f t="shared" si="44"/>
        <v>7.4242068623518774E-3</v>
      </c>
      <c r="N266" s="18">
        <f t="shared" si="41"/>
        <v>1.0226216191519592E-5</v>
      </c>
    </row>
    <row r="267" spans="1:14" x14ac:dyDescent="0.2">
      <c r="A267" s="4">
        <v>265</v>
      </c>
      <c r="B267" s="1" t="str">
        <f>'Исходные данные'!A517</f>
        <v>16.03.2015</v>
      </c>
      <c r="C267" s="1">
        <f>'Исходные данные'!B517</f>
        <v>2463.6799999999998</v>
      </c>
      <c r="D267" s="5" t="str">
        <f>'Исходные данные'!A269</f>
        <v>14.03.2016</v>
      </c>
      <c r="E267" s="1">
        <f>'Исходные данные'!B269</f>
        <v>2970.3</v>
      </c>
      <c r="F267" s="12">
        <f t="shared" si="36"/>
        <v>1.2056354721392391</v>
      </c>
      <c r="G267" s="12">
        <f t="shared" si="37"/>
        <v>0.47679850352883052</v>
      </c>
      <c r="H267" s="12">
        <f t="shared" si="38"/>
        <v>1.373570879691892E-3</v>
      </c>
      <c r="I267" s="12">
        <f t="shared" si="42"/>
        <v>0.18700679070689408</v>
      </c>
      <c r="J267" s="18">
        <f t="shared" si="39"/>
        <v>2.5686708201962604E-4</v>
      </c>
      <c r="K267" s="12">
        <f t="shared" si="43"/>
        <v>1.0885819915460564</v>
      </c>
      <c r="L267" s="12">
        <f t="shared" si="40"/>
        <v>8.4875924116162071E-2</v>
      </c>
      <c r="M267" s="12">
        <f t="shared" si="44"/>
        <v>7.2039224945724999E-3</v>
      </c>
      <c r="N267" s="18">
        <f t="shared" si="41"/>
        <v>9.8950981581021579E-6</v>
      </c>
    </row>
    <row r="268" spans="1:14" x14ac:dyDescent="0.2">
      <c r="A268" s="4">
        <v>266</v>
      </c>
      <c r="B268" s="1" t="str">
        <f>'Исходные данные'!A518</f>
        <v>13.03.2015</v>
      </c>
      <c r="C268" s="1">
        <f>'Исходные данные'!B518</f>
        <v>2454.0500000000002</v>
      </c>
      <c r="D268" s="5" t="str">
        <f>'Исходные данные'!A270</f>
        <v>11.03.2016</v>
      </c>
      <c r="E268" s="1">
        <f>'Исходные данные'!B270</f>
        <v>2958.7</v>
      </c>
      <c r="F268" s="12">
        <f t="shared" si="36"/>
        <v>1.2056396568937062</v>
      </c>
      <c r="G268" s="12">
        <f t="shared" si="37"/>
        <v>0.47546773693601607</v>
      </c>
      <c r="H268" s="12">
        <f t="shared" si="38"/>
        <v>1.3697371800765864E-3</v>
      </c>
      <c r="I268" s="12">
        <f t="shared" si="42"/>
        <v>0.18701026169568072</v>
      </c>
      <c r="J268" s="18">
        <f t="shared" si="39"/>
        <v>2.5615490850042618E-4</v>
      </c>
      <c r="K268" s="12">
        <f t="shared" si="43"/>
        <v>1.0885857700084998</v>
      </c>
      <c r="L268" s="12">
        <f t="shared" si="40"/>
        <v>8.4879395104948602E-2</v>
      </c>
      <c r="M268" s="12">
        <f t="shared" si="44"/>
        <v>7.2045117133819701E-3</v>
      </c>
      <c r="N268" s="18">
        <f t="shared" si="41"/>
        <v>9.868287558116556E-6</v>
      </c>
    </row>
    <row r="269" spans="1:14" x14ac:dyDescent="0.2">
      <c r="A269" s="4">
        <v>267</v>
      </c>
      <c r="B269" s="1" t="str">
        <f>'Исходные данные'!A519</f>
        <v>12.03.2015</v>
      </c>
      <c r="C269" s="1">
        <f>'Исходные данные'!B519</f>
        <v>2443.2600000000002</v>
      </c>
      <c r="D269" s="5" t="str">
        <f>'Исходные данные'!A271</f>
        <v>10.03.2016</v>
      </c>
      <c r="E269" s="1">
        <f>'Исходные данные'!B271</f>
        <v>2954.82</v>
      </c>
      <c r="F269" s="12">
        <f t="shared" si="36"/>
        <v>1.209375997642494</v>
      </c>
      <c r="G269" s="12">
        <f t="shared" si="37"/>
        <v>0.47414068457407987</v>
      </c>
      <c r="H269" s="12">
        <f t="shared" si="38"/>
        <v>1.3659141804935526E-3</v>
      </c>
      <c r="I269" s="12">
        <f t="shared" si="42"/>
        <v>0.19010452215969539</v>
      </c>
      <c r="J269" s="18">
        <f t="shared" si="39"/>
        <v>2.5966646259387876E-4</v>
      </c>
      <c r="K269" s="12">
        <f t="shared" si="43"/>
        <v>1.0919593546013562</v>
      </c>
      <c r="L269" s="12">
        <f t="shared" si="40"/>
        <v>8.7973655568963277E-2</v>
      </c>
      <c r="M269" s="12">
        <f t="shared" si="44"/>
        <v>7.7393640741665812E-3</v>
      </c>
      <c r="N269" s="18">
        <f t="shared" si="41"/>
        <v>1.0571307136906488E-5</v>
      </c>
    </row>
    <row r="270" spans="1:14" x14ac:dyDescent="0.2">
      <c r="A270" s="4">
        <v>268</v>
      </c>
      <c r="B270" s="1" t="str">
        <f>'Исходные данные'!A520</f>
        <v>11.03.2015</v>
      </c>
      <c r="C270" s="1">
        <f>'Исходные данные'!B520</f>
        <v>2439.8200000000002</v>
      </c>
      <c r="D270" s="5" t="str">
        <f>'Исходные данные'!A272</f>
        <v>09.03.2016</v>
      </c>
      <c r="E270" s="1">
        <f>'Исходные данные'!B272</f>
        <v>2953.33</v>
      </c>
      <c r="F270" s="12">
        <f t="shared" si="36"/>
        <v>1.2104704445409906</v>
      </c>
      <c r="G270" s="12">
        <f t="shared" si="37"/>
        <v>0.47281733607643256</v>
      </c>
      <c r="H270" s="12">
        <f t="shared" si="38"/>
        <v>1.3621018510785075E-3</v>
      </c>
      <c r="I270" s="12">
        <f t="shared" si="42"/>
        <v>0.19100908118794063</v>
      </c>
      <c r="J270" s="18">
        <f t="shared" si="39"/>
        <v>2.6017382305889886E-4</v>
      </c>
      <c r="K270" s="12">
        <f t="shared" si="43"/>
        <v>1.0929475431641005</v>
      </c>
      <c r="L270" s="12">
        <f t="shared" si="40"/>
        <v>8.8878214597208516E-2</v>
      </c>
      <c r="M270" s="12">
        <f t="shared" si="44"/>
        <v>7.8993370299874459E-3</v>
      </c>
      <c r="N270" s="18">
        <f t="shared" si="41"/>
        <v>1.07597015908389E-5</v>
      </c>
    </row>
    <row r="271" spans="1:14" x14ac:dyDescent="0.2">
      <c r="A271" s="4">
        <v>269</v>
      </c>
      <c r="B271" s="1" t="str">
        <f>'Исходные данные'!A521</f>
        <v>10.03.2015</v>
      </c>
      <c r="C271" s="1">
        <f>'Исходные данные'!B521</f>
        <v>2438.15</v>
      </c>
      <c r="D271" s="5" t="str">
        <f>'Исходные данные'!A273</f>
        <v>04.03.2016</v>
      </c>
      <c r="E271" s="1">
        <f>'Исходные данные'!B273</f>
        <v>2949.88</v>
      </c>
      <c r="F271" s="12">
        <f t="shared" si="36"/>
        <v>1.2098845436088839</v>
      </c>
      <c r="G271" s="12">
        <f t="shared" si="37"/>
        <v>0.47149768110541806</v>
      </c>
      <c r="H271" s="12">
        <f t="shared" si="38"/>
        <v>1.3583001620505206E-3</v>
      </c>
      <c r="I271" s="12">
        <f t="shared" si="42"/>
        <v>0.19052493655095989</v>
      </c>
      <c r="J271" s="18">
        <f t="shared" si="39"/>
        <v>2.5879005219183398E-4</v>
      </c>
      <c r="K271" s="12">
        <f t="shared" si="43"/>
        <v>1.0924185265431896</v>
      </c>
      <c r="L271" s="12">
        <f t="shared" si="40"/>
        <v>8.8394069960227847E-2</v>
      </c>
      <c r="M271" s="12">
        <f t="shared" si="44"/>
        <v>7.8135116041336532E-3</v>
      </c>
      <c r="N271" s="18">
        <f t="shared" si="41"/>
        <v>1.0613094078078364E-5</v>
      </c>
    </row>
    <row r="272" spans="1:14" x14ac:dyDescent="0.2">
      <c r="A272" s="4">
        <v>270</v>
      </c>
      <c r="B272" s="1" t="str">
        <f>'Исходные данные'!A522</f>
        <v>06.03.2015</v>
      </c>
      <c r="C272" s="1">
        <f>'Исходные данные'!B522</f>
        <v>2436.0300000000002</v>
      </c>
      <c r="D272" s="5" t="str">
        <f>'Исходные данные'!A274</f>
        <v>03.03.2016</v>
      </c>
      <c r="E272" s="1">
        <f>'Исходные данные'!B274</f>
        <v>2943.66</v>
      </c>
      <c r="F272" s="12">
        <f t="shared" si="36"/>
        <v>1.2083841332003298</v>
      </c>
      <c r="G272" s="12">
        <f t="shared" si="37"/>
        <v>0.47018170935223358</v>
      </c>
      <c r="H272" s="12">
        <f t="shared" si="38"/>
        <v>1.3545090837117817E-3</v>
      </c>
      <c r="I272" s="12">
        <f t="shared" si="42"/>
        <v>0.18928404002405746</v>
      </c>
      <c r="J272" s="18">
        <f t="shared" si="39"/>
        <v>2.5638695161425028E-4</v>
      </c>
      <c r="K272" s="12">
        <f t="shared" si="43"/>
        <v>1.0910637889061308</v>
      </c>
      <c r="L272" s="12">
        <f t="shared" si="40"/>
        <v>8.715317343332539E-2</v>
      </c>
      <c r="M272" s="12">
        <f t="shared" si="44"/>
        <v>7.5956756394992917E-3</v>
      </c>
      <c r="N272" s="18">
        <f t="shared" si="41"/>
        <v>1.0288411650630088E-5</v>
      </c>
    </row>
    <row r="273" spans="1:14" x14ac:dyDescent="0.2">
      <c r="A273" s="4">
        <v>271</v>
      </c>
      <c r="B273" s="1" t="str">
        <f>'Исходные данные'!A523</f>
        <v>05.03.2015</v>
      </c>
      <c r="C273" s="1">
        <f>'Исходные данные'!B523</f>
        <v>2436.5700000000002</v>
      </c>
      <c r="D273" s="5" t="str">
        <f>'Исходные данные'!A275</f>
        <v>02.03.2016</v>
      </c>
      <c r="E273" s="1">
        <f>'Исходные данные'!B275</f>
        <v>2943.59</v>
      </c>
      <c r="F273" s="12">
        <f t="shared" si="36"/>
        <v>1.2080875985504214</v>
      </c>
      <c r="G273" s="12">
        <f t="shared" si="37"/>
        <v>0.46886941053684816</v>
      </c>
      <c r="H273" s="12">
        <f t="shared" si="38"/>
        <v>1.3507285864473673E-3</v>
      </c>
      <c r="I273" s="12">
        <f t="shared" si="42"/>
        <v>0.18903861223982094</v>
      </c>
      <c r="J273" s="18">
        <f t="shared" si="39"/>
        <v>2.5533985749466532E-4</v>
      </c>
      <c r="K273" s="12">
        <f t="shared" si="43"/>
        <v>1.0907960443952738</v>
      </c>
      <c r="L273" s="12">
        <f t="shared" si="40"/>
        <v>8.6907745649088847E-2</v>
      </c>
      <c r="M273" s="12">
        <f t="shared" si="44"/>
        <v>7.5529562538067191E-3</v>
      </c>
      <c r="N273" s="18">
        <f t="shared" si="41"/>
        <v>1.0201993924203152E-5</v>
      </c>
    </row>
    <row r="274" spans="1:14" x14ac:dyDescent="0.2">
      <c r="A274" s="4">
        <v>272</v>
      </c>
      <c r="B274" s="1" t="str">
        <f>'Исходные данные'!A524</f>
        <v>04.03.2015</v>
      </c>
      <c r="C274" s="1">
        <f>'Исходные данные'!B524</f>
        <v>2457.67</v>
      </c>
      <c r="D274" s="5" t="str">
        <f>'Исходные данные'!A276</f>
        <v>01.03.2016</v>
      </c>
      <c r="E274" s="1">
        <f>'Исходные данные'!B276</f>
        <v>2941.6</v>
      </c>
      <c r="F274" s="12">
        <f t="shared" si="36"/>
        <v>1.1969060126054352</v>
      </c>
      <c r="G274" s="12">
        <f t="shared" si="37"/>
        <v>0.4675607744079236</v>
      </c>
      <c r="H274" s="12">
        <f t="shared" si="38"/>
        <v>1.3469586407250129E-3</v>
      </c>
      <c r="I274" s="12">
        <f t="shared" si="42"/>
        <v>0.17973990436642753</v>
      </c>
      <c r="J274" s="18">
        <f t="shared" si="39"/>
        <v>2.4210221726944704E-4</v>
      </c>
      <c r="K274" s="12">
        <f t="shared" si="43"/>
        <v>1.0807000631655255</v>
      </c>
      <c r="L274" s="12">
        <f t="shared" si="40"/>
        <v>7.7609037775695416E-2</v>
      </c>
      <c r="M274" s="12">
        <f t="shared" si="44"/>
        <v>6.0231627444693164E-3</v>
      </c>
      <c r="N274" s="18">
        <f t="shared" si="41"/>
        <v>8.1129511031559289E-6</v>
      </c>
    </row>
    <row r="275" spans="1:14" x14ac:dyDescent="0.2">
      <c r="A275" s="4">
        <v>273</v>
      </c>
      <c r="B275" s="1" t="str">
        <f>'Исходные данные'!A525</f>
        <v>03.03.2015</v>
      </c>
      <c r="C275" s="1">
        <f>'Исходные данные'!B525</f>
        <v>2448.89</v>
      </c>
      <c r="D275" s="5" t="str">
        <f>'Исходные данные'!A277</f>
        <v>29.02.2016</v>
      </c>
      <c r="E275" s="1">
        <f>'Исходные данные'!B277</f>
        <v>2935.04</v>
      </c>
      <c r="F275" s="12">
        <f t="shared" si="36"/>
        <v>1.1985185124689146</v>
      </c>
      <c r="G275" s="12">
        <f t="shared" si="37"/>
        <v>0.46625579074273271</v>
      </c>
      <c r="H275" s="12">
        <f t="shared" si="38"/>
        <v>1.3431992170948768E-3</v>
      </c>
      <c r="I275" s="12">
        <f t="shared" si="42"/>
        <v>0.1810862211383937</v>
      </c>
      <c r="J275" s="18">
        <f t="shared" si="39"/>
        <v>2.4323487045976015E-4</v>
      </c>
      <c r="K275" s="12">
        <f t="shared" si="43"/>
        <v>1.0821560076473511</v>
      </c>
      <c r="L275" s="12">
        <f t="shared" si="40"/>
        <v>7.8955354547661713E-2</v>
      </c>
      <c r="M275" s="12">
        <f t="shared" si="44"/>
        <v>6.2339480117469632E-3</v>
      </c>
      <c r="N275" s="18">
        <f t="shared" si="41"/>
        <v>8.3734340887886852E-6</v>
      </c>
    </row>
    <row r="276" spans="1:14" x14ac:dyDescent="0.2">
      <c r="A276" s="4">
        <v>274</v>
      </c>
      <c r="B276" s="1" t="str">
        <f>'Исходные данные'!A526</f>
        <v>02.03.2015</v>
      </c>
      <c r="C276" s="1">
        <f>'Исходные данные'!B526</f>
        <v>2453.29</v>
      </c>
      <c r="D276" s="5" t="str">
        <f>'Исходные данные'!A278</f>
        <v>26.02.2016</v>
      </c>
      <c r="E276" s="1">
        <f>'Исходные данные'!B278</f>
        <v>2928.15</v>
      </c>
      <c r="F276" s="12">
        <f t="shared" si="36"/>
        <v>1.1935604840846374</v>
      </c>
      <c r="G276" s="12">
        <f t="shared" si="37"/>
        <v>0.4649544493470813</v>
      </c>
      <c r="H276" s="12">
        <f t="shared" si="38"/>
        <v>1.339450286189316E-3</v>
      </c>
      <c r="I276" s="12">
        <f t="shared" si="42"/>
        <v>0.17694084342187194</v>
      </c>
      <c r="J276" s="18">
        <f t="shared" si="39"/>
        <v>2.3700346336000532E-4</v>
      </c>
      <c r="K276" s="12">
        <f t="shared" si="43"/>
        <v>1.0776793473819379</v>
      </c>
      <c r="L276" s="12">
        <f t="shared" si="40"/>
        <v>7.4809976831139921E-2</v>
      </c>
      <c r="M276" s="12">
        <f t="shared" si="44"/>
        <v>5.5965326334756899E-3</v>
      </c>
      <c r="N276" s="18">
        <f t="shared" si="41"/>
        <v>7.4962772375768591E-6</v>
      </c>
    </row>
    <row r="277" spans="1:14" x14ac:dyDescent="0.2">
      <c r="A277" s="4">
        <v>275</v>
      </c>
      <c r="B277" s="1" t="str">
        <f>'Исходные данные'!A527</f>
        <v>27.02.2015</v>
      </c>
      <c r="C277" s="1">
        <f>'Исходные данные'!B527</f>
        <v>2451.12</v>
      </c>
      <c r="D277" s="5" t="str">
        <f>'Исходные данные'!A279</f>
        <v>25.02.2016</v>
      </c>
      <c r="E277" s="1">
        <f>'Исходные данные'!B279</f>
        <v>2899.3</v>
      </c>
      <c r="F277" s="12">
        <f t="shared" si="36"/>
        <v>1.1828470250334542</v>
      </c>
      <c r="G277" s="12">
        <f t="shared" si="37"/>
        <v>0.46365674005522706</v>
      </c>
      <c r="H277" s="12">
        <f t="shared" si="38"/>
        <v>1.3357118187226522E-3</v>
      </c>
      <c r="I277" s="12">
        <f t="shared" si="42"/>
        <v>0.16792426558959295</v>
      </c>
      <c r="J277" s="18">
        <f t="shared" si="39"/>
        <v>2.2429842619834089E-4</v>
      </c>
      <c r="K277" s="12">
        <f t="shared" si="43"/>
        <v>1.0680060432532938</v>
      </c>
      <c r="L277" s="12">
        <f t="shared" si="40"/>
        <v>6.5793398998860872E-2</v>
      </c>
      <c r="M277" s="12">
        <f t="shared" si="44"/>
        <v>4.3287713518233052E-3</v>
      </c>
      <c r="N277" s="18">
        <f t="shared" si="41"/>
        <v>5.7819910551784209E-6</v>
      </c>
    </row>
    <row r="278" spans="1:14" x14ac:dyDescent="0.2">
      <c r="A278" s="4">
        <v>276</v>
      </c>
      <c r="B278" s="1" t="str">
        <f>'Исходные данные'!A528</f>
        <v>26.02.2015</v>
      </c>
      <c r="C278" s="1">
        <f>'Исходные данные'!B528</f>
        <v>2447.0700000000002</v>
      </c>
      <c r="D278" s="5" t="str">
        <f>'Исходные данные'!A280</f>
        <v>24.02.2016</v>
      </c>
      <c r="E278" s="1">
        <f>'Исходные данные'!B280</f>
        <v>2899.09</v>
      </c>
      <c r="F278" s="12">
        <f t="shared" si="36"/>
        <v>1.1847188678705554</v>
      </c>
      <c r="G278" s="12">
        <f t="shared" si="37"/>
        <v>0.46236265272980104</v>
      </c>
      <c r="H278" s="12">
        <f t="shared" si="38"/>
        <v>1.3319837854909454E-3</v>
      </c>
      <c r="I278" s="12">
        <f t="shared" si="42"/>
        <v>0.16950550413735868</v>
      </c>
      <c r="J278" s="18">
        <f t="shared" si="39"/>
        <v>2.2577858306243012E-4</v>
      </c>
      <c r="K278" s="12">
        <f t="shared" si="43"/>
        <v>1.069696151458104</v>
      </c>
      <c r="L278" s="12">
        <f t="shared" si="40"/>
        <v>6.7374637546626537E-2</v>
      </c>
      <c r="M278" s="12">
        <f t="shared" si="44"/>
        <v>4.5393417845392961E-3</v>
      </c>
      <c r="N278" s="18">
        <f t="shared" si="41"/>
        <v>6.0463296538078754E-6</v>
      </c>
    </row>
    <row r="279" spans="1:14" x14ac:dyDescent="0.2">
      <c r="A279" s="4">
        <v>277</v>
      </c>
      <c r="B279" s="1" t="str">
        <f>'Исходные данные'!A529</f>
        <v>25.02.2015</v>
      </c>
      <c r="C279" s="1">
        <f>'Исходные данные'!B529</f>
        <v>2436.27</v>
      </c>
      <c r="D279" s="5" t="str">
        <f>'Исходные данные'!A281</f>
        <v>20.02.2016</v>
      </c>
      <c r="E279" s="1">
        <f>'Исходные данные'!B281</f>
        <v>2921.19</v>
      </c>
      <c r="F279" s="12">
        <f t="shared" si="36"/>
        <v>1.199041978105875</v>
      </c>
      <c r="G279" s="12">
        <f t="shared" si="37"/>
        <v>0.46107217726172789</v>
      </c>
      <c r="H279" s="12">
        <f t="shared" si="38"/>
        <v>1.3282661573717647E-3</v>
      </c>
      <c r="I279" s="12">
        <f t="shared" si="42"/>
        <v>0.18152288636318023</v>
      </c>
      <c r="J279" s="18">
        <f t="shared" si="39"/>
        <v>2.4111070674465293E-4</v>
      </c>
      <c r="K279" s="12">
        <f t="shared" si="43"/>
        <v>1.0826286507295733</v>
      </c>
      <c r="L279" s="12">
        <f t="shared" si="40"/>
        <v>7.9392019772448266E-2</v>
      </c>
      <c r="M279" s="12">
        <f t="shared" si="44"/>
        <v>6.303092803548814E-3</v>
      </c>
      <c r="N279" s="18">
        <f t="shared" si="41"/>
        <v>8.3721848577274062E-6</v>
      </c>
    </row>
    <row r="280" spans="1:14" x14ac:dyDescent="0.2">
      <c r="A280" s="4">
        <v>278</v>
      </c>
      <c r="B280" s="1" t="str">
        <f>'Исходные данные'!A530</f>
        <v>24.02.2015</v>
      </c>
      <c r="C280" s="1">
        <f>'Исходные данные'!B530</f>
        <v>2436.12</v>
      </c>
      <c r="D280" s="5" t="str">
        <f>'Исходные данные'!A282</f>
        <v>19.02.2016</v>
      </c>
      <c r="E280" s="1">
        <f>'Исходные данные'!B282</f>
        <v>2919.21</v>
      </c>
      <c r="F280" s="12">
        <f t="shared" si="36"/>
        <v>1.1983030392591498</v>
      </c>
      <c r="G280" s="12">
        <f t="shared" si="37"/>
        <v>0.45978530357014752</v>
      </c>
      <c r="H280" s="12">
        <f t="shared" si="38"/>
        <v>1.3245589053239623E-3</v>
      </c>
      <c r="I280" s="12">
        <f t="shared" si="42"/>
        <v>0.18090642201218013</v>
      </c>
      <c r="J280" s="18">
        <f t="shared" si="39"/>
        <v>2.3962121230652807E-4</v>
      </c>
      <c r="K280" s="12">
        <f t="shared" si="43"/>
        <v>1.0819614544335223</v>
      </c>
      <c r="L280" s="12">
        <f t="shared" si="40"/>
        <v>7.8775555421448082E-2</v>
      </c>
      <c r="M280" s="12">
        <f t="shared" si="44"/>
        <v>6.2055881319576364E-3</v>
      </c>
      <c r="N280" s="18">
        <f t="shared" si="41"/>
        <v>8.219667022957178E-6</v>
      </c>
    </row>
    <row r="281" spans="1:14" x14ac:dyDescent="0.2">
      <c r="A281" s="4">
        <v>279</v>
      </c>
      <c r="B281" s="1" t="str">
        <f>'Исходные данные'!A531</f>
        <v>20.02.2015</v>
      </c>
      <c r="C281" s="1">
        <f>'Исходные данные'!B531</f>
        <v>2434.39</v>
      </c>
      <c r="D281" s="5" t="str">
        <f>'Исходные данные'!A283</f>
        <v>18.02.2016</v>
      </c>
      <c r="E281" s="1">
        <f>'Исходные данные'!B283</f>
        <v>2918.73</v>
      </c>
      <c r="F281" s="12">
        <f t="shared" si="36"/>
        <v>1.1989574390299007</v>
      </c>
      <c r="G281" s="12">
        <f t="shared" si="37"/>
        <v>0.45850202160233561</v>
      </c>
      <c r="H281" s="12">
        <f t="shared" si="38"/>
        <v>1.3208620003874441E-3</v>
      </c>
      <c r="I281" s="12">
        <f t="shared" si="42"/>
        <v>0.18145237835937908</v>
      </c>
      <c r="J281" s="18">
        <f t="shared" si="39"/>
        <v>2.3967355145482883E-4</v>
      </c>
      <c r="K281" s="12">
        <f t="shared" si="43"/>
        <v>1.0825523194355675</v>
      </c>
      <c r="L281" s="12">
        <f t="shared" si="40"/>
        <v>7.9321511768647046E-2</v>
      </c>
      <c r="M281" s="12">
        <f t="shared" si="44"/>
        <v>6.2919022292636092E-3</v>
      </c>
      <c r="N281" s="18">
        <f t="shared" si="41"/>
        <v>8.3107345647873505E-6</v>
      </c>
    </row>
    <row r="282" spans="1:14" x14ac:dyDescent="0.2">
      <c r="A282" s="4">
        <v>280</v>
      </c>
      <c r="B282" s="1" t="str">
        <f>'Исходные данные'!A532</f>
        <v>19.02.2015</v>
      </c>
      <c r="C282" s="1">
        <f>'Исходные данные'!B532</f>
        <v>2441.27</v>
      </c>
      <c r="D282" s="5" t="str">
        <f>'Исходные данные'!A284</f>
        <v>17.02.2016</v>
      </c>
      <c r="E282" s="1">
        <f>'Исходные данные'!B284</f>
        <v>2918.41</v>
      </c>
      <c r="F282" s="12">
        <f t="shared" si="36"/>
        <v>1.1954474515313751</v>
      </c>
      <c r="G282" s="12">
        <f t="shared" si="37"/>
        <v>0.45722232133362578</v>
      </c>
      <c r="H282" s="12">
        <f t="shared" si="38"/>
        <v>1.3171754136829467E-3</v>
      </c>
      <c r="I282" s="12">
        <f t="shared" si="42"/>
        <v>0.17852055172757775</v>
      </c>
      <c r="J282" s="18">
        <f t="shared" si="39"/>
        <v>2.351428815726801E-4</v>
      </c>
      <c r="K282" s="12">
        <f t="shared" si="43"/>
        <v>1.0793831117689523</v>
      </c>
      <c r="L282" s="12">
        <f t="shared" si="40"/>
        <v>7.6389685136845589E-2</v>
      </c>
      <c r="M282" s="12">
        <f t="shared" si="44"/>
        <v>5.8353839953064054E-3</v>
      </c>
      <c r="N282" s="18">
        <f t="shared" si="41"/>
        <v>7.6862243280165615E-6</v>
      </c>
    </row>
    <row r="283" spans="1:14" x14ac:dyDescent="0.2">
      <c r="A283" s="4">
        <v>281</v>
      </c>
      <c r="B283" s="1" t="str">
        <f>'Исходные данные'!A533</f>
        <v>18.02.2015</v>
      </c>
      <c r="C283" s="1">
        <f>'Исходные данные'!B533</f>
        <v>2430.5</v>
      </c>
      <c r="D283" s="5" t="str">
        <f>'Исходные данные'!A285</f>
        <v>16.02.2016</v>
      </c>
      <c r="E283" s="1">
        <f>'Исходные данные'!B285</f>
        <v>2910.99</v>
      </c>
      <c r="F283" s="12">
        <f t="shared" si="36"/>
        <v>1.1976918329561819</v>
      </c>
      <c r="G283" s="12">
        <f t="shared" si="37"/>
        <v>0.45594619276733067</v>
      </c>
      <c r="H283" s="12">
        <f t="shared" si="38"/>
        <v>1.3134991164118082E-3</v>
      </c>
      <c r="I283" s="12">
        <f t="shared" si="42"/>
        <v>0.18039623200859253</v>
      </c>
      <c r="J283" s="18">
        <f t="shared" si="39"/>
        <v>2.3695029134730586E-4</v>
      </c>
      <c r="K283" s="12">
        <f t="shared" si="43"/>
        <v>1.0814095893052096</v>
      </c>
      <c r="L283" s="12">
        <f t="shared" si="40"/>
        <v>7.8265365417860361E-2</v>
      </c>
      <c r="M283" s="12">
        <f t="shared" si="44"/>
        <v>6.1254674239912101E-3</v>
      </c>
      <c r="N283" s="18">
        <f t="shared" si="41"/>
        <v>8.0457960490217701E-6</v>
      </c>
    </row>
    <row r="284" spans="1:14" x14ac:dyDescent="0.2">
      <c r="A284" s="4">
        <v>282</v>
      </c>
      <c r="B284" s="1" t="str">
        <f>'Исходные данные'!A534</f>
        <v>17.02.2015</v>
      </c>
      <c r="C284" s="1">
        <f>'Исходные данные'!B534</f>
        <v>2433.31</v>
      </c>
      <c r="D284" s="5" t="str">
        <f>'Исходные данные'!A286</f>
        <v>15.02.2016</v>
      </c>
      <c r="E284" s="1">
        <f>'Исходные данные'!B286</f>
        <v>2908.93</v>
      </c>
      <c r="F284" s="12">
        <f t="shared" si="36"/>
        <v>1.1954621482671752</v>
      </c>
      <c r="G284" s="12">
        <f t="shared" si="37"/>
        <v>0.45467362593466432</v>
      </c>
      <c r="H284" s="12">
        <f t="shared" si="38"/>
        <v>1.3098330798557464E-3</v>
      </c>
      <c r="I284" s="12">
        <f t="shared" si="42"/>
        <v>0.1785328455723986</v>
      </c>
      <c r="J284" s="18">
        <f t="shared" si="39"/>
        <v>2.3384822697150522E-4</v>
      </c>
      <c r="K284" s="12">
        <f t="shared" si="43"/>
        <v>1.0793963816189993</v>
      </c>
      <c r="L284" s="12">
        <f t="shared" si="40"/>
        <v>7.6401978981666535E-2</v>
      </c>
      <c r="M284" s="12">
        <f t="shared" si="44"/>
        <v>5.8372623923150131E-3</v>
      </c>
      <c r="N284" s="18">
        <f t="shared" si="41"/>
        <v>7.6458393772520954E-6</v>
      </c>
    </row>
    <row r="285" spans="1:14" x14ac:dyDescent="0.2">
      <c r="A285" s="4">
        <v>283</v>
      </c>
      <c r="B285" s="1" t="str">
        <f>'Исходные данные'!A535</f>
        <v>16.02.2015</v>
      </c>
      <c r="C285" s="1">
        <f>'Исходные данные'!B535</f>
        <v>2432.5500000000002</v>
      </c>
      <c r="D285" s="5" t="str">
        <f>'Исходные данные'!A287</f>
        <v>12.02.2016</v>
      </c>
      <c r="E285" s="1">
        <f>'Исходные данные'!B287</f>
        <v>2909.7</v>
      </c>
      <c r="F285" s="12">
        <f t="shared" si="36"/>
        <v>1.1961521859776776</v>
      </c>
      <c r="G285" s="12">
        <f t="shared" si="37"/>
        <v>0.45340461089466422</v>
      </c>
      <c r="H285" s="12">
        <f t="shared" si="38"/>
        <v>1.3061772753766331E-3</v>
      </c>
      <c r="I285" s="12">
        <f t="shared" si="42"/>
        <v>0.17910989323411355</v>
      </c>
      <c r="J285" s="18">
        <f t="shared" si="39"/>
        <v>2.3394927233753409E-4</v>
      </c>
      <c r="K285" s="12">
        <f t="shared" si="43"/>
        <v>1.0800194245225128</v>
      </c>
      <c r="L285" s="12">
        <f t="shared" si="40"/>
        <v>7.6979026643381424E-2</v>
      </c>
      <c r="M285" s="12">
        <f t="shared" si="44"/>
        <v>5.9257705429624254E-3</v>
      </c>
      <c r="N285" s="18">
        <f t="shared" si="41"/>
        <v>7.7401068223137734E-6</v>
      </c>
    </row>
    <row r="286" spans="1:14" x14ac:dyDescent="0.2">
      <c r="A286" s="4">
        <v>284</v>
      </c>
      <c r="B286" s="1" t="str">
        <f>'Исходные данные'!A536</f>
        <v>13.02.2015</v>
      </c>
      <c r="C286" s="1">
        <f>'Исходные данные'!B536</f>
        <v>2422.38</v>
      </c>
      <c r="D286" s="5" t="str">
        <f>'Исходные данные'!A288</f>
        <v>11.02.2016</v>
      </c>
      <c r="E286" s="1">
        <f>'Исходные данные'!B288</f>
        <v>2917.93</v>
      </c>
      <c r="F286" s="12">
        <f t="shared" si="36"/>
        <v>1.2045715370833641</v>
      </c>
      <c r="G286" s="12">
        <f t="shared" si="37"/>
        <v>0.45213913773411296</v>
      </c>
      <c r="H286" s="12">
        <f t="shared" si="38"/>
        <v>1.3025316744162691E-3</v>
      </c>
      <c r="I286" s="12">
        <f t="shared" si="42"/>
        <v>0.18612393282712705</v>
      </c>
      <c r="J286" s="18">
        <f t="shared" si="39"/>
        <v>2.42432317874259E-4</v>
      </c>
      <c r="K286" s="12">
        <f t="shared" si="43"/>
        <v>1.0876213524733314</v>
      </c>
      <c r="L286" s="12">
        <f t="shared" si="40"/>
        <v>8.3993066236394895E-2</v>
      </c>
      <c r="M286" s="12">
        <f t="shared" si="44"/>
        <v>7.0548351757914176E-3</v>
      </c>
      <c r="N286" s="18">
        <f t="shared" si="41"/>
        <v>9.18914627425439E-6</v>
      </c>
    </row>
    <row r="287" spans="1:14" x14ac:dyDescent="0.2">
      <c r="A287" s="4">
        <v>285</v>
      </c>
      <c r="B287" s="1" t="str">
        <f>'Исходные данные'!A537</f>
        <v>12.02.2015</v>
      </c>
      <c r="C287" s="1">
        <f>'Исходные данные'!B537</f>
        <v>2404.7800000000002</v>
      </c>
      <c r="D287" s="5" t="str">
        <f>'Исходные данные'!A289</f>
        <v>10.02.2016</v>
      </c>
      <c r="E287" s="1">
        <f>'Исходные данные'!B289</f>
        <v>2920.13</v>
      </c>
      <c r="F287" s="12">
        <f t="shared" si="36"/>
        <v>1.2143023478239172</v>
      </c>
      <c r="G287" s="12">
        <f t="shared" si="37"/>
        <v>0.45087719656746228</v>
      </c>
      <c r="H287" s="12">
        <f t="shared" si="38"/>
        <v>1.2988962484961645E-3</v>
      </c>
      <c r="I287" s="12">
        <f t="shared" si="42"/>
        <v>0.19416971255506971</v>
      </c>
      <c r="J287" s="18">
        <f t="shared" si="39"/>
        <v>2.5220631120935868E-4</v>
      </c>
      <c r="K287" s="12">
        <f t="shared" si="43"/>
        <v>1.0964074122568195</v>
      </c>
      <c r="L287" s="12">
        <f t="shared" si="40"/>
        <v>9.2038845964337673E-2</v>
      </c>
      <c r="M287" s="12">
        <f t="shared" si="44"/>
        <v>8.4711491664470739E-3</v>
      </c>
      <c r="N287" s="18">
        <f t="shared" si="41"/>
        <v>1.1003143872749515E-5</v>
      </c>
    </row>
    <row r="288" spans="1:14" x14ac:dyDescent="0.2">
      <c r="A288" s="4">
        <v>286</v>
      </c>
      <c r="B288" s="1" t="str">
        <f>'Исходные данные'!A538</f>
        <v>11.02.2015</v>
      </c>
      <c r="C288" s="1">
        <f>'Исходные данные'!B538</f>
        <v>2385.81</v>
      </c>
      <c r="D288" s="5" t="str">
        <f>'Исходные данные'!A290</f>
        <v>09.02.2016</v>
      </c>
      <c r="E288" s="1">
        <f>'Исходные данные'!B290</f>
        <v>2930.89</v>
      </c>
      <c r="F288" s="12">
        <f t="shared" si="36"/>
        <v>1.2284674806459861</v>
      </c>
      <c r="G288" s="12">
        <f t="shared" si="37"/>
        <v>0.44961877753675411</v>
      </c>
      <c r="H288" s="12">
        <f t="shared" si="38"/>
        <v>1.2952709692173124E-3</v>
      </c>
      <c r="I288" s="12">
        <f t="shared" si="42"/>
        <v>0.20576744184810136</v>
      </c>
      <c r="J288" s="18">
        <f t="shared" si="39"/>
        <v>2.6652459383595721E-4</v>
      </c>
      <c r="K288" s="12">
        <f t="shared" si="43"/>
        <v>1.1091972719236072</v>
      </c>
      <c r="L288" s="12">
        <f t="shared" si="40"/>
        <v>0.10363657525736937</v>
      </c>
      <c r="M288" s="12">
        <f t="shared" si="44"/>
        <v>1.0740539731076382E-2</v>
      </c>
      <c r="N288" s="18">
        <f t="shared" si="41"/>
        <v>1.3911909307388358E-5</v>
      </c>
    </row>
    <row r="289" spans="1:14" x14ac:dyDescent="0.2">
      <c r="A289" s="4">
        <v>287</v>
      </c>
      <c r="B289" s="1" t="str">
        <f>'Исходные данные'!A539</f>
        <v>10.02.2015</v>
      </c>
      <c r="C289" s="1">
        <f>'Исходные данные'!B539</f>
        <v>2396.29</v>
      </c>
      <c r="D289" s="5" t="str">
        <f>'Исходные данные'!A291</f>
        <v>08.02.2016</v>
      </c>
      <c r="E289" s="1">
        <f>'Исходные данные'!B291</f>
        <v>2927.7</v>
      </c>
      <c r="F289" s="12">
        <f t="shared" si="36"/>
        <v>1.2217636429647496</v>
      </c>
      <c r="G289" s="12">
        <f t="shared" si="37"/>
        <v>0.44836387081154494</v>
      </c>
      <c r="H289" s="12">
        <f t="shared" si="38"/>
        <v>1.2916558082599696E-3</v>
      </c>
      <c r="I289" s="12">
        <f t="shared" si="42"/>
        <v>0.2002954238459061</v>
      </c>
      <c r="J289" s="18">
        <f t="shared" si="39"/>
        <v>2.5871274757845701E-4</v>
      </c>
      <c r="K289" s="12">
        <f t="shared" si="43"/>
        <v>1.1031443005714179</v>
      </c>
      <c r="L289" s="12">
        <f t="shared" si="40"/>
        <v>9.8164557255174034E-2</v>
      </c>
      <c r="M289" s="12">
        <f t="shared" si="44"/>
        <v>9.6362803011043382E-3</v>
      </c>
      <c r="N289" s="18">
        <f t="shared" si="41"/>
        <v>1.2446757420942547E-5</v>
      </c>
    </row>
    <row r="290" spans="1:14" x14ac:dyDescent="0.2">
      <c r="A290" s="4">
        <v>288</v>
      </c>
      <c r="B290" s="1" t="str">
        <f>'Исходные данные'!A540</f>
        <v>09.02.2015</v>
      </c>
      <c r="C290" s="1">
        <f>'Исходные данные'!B540</f>
        <v>2388.17</v>
      </c>
      <c r="D290" s="5" t="str">
        <f>'Исходные данные'!A292</f>
        <v>05.02.2016</v>
      </c>
      <c r="E290" s="1">
        <f>'Исходные данные'!B292</f>
        <v>2888.09</v>
      </c>
      <c r="F290" s="12">
        <f t="shared" si="36"/>
        <v>1.2093318314860333</v>
      </c>
      <c r="G290" s="12">
        <f t="shared" si="37"/>
        <v>0.44711246658882814</v>
      </c>
      <c r="H290" s="12">
        <f t="shared" si="38"/>
        <v>1.2880507373834347E-3</v>
      </c>
      <c r="I290" s="12">
        <f t="shared" si="42"/>
        <v>0.190068001703662</v>
      </c>
      <c r="J290" s="18">
        <f t="shared" si="39"/>
        <v>2.4481722974739774E-4</v>
      </c>
      <c r="K290" s="12">
        <f t="shared" si="43"/>
        <v>1.0919194764759443</v>
      </c>
      <c r="L290" s="12">
        <f t="shared" si="40"/>
        <v>8.7937135112929915E-2</v>
      </c>
      <c r="M290" s="12">
        <f t="shared" si="44"/>
        <v>7.7329397318696893E-3</v>
      </c>
      <c r="N290" s="18">
        <f t="shared" si="41"/>
        <v>9.9604187237764139E-6</v>
      </c>
    </row>
    <row r="291" spans="1:14" x14ac:dyDescent="0.2">
      <c r="A291" s="4">
        <v>289</v>
      </c>
      <c r="B291" s="1" t="str">
        <f>'Исходные данные'!A541</f>
        <v>06.02.2015</v>
      </c>
      <c r="C291" s="1">
        <f>'Исходные данные'!B541</f>
        <v>2368.5500000000002</v>
      </c>
      <c r="D291" s="5" t="str">
        <f>'Исходные данные'!A293</f>
        <v>04.02.2016</v>
      </c>
      <c r="E291" s="1">
        <f>'Исходные данные'!B293</f>
        <v>2907.2</v>
      </c>
      <c r="F291" s="12">
        <f t="shared" si="36"/>
        <v>1.2274176183741106</v>
      </c>
      <c r="G291" s="12">
        <f t="shared" si="37"/>
        <v>0.44586455509295808</v>
      </c>
      <c r="H291" s="12">
        <f t="shared" si="38"/>
        <v>1.2844557284258274E-3</v>
      </c>
      <c r="I291" s="12">
        <f t="shared" si="42"/>
        <v>0.20491246509349076</v>
      </c>
      <c r="J291" s="18">
        <f t="shared" si="39"/>
        <v>2.6320098961519161E-4</v>
      </c>
      <c r="K291" s="12">
        <f t="shared" si="43"/>
        <v>1.1082493393277459</v>
      </c>
      <c r="L291" s="12">
        <f t="shared" si="40"/>
        <v>0.10278159850275878</v>
      </c>
      <c r="M291" s="12">
        <f t="shared" si="44"/>
        <v>1.0564056990782304E-2</v>
      </c>
      <c r="N291" s="18">
        <f t="shared" si="41"/>
        <v>1.3569063517227238E-5</v>
      </c>
    </row>
    <row r="292" spans="1:14" x14ac:dyDescent="0.2">
      <c r="A292" s="4">
        <v>290</v>
      </c>
      <c r="B292" s="1" t="str">
        <f>'Исходные данные'!A542</f>
        <v>05.02.2015</v>
      </c>
      <c r="C292" s="1">
        <f>'Исходные данные'!B542</f>
        <v>2355.91</v>
      </c>
      <c r="D292" s="5" t="str">
        <f>'Исходные данные'!A294</f>
        <v>03.02.2016</v>
      </c>
      <c r="E292" s="1">
        <f>'Исходные данные'!B294</f>
        <v>2915.66</v>
      </c>
      <c r="F292" s="12">
        <f t="shared" si="36"/>
        <v>1.2375939658136346</v>
      </c>
      <c r="G292" s="12">
        <f t="shared" si="37"/>
        <v>0.44462012657557298</v>
      </c>
      <c r="H292" s="12">
        <f t="shared" si="38"/>
        <v>1.280870753303868E-3</v>
      </c>
      <c r="I292" s="12">
        <f t="shared" si="42"/>
        <v>0.21316914454863595</v>
      </c>
      <c r="J292" s="18">
        <f t="shared" si="39"/>
        <v>2.7304212275915243E-4</v>
      </c>
      <c r="K292" s="12">
        <f t="shared" si="43"/>
        <v>1.1174376792682799</v>
      </c>
      <c r="L292" s="12">
        <f t="shared" si="40"/>
        <v>0.1110382779579038</v>
      </c>
      <c r="M292" s="12">
        <f t="shared" si="44"/>
        <v>1.2329499171856703E-2</v>
      </c>
      <c r="N292" s="18">
        <f t="shared" si="41"/>
        <v>1.5792494892115512E-5</v>
      </c>
    </row>
    <row r="293" spans="1:14" x14ac:dyDescent="0.2">
      <c r="A293" s="4">
        <v>291</v>
      </c>
      <c r="B293" s="1" t="str">
        <f>'Исходные данные'!A543</f>
        <v>04.02.2015</v>
      </c>
      <c r="C293" s="1">
        <f>'Исходные данные'!B543</f>
        <v>2354.91</v>
      </c>
      <c r="D293" s="5" t="str">
        <f>'Исходные данные'!A295</f>
        <v>02.02.2016</v>
      </c>
      <c r="E293" s="1">
        <f>'Исходные данные'!B295</f>
        <v>2920.82</v>
      </c>
      <c r="F293" s="12">
        <f t="shared" si="36"/>
        <v>1.2403106700468385</v>
      </c>
      <c r="G293" s="12">
        <f t="shared" si="37"/>
        <v>0.44337917131551952</v>
      </c>
      <c r="H293" s="12">
        <f t="shared" si="38"/>
        <v>1.2772957840126592E-3</v>
      </c>
      <c r="I293" s="12">
        <f t="shared" si="42"/>
        <v>0.21536188859730424</v>
      </c>
      <c r="J293" s="18">
        <f t="shared" si="39"/>
        <v>2.750808323423407E-4</v>
      </c>
      <c r="K293" s="12">
        <f t="shared" si="43"/>
        <v>1.1198906224446907</v>
      </c>
      <c r="L293" s="12">
        <f t="shared" si="40"/>
        <v>0.11323102200657216</v>
      </c>
      <c r="M293" s="12">
        <f t="shared" si="44"/>
        <v>1.2821264344652826E-2</v>
      </c>
      <c r="N293" s="18">
        <f t="shared" si="41"/>
        <v>1.6376546893136883E-5</v>
      </c>
    </row>
    <row r="294" spans="1:14" x14ac:dyDescent="0.2">
      <c r="A294" s="4">
        <v>292</v>
      </c>
      <c r="B294" s="1" t="str">
        <f>'Исходные данные'!A544</f>
        <v>03.02.2015</v>
      </c>
      <c r="C294" s="1">
        <f>'Исходные данные'!B544</f>
        <v>2351.5500000000002</v>
      </c>
      <c r="D294" s="5" t="str">
        <f>'Исходные данные'!A296</f>
        <v>01.02.2016</v>
      </c>
      <c r="E294" s="1">
        <f>'Исходные данные'!B296</f>
        <v>2885.13</v>
      </c>
      <c r="F294" s="12">
        <f t="shared" si="36"/>
        <v>1.2269056579702748</v>
      </c>
      <c r="G294" s="12">
        <f t="shared" si="37"/>
        <v>0.44214167961877637</v>
      </c>
      <c r="H294" s="12">
        <f t="shared" si="38"/>
        <v>1.273730792625466E-3</v>
      </c>
      <c r="I294" s="12">
        <f t="shared" si="42"/>
        <v>0.204495274402928</v>
      </c>
      <c r="J294" s="18">
        <f t="shared" si="39"/>
        <v>2.6047192795340365E-4</v>
      </c>
      <c r="K294" s="12">
        <f t="shared" si="43"/>
        <v>1.1077870844514761</v>
      </c>
      <c r="L294" s="12">
        <f t="shared" si="40"/>
        <v>0.10236440781219598</v>
      </c>
      <c r="M294" s="12">
        <f t="shared" si="44"/>
        <v>1.0478471986741567E-2</v>
      </c>
      <c r="N294" s="18">
        <f t="shared" si="41"/>
        <v>1.3346752429176076E-5</v>
      </c>
    </row>
    <row r="295" spans="1:14" x14ac:dyDescent="0.2">
      <c r="A295" s="4">
        <v>293</v>
      </c>
      <c r="B295" s="1" t="str">
        <f>'Исходные данные'!A545</f>
        <v>02.02.2015</v>
      </c>
      <c r="C295" s="1">
        <f>'Исходные данные'!B545</f>
        <v>2343.39</v>
      </c>
      <c r="D295" s="5" t="str">
        <f>'Исходные данные'!A297</f>
        <v>29.01.2016</v>
      </c>
      <c r="E295" s="1">
        <f>'Исходные данные'!B297</f>
        <v>2871.61</v>
      </c>
      <c r="F295" s="12">
        <f t="shared" si="36"/>
        <v>1.2254084894106403</v>
      </c>
      <c r="G295" s="12">
        <f t="shared" si="37"/>
        <v>0.44090764181837888</v>
      </c>
      <c r="H295" s="12">
        <f t="shared" si="38"/>
        <v>1.2701757512934989E-3</v>
      </c>
      <c r="I295" s="12">
        <f t="shared" si="42"/>
        <v>0.20327424915439321</v>
      </c>
      <c r="J295" s="18">
        <f t="shared" si="39"/>
        <v>2.5819402213830329E-4</v>
      </c>
      <c r="K295" s="12">
        <f t="shared" si="43"/>
        <v>1.1064352739167087</v>
      </c>
      <c r="L295" s="12">
        <f t="shared" si="40"/>
        <v>0.1011433825636612</v>
      </c>
      <c r="M295" s="12">
        <f t="shared" si="44"/>
        <v>1.0229983836419123E-2</v>
      </c>
      <c r="N295" s="18">
        <f t="shared" si="41"/>
        <v>1.299387740514401E-5</v>
      </c>
    </row>
    <row r="296" spans="1:14" x14ac:dyDescent="0.2">
      <c r="A296" s="4">
        <v>294</v>
      </c>
      <c r="B296" s="1" t="str">
        <f>'Исходные данные'!A546</f>
        <v>30.01.2015</v>
      </c>
      <c r="C296" s="1">
        <f>'Исходные данные'!B546</f>
        <v>2335.75</v>
      </c>
      <c r="D296" s="5" t="str">
        <f>'Исходные данные'!A298</f>
        <v>28.01.2016</v>
      </c>
      <c r="E296" s="1">
        <f>'Исходные данные'!B298</f>
        <v>2907.4</v>
      </c>
      <c r="F296" s="12">
        <f t="shared" si="36"/>
        <v>1.2447393770737452</v>
      </c>
      <c r="G296" s="12">
        <f t="shared" si="37"/>
        <v>0.43967704827434301</v>
      </c>
      <c r="H296" s="12">
        <f t="shared" si="38"/>
        <v>1.2666306322456947E-3</v>
      </c>
      <c r="I296" s="12">
        <f t="shared" si="42"/>
        <v>0.21892617231915959</v>
      </c>
      <c r="J296" s="18">
        <f t="shared" si="39"/>
        <v>2.7729859605974701E-4</v>
      </c>
      <c r="K296" s="12">
        <f t="shared" si="43"/>
        <v>1.1238893524312676</v>
      </c>
      <c r="L296" s="12">
        <f t="shared" si="40"/>
        <v>0.11679530572842746</v>
      </c>
      <c r="M296" s="12">
        <f t="shared" si="44"/>
        <v>1.3641143440196837E-2</v>
      </c>
      <c r="N296" s="18">
        <f t="shared" si="41"/>
        <v>1.7278290140210732E-5</v>
      </c>
    </row>
    <row r="297" spans="1:14" x14ac:dyDescent="0.2">
      <c r="A297" s="4">
        <v>295</v>
      </c>
      <c r="B297" s="1" t="str">
        <f>'Исходные данные'!A547</f>
        <v>29.01.2015</v>
      </c>
      <c r="C297" s="1">
        <f>'Исходные данные'!B547</f>
        <v>2349.0300000000002</v>
      </c>
      <c r="D297" s="5" t="str">
        <f>'Исходные данные'!A299</f>
        <v>27.01.2016</v>
      </c>
      <c r="E297" s="1">
        <f>'Исходные данные'!B299</f>
        <v>2901.34</v>
      </c>
      <c r="F297" s="12">
        <f t="shared" si="36"/>
        <v>1.2351225825127818</v>
      </c>
      <c r="G297" s="12">
        <f t="shared" si="37"/>
        <v>0.43844988937359075</v>
      </c>
      <c r="H297" s="12">
        <f t="shared" si="38"/>
        <v>1.2630954077885021E-3</v>
      </c>
      <c r="I297" s="12">
        <f t="shared" si="42"/>
        <v>0.21117022224965087</v>
      </c>
      <c r="J297" s="18">
        <f t="shared" si="39"/>
        <v>2.667281379852114E-4</v>
      </c>
      <c r="K297" s="12">
        <f t="shared" si="43"/>
        <v>1.1152062391541779</v>
      </c>
      <c r="L297" s="12">
        <f t="shared" si="40"/>
        <v>0.10903935565891888</v>
      </c>
      <c r="M297" s="12">
        <f t="shared" si="44"/>
        <v>1.1889581082512202E-2</v>
      </c>
      <c r="N297" s="18">
        <f t="shared" si="41"/>
        <v>1.501767526585021E-5</v>
      </c>
    </row>
    <row r="298" spans="1:14" x14ac:dyDescent="0.2">
      <c r="A298" s="4">
        <v>296</v>
      </c>
      <c r="B298" s="1" t="str">
        <f>'Исходные данные'!A548</f>
        <v>28.01.2015</v>
      </c>
      <c r="C298" s="1">
        <f>'Исходные данные'!B548</f>
        <v>2339.83</v>
      </c>
      <c r="D298" s="5" t="str">
        <f>'Исходные данные'!A300</f>
        <v>26.01.2016</v>
      </c>
      <c r="E298" s="1">
        <f>'Исходные данные'!B300</f>
        <v>2925.04</v>
      </c>
      <c r="F298" s="12">
        <f t="shared" si="36"/>
        <v>1.2501079138227991</v>
      </c>
      <c r="G298" s="12">
        <f t="shared" si="37"/>
        <v>0.43722615552987426</v>
      </c>
      <c r="H298" s="12">
        <f t="shared" si="38"/>
        <v>1.2595700503056618E-3</v>
      </c>
      <c r="I298" s="12">
        <f t="shared" si="42"/>
        <v>0.22322987864613766</v>
      </c>
      <c r="J298" s="18">
        <f t="shared" si="39"/>
        <v>2.8117366947604238E-4</v>
      </c>
      <c r="K298" s="12">
        <f t="shared" si="43"/>
        <v>1.1287366653720554</v>
      </c>
      <c r="L298" s="12">
        <f t="shared" si="40"/>
        <v>0.12109901205540555</v>
      </c>
      <c r="M298" s="12">
        <f t="shared" si="44"/>
        <v>1.4664970720795254E-2</v>
      </c>
      <c r="N298" s="18">
        <f t="shared" si="41"/>
        <v>1.8471557908523135E-5</v>
      </c>
    </row>
    <row r="299" spans="1:14" x14ac:dyDescent="0.2">
      <c r="A299" s="4">
        <v>297</v>
      </c>
      <c r="B299" s="1" t="str">
        <f>'Исходные данные'!A549</f>
        <v>27.01.2015</v>
      </c>
      <c r="C299" s="1">
        <f>'Исходные данные'!B549</f>
        <v>2345.0500000000002</v>
      </c>
      <c r="D299" s="5" t="str">
        <f>'Исходные данные'!A301</f>
        <v>25.01.2016</v>
      </c>
      <c r="E299" s="1">
        <f>'Исходные данные'!B301</f>
        <v>2919</v>
      </c>
      <c r="F299" s="12">
        <f t="shared" si="36"/>
        <v>1.2447495789002365</v>
      </c>
      <c r="G299" s="12">
        <f t="shared" si="37"/>
        <v>0.43600583718370173</v>
      </c>
      <c r="H299" s="12">
        <f t="shared" si="38"/>
        <v>1.2560545322579946E-3</v>
      </c>
      <c r="I299" s="12">
        <f t="shared" si="42"/>
        <v>0.21893436823942422</v>
      </c>
      <c r="J299" s="18">
        <f t="shared" si="39"/>
        <v>2.7499350549416954E-4</v>
      </c>
      <c r="K299" s="12">
        <f t="shared" si="43"/>
        <v>1.1238985637765342</v>
      </c>
      <c r="L299" s="12">
        <f t="shared" si="40"/>
        <v>0.11680350164869216</v>
      </c>
      <c r="M299" s="12">
        <f t="shared" si="44"/>
        <v>1.3643057997396029E-2</v>
      </c>
      <c r="N299" s="18">
        <f t="shared" si="41"/>
        <v>1.7136424831487961E-5</v>
      </c>
    </row>
    <row r="300" spans="1:14" x14ac:dyDescent="0.2">
      <c r="A300" s="4">
        <v>298</v>
      </c>
      <c r="B300" s="1" t="str">
        <f>'Исходные данные'!A550</f>
        <v>26.01.2015</v>
      </c>
      <c r="C300" s="1">
        <f>'Исходные данные'!B550</f>
        <v>2346.16</v>
      </c>
      <c r="D300" s="5" t="str">
        <f>'Исходные данные'!A302</f>
        <v>22.01.2016</v>
      </c>
      <c r="E300" s="1">
        <f>'Исходные данные'!B302</f>
        <v>2894.78</v>
      </c>
      <c r="F300" s="12">
        <f t="shared" si="36"/>
        <v>1.2338374194428343</v>
      </c>
      <c r="G300" s="12">
        <f t="shared" si="37"/>
        <v>0.43478892480226194</v>
      </c>
      <c r="H300" s="12">
        <f t="shared" si="38"/>
        <v>1.2525488261831827E-3</v>
      </c>
      <c r="I300" s="12">
        <f t="shared" si="42"/>
        <v>0.21012916594659126</v>
      </c>
      <c r="J300" s="18">
        <f t="shared" si="39"/>
        <v>2.631970401532541E-4</v>
      </c>
      <c r="K300" s="12">
        <f t="shared" si="43"/>
        <v>1.1140458507893078</v>
      </c>
      <c r="L300" s="12">
        <f t="shared" si="40"/>
        <v>0.1079982993558592</v>
      </c>
      <c r="M300" s="12">
        <f t="shared" si="44"/>
        <v>1.1663632663757773E-2</v>
      </c>
      <c r="N300" s="18">
        <f t="shared" si="41"/>
        <v>1.4609269402021626E-5</v>
      </c>
    </row>
    <row r="301" spans="1:14" x14ac:dyDescent="0.2">
      <c r="A301" s="4">
        <v>299</v>
      </c>
      <c r="B301" s="1" t="str">
        <f>'Исходные данные'!A551</f>
        <v>23.01.2015</v>
      </c>
      <c r="C301" s="1">
        <f>'Исходные данные'!B551</f>
        <v>2348.0300000000002</v>
      </c>
      <c r="D301" s="5" t="str">
        <f>'Исходные данные'!A303</f>
        <v>21.01.2016</v>
      </c>
      <c r="E301" s="1">
        <f>'Исходные данные'!B303</f>
        <v>2904.31</v>
      </c>
      <c r="F301" s="12">
        <f t="shared" si="36"/>
        <v>1.2369134976980702</v>
      </c>
      <c r="G301" s="12">
        <f t="shared" si="37"/>
        <v>0.43357540887935048</v>
      </c>
      <c r="H301" s="12">
        <f t="shared" si="38"/>
        <v>1.2490529046955583E-3</v>
      </c>
      <c r="I301" s="12">
        <f t="shared" si="42"/>
        <v>0.21261916186096927</v>
      </c>
      <c r="J301" s="18">
        <f t="shared" si="39"/>
        <v>2.6557258171637873E-4</v>
      </c>
      <c r="K301" s="12">
        <f t="shared" si="43"/>
        <v>1.1168232768609667</v>
      </c>
      <c r="L301" s="12">
        <f t="shared" si="40"/>
        <v>0.11048829527023722</v>
      </c>
      <c r="M301" s="12">
        <f t="shared" si="44"/>
        <v>1.2207663391723121E-2</v>
      </c>
      <c r="N301" s="18">
        <f t="shared" si="41"/>
        <v>1.5248017418977397E-5</v>
      </c>
    </row>
    <row r="302" spans="1:14" x14ac:dyDescent="0.2">
      <c r="A302" s="4">
        <v>300</v>
      </c>
      <c r="B302" s="1" t="str">
        <f>'Исходные данные'!A552</f>
        <v>22.01.2015</v>
      </c>
      <c r="C302" s="1">
        <f>'Исходные данные'!B552</f>
        <v>2318.75</v>
      </c>
      <c r="D302" s="5" t="str">
        <f>'Исходные данные'!A304</f>
        <v>20.01.2016</v>
      </c>
      <c r="E302" s="1">
        <f>'Исходные данные'!B304</f>
        <v>2894.73</v>
      </c>
      <c r="F302" s="12">
        <f t="shared" si="36"/>
        <v>1.248401078167116</v>
      </c>
      <c r="G302" s="12">
        <f t="shared" si="37"/>
        <v>0.43236527993529511</v>
      </c>
      <c r="H302" s="12">
        <f t="shared" si="38"/>
        <v>1.2455667404858877E-3</v>
      </c>
      <c r="I302" s="12">
        <f t="shared" si="42"/>
        <v>0.22186359505326528</v>
      </c>
      <c r="J302" s="18">
        <f t="shared" si="39"/>
        <v>2.7634591492297657E-4</v>
      </c>
      <c r="K302" s="12">
        <f t="shared" si="43"/>
        <v>1.1271955440296249</v>
      </c>
      <c r="L302" s="12">
        <f t="shared" si="40"/>
        <v>0.1197327284625333</v>
      </c>
      <c r="M302" s="12">
        <f t="shared" si="44"/>
        <v>1.4335926265082729E-2</v>
      </c>
      <c r="N302" s="18">
        <f t="shared" si="41"/>
        <v>1.7856352949845121E-5</v>
      </c>
    </row>
    <row r="303" spans="1:14" x14ac:dyDescent="0.2">
      <c r="A303" s="4">
        <v>301</v>
      </c>
      <c r="B303" s="1" t="str">
        <f>'Исходные данные'!A553</f>
        <v>21.01.2015</v>
      </c>
      <c r="C303" s="1">
        <f>'Исходные данные'!B553</f>
        <v>2308.5</v>
      </c>
      <c r="D303" s="5" t="str">
        <f>'Исходные данные'!A305</f>
        <v>19.01.2016</v>
      </c>
      <c r="E303" s="1">
        <f>'Исходные данные'!B305</f>
        <v>2902.13</v>
      </c>
      <c r="F303" s="12">
        <f t="shared" si="36"/>
        <v>1.2571496642841673</v>
      </c>
      <c r="G303" s="12">
        <f t="shared" si="37"/>
        <v>0.43115852851688174</v>
      </c>
      <c r="H303" s="12">
        <f t="shared" si="38"/>
        <v>1.2420903063211583E-3</v>
      </c>
      <c r="I303" s="12">
        <f t="shared" si="42"/>
        <v>0.22884698718568439</v>
      </c>
      <c r="J303" s="18">
        <f t="shared" si="39"/>
        <v>2.8424862441414091E-4</v>
      </c>
      <c r="K303" s="12">
        <f t="shared" si="43"/>
        <v>1.1350947420198876</v>
      </c>
      <c r="L303" s="12">
        <f t="shared" si="40"/>
        <v>0.12671612059495227</v>
      </c>
      <c r="M303" s="12">
        <f t="shared" si="44"/>
        <v>1.6056975218634487E-2</v>
      </c>
      <c r="N303" s="18">
        <f t="shared" si="41"/>
        <v>1.9944213267904958E-5</v>
      </c>
    </row>
    <row r="304" spans="1:14" x14ac:dyDescent="0.2">
      <c r="A304" s="4">
        <v>302</v>
      </c>
      <c r="B304" s="1" t="str">
        <f>'Исходные данные'!A554</f>
        <v>20.01.2015</v>
      </c>
      <c r="C304" s="1">
        <f>'Исходные данные'!B554</f>
        <v>2272.13</v>
      </c>
      <c r="D304" s="5" t="str">
        <f>'Исходные данные'!A306</f>
        <v>18.01.2016</v>
      </c>
      <c r="E304" s="1">
        <f>'Исходные данные'!B306</f>
        <v>2904.62</v>
      </c>
      <c r="F304" s="12">
        <f t="shared" si="36"/>
        <v>1.2783687553088952</v>
      </c>
      <c r="G304" s="12">
        <f t="shared" si="37"/>
        <v>0.42995514519728067</v>
      </c>
      <c r="H304" s="12">
        <f t="shared" si="38"/>
        <v>1.2386235750443662E-3</v>
      </c>
      <c r="I304" s="12">
        <f t="shared" si="42"/>
        <v>0.24558485526569257</v>
      </c>
      <c r="J304" s="18">
        <f t="shared" si="39"/>
        <v>3.0418719140594538E-4</v>
      </c>
      <c r="K304" s="12">
        <f t="shared" si="43"/>
        <v>1.1542537008430795</v>
      </c>
      <c r="L304" s="12">
        <f t="shared" si="40"/>
        <v>0.14345398867496045</v>
      </c>
      <c r="M304" s="12">
        <f t="shared" si="44"/>
        <v>2.0579046866755681E-2</v>
      </c>
      <c r="N304" s="18">
        <f t="shared" si="41"/>
        <v>2.5489692601106485E-5</v>
      </c>
    </row>
    <row r="305" spans="1:14" x14ac:dyDescent="0.2">
      <c r="A305" s="4">
        <v>303</v>
      </c>
      <c r="B305" s="1" t="str">
        <f>'Исходные данные'!A555</f>
        <v>19.01.2015</v>
      </c>
      <c r="C305" s="1">
        <f>'Исходные данные'!B555</f>
        <v>2270.98</v>
      </c>
      <c r="D305" s="5" t="str">
        <f>'Исходные данные'!A307</f>
        <v>15.01.2016</v>
      </c>
      <c r="E305" s="1">
        <f>'Исходные данные'!B307</f>
        <v>2874.33</v>
      </c>
      <c r="F305" s="12">
        <f t="shared" si="36"/>
        <v>1.2656782534412456</v>
      </c>
      <c r="G305" s="12">
        <f t="shared" si="37"/>
        <v>0.42875512057597309</v>
      </c>
      <c r="H305" s="12">
        <f t="shared" si="38"/>
        <v>1.235166519574305E-3</v>
      </c>
      <c r="I305" s="12">
        <f t="shared" si="42"/>
        <v>0.23560814722064644</v>
      </c>
      <c r="J305" s="18">
        <f t="shared" si="39"/>
        <v>2.9101529518587633E-4</v>
      </c>
      <c r="K305" s="12">
        <f t="shared" si="43"/>
        <v>1.1427953022507649</v>
      </c>
      <c r="L305" s="12">
        <f t="shared" si="40"/>
        <v>0.13347728062991432</v>
      </c>
      <c r="M305" s="12">
        <f t="shared" si="44"/>
        <v>1.7816184444356901E-2</v>
      </c>
      <c r="N305" s="18">
        <f t="shared" si="41"/>
        <v>2.2005954532230188E-5</v>
      </c>
    </row>
    <row r="306" spans="1:14" x14ac:dyDescent="0.2">
      <c r="A306" s="4">
        <v>304</v>
      </c>
      <c r="B306" s="1" t="str">
        <f>'Исходные данные'!A556</f>
        <v>16.01.2015</v>
      </c>
      <c r="C306" s="1">
        <f>'Исходные данные'!B556</f>
        <v>2239.96</v>
      </c>
      <c r="D306" s="5" t="str">
        <f>'Исходные данные'!A308</f>
        <v>14.01.2016</v>
      </c>
      <c r="E306" s="1">
        <f>'Исходные данные'!B308</f>
        <v>2865.41</v>
      </c>
      <c r="F306" s="12">
        <f t="shared" si="36"/>
        <v>1.2792237361381453</v>
      </c>
      <c r="G306" s="12">
        <f t="shared" si="37"/>
        <v>0.42755844527867698</v>
      </c>
      <c r="H306" s="12">
        <f t="shared" si="38"/>
        <v>1.2317191129053509E-3</v>
      </c>
      <c r="I306" s="12">
        <f t="shared" si="42"/>
        <v>0.24625343782054257</v>
      </c>
      <c r="J306" s="18">
        <f t="shared" si="39"/>
        <v>3.0331506598221168E-4</v>
      </c>
      <c r="K306" s="12">
        <f t="shared" si="43"/>
        <v>1.1550256727660584</v>
      </c>
      <c r="L306" s="12">
        <f t="shared" si="40"/>
        <v>0.14412257122981043</v>
      </c>
      <c r="M306" s="12">
        <f t="shared" si="44"/>
        <v>2.0771315537891778E-2</v>
      </c>
      <c r="N306" s="18">
        <f t="shared" si="41"/>
        <v>2.5584426348209193E-5</v>
      </c>
    </row>
    <row r="307" spans="1:14" x14ac:dyDescent="0.2">
      <c r="A307" s="4">
        <v>305</v>
      </c>
      <c r="B307" s="1" t="str">
        <f>'Исходные данные'!A557</f>
        <v>15.01.2015</v>
      </c>
      <c r="C307" s="1">
        <f>'Исходные данные'!B557</f>
        <v>2237.81</v>
      </c>
      <c r="D307" s="5" t="str">
        <f>'Исходные данные'!A309</f>
        <v>13.01.2016</v>
      </c>
      <c r="E307" s="1">
        <f>'Исходные данные'!B309</f>
        <v>2863.97</v>
      </c>
      <c r="F307" s="12">
        <f t="shared" si="36"/>
        <v>1.2798092778207264</v>
      </c>
      <c r="G307" s="12">
        <f t="shared" si="37"/>
        <v>0.42636510995727506</v>
      </c>
      <c r="H307" s="12">
        <f t="shared" si="38"/>
        <v>1.2282813281072568E-3</v>
      </c>
      <c r="I307" s="12">
        <f t="shared" si="42"/>
        <v>0.2467110651271118</v>
      </c>
      <c r="J307" s="18">
        <f t="shared" si="39"/>
        <v>3.0303059473308481E-4</v>
      </c>
      <c r="K307" s="12">
        <f t="shared" si="43"/>
        <v>1.1555543650164832</v>
      </c>
      <c r="L307" s="12">
        <f t="shared" si="40"/>
        <v>0.14458019853637966</v>
      </c>
      <c r="M307" s="12">
        <f t="shared" si="44"/>
        <v>2.0903433808818959E-2</v>
      </c>
      <c r="N307" s="18">
        <f t="shared" si="41"/>
        <v>2.5675297440698283E-5</v>
      </c>
    </row>
    <row r="308" spans="1:14" x14ac:dyDescent="0.2">
      <c r="A308" s="4">
        <v>306</v>
      </c>
      <c r="B308" s="1" t="str">
        <f>'Исходные данные'!A558</f>
        <v>14.01.2015</v>
      </c>
      <c r="C308" s="1">
        <f>'Исходные данные'!B558</f>
        <v>2217.98</v>
      </c>
      <c r="D308" s="5" t="str">
        <f>'Исходные данные'!A310</f>
        <v>12.01.2016</v>
      </c>
      <c r="E308" s="1">
        <f>'Исходные данные'!B310</f>
        <v>2859.4</v>
      </c>
      <c r="F308" s="12">
        <f t="shared" si="36"/>
        <v>1.2891910657445063</v>
      </c>
      <c r="G308" s="12">
        <f t="shared" si="37"/>
        <v>0.42517510528974045</v>
      </c>
      <c r="H308" s="12">
        <f t="shared" si="38"/>
        <v>1.2248531383249369E-3</v>
      </c>
      <c r="I308" s="12">
        <f t="shared" si="42"/>
        <v>0.25401494085795784</v>
      </c>
      <c r="J308" s="18">
        <f t="shared" si="39"/>
        <v>3.1113099749129292E-4</v>
      </c>
      <c r="K308" s="12">
        <f t="shared" si="43"/>
        <v>1.1640252881257791</v>
      </c>
      <c r="L308" s="12">
        <f t="shared" si="40"/>
        <v>0.15188407426722578</v>
      </c>
      <c r="M308" s="12">
        <f t="shared" si="44"/>
        <v>2.3068772016012155E-2</v>
      </c>
      <c r="N308" s="18">
        <f t="shared" si="41"/>
        <v>2.825585780111497E-5</v>
      </c>
    </row>
    <row r="309" spans="1:14" x14ac:dyDescent="0.2">
      <c r="A309" s="4">
        <v>307</v>
      </c>
      <c r="B309" s="1" t="str">
        <f>'Исходные данные'!A559</f>
        <v>13.01.2015</v>
      </c>
      <c r="C309" s="1">
        <f>'Исходные данные'!B559</f>
        <v>2205.2199999999998</v>
      </c>
      <c r="D309" s="5" t="str">
        <f>'Исходные данные'!A311</f>
        <v>11.01.2016</v>
      </c>
      <c r="E309" s="1">
        <f>'Исходные данные'!B311</f>
        <v>2856.72</v>
      </c>
      <c r="F309" s="12">
        <f t="shared" si="36"/>
        <v>1.2954353760622523</v>
      </c>
      <c r="G309" s="12">
        <f t="shared" si="37"/>
        <v>0.42398842198006481</v>
      </c>
      <c r="H309" s="12">
        <f t="shared" si="38"/>
        <v>1.2214345167782601E-3</v>
      </c>
      <c r="I309" s="12">
        <f t="shared" si="42"/>
        <v>0.25884683638117623</v>
      </c>
      <c r="J309" s="18">
        <f t="shared" si="39"/>
        <v>3.1616446051482334E-4</v>
      </c>
      <c r="K309" s="12">
        <f t="shared" si="43"/>
        <v>1.1696633469906716</v>
      </c>
      <c r="L309" s="12">
        <f t="shared" si="40"/>
        <v>0.15671596979044411</v>
      </c>
      <c r="M309" s="12">
        <f t="shared" si="44"/>
        <v>2.455989518735939E-2</v>
      </c>
      <c r="N309" s="18">
        <f t="shared" si="41"/>
        <v>2.9998303710297034E-5</v>
      </c>
    </row>
    <row r="310" spans="1:14" x14ac:dyDescent="0.2">
      <c r="A310" s="4">
        <v>308</v>
      </c>
      <c r="B310" s="1" t="str">
        <f>'Исходные данные'!A560</f>
        <v>12.01.2015</v>
      </c>
      <c r="C310" s="1">
        <f>'Исходные данные'!B560</f>
        <v>2194.69</v>
      </c>
      <c r="D310" s="5" t="str">
        <f>'Исходные данные'!A312</f>
        <v>31.12.2015</v>
      </c>
      <c r="E310" s="1">
        <f>'Исходные данные'!B312</f>
        <v>2842.29</v>
      </c>
      <c r="F310" s="12">
        <f t="shared" si="36"/>
        <v>1.2950758421462711</v>
      </c>
      <c r="G310" s="12">
        <f t="shared" si="37"/>
        <v>0.42280505075818536</v>
      </c>
      <c r="H310" s="12">
        <f t="shared" si="38"/>
        <v>1.2180254367618404E-3</v>
      </c>
      <c r="I310" s="12">
        <f t="shared" si="42"/>
        <v>0.25856925880053305</v>
      </c>
      <c r="J310" s="18">
        <f t="shared" si="39"/>
        <v>3.1494393438370462E-4</v>
      </c>
      <c r="K310" s="12">
        <f t="shared" si="43"/>
        <v>1.1693387197253569</v>
      </c>
      <c r="L310" s="12">
        <f t="shared" si="40"/>
        <v>0.15643839220980099</v>
      </c>
      <c r="M310" s="12">
        <f t="shared" si="44"/>
        <v>2.4472970557187522E-2</v>
      </c>
      <c r="N310" s="18">
        <f t="shared" si="41"/>
        <v>2.9808700651777993E-5</v>
      </c>
    </row>
    <row r="311" spans="1:14" x14ac:dyDescent="0.2">
      <c r="A311" s="4">
        <v>309</v>
      </c>
      <c r="B311" s="1" t="str">
        <f>'Исходные данные'!A561</f>
        <v>31.12.2014</v>
      </c>
      <c r="C311" s="1">
        <f>'Исходные данные'!B561</f>
        <v>2237.11</v>
      </c>
      <c r="D311" s="5" t="str">
        <f>'Исходные данные'!A313</f>
        <v>30.12.2015</v>
      </c>
      <c r="E311" s="1">
        <f>'Исходные данные'!B313</f>
        <v>2841.57</v>
      </c>
      <c r="F311" s="12">
        <f t="shared" si="36"/>
        <v>1.2701968164283384</v>
      </c>
      <c r="G311" s="12">
        <f t="shared" si="37"/>
        <v>0.42162498237991242</v>
      </c>
      <c r="H311" s="12">
        <f t="shared" si="38"/>
        <v>1.2146258716448266E-3</v>
      </c>
      <c r="I311" s="12">
        <f t="shared" si="42"/>
        <v>0.23917186202895815</v>
      </c>
      <c r="J311" s="18">
        <f t="shared" si="39"/>
        <v>2.9050433138983953E-4</v>
      </c>
      <c r="K311" s="12">
        <f t="shared" si="43"/>
        <v>1.1468751642066246</v>
      </c>
      <c r="L311" s="12">
        <f t="shared" si="40"/>
        <v>0.13704099543822615</v>
      </c>
      <c r="M311" s="12">
        <f t="shared" si="44"/>
        <v>1.878023443069992E-2</v>
      </c>
      <c r="N311" s="18">
        <f t="shared" si="41"/>
        <v>2.2810958615083075E-5</v>
      </c>
    </row>
    <row r="312" spans="1:14" x14ac:dyDescent="0.2">
      <c r="A312" s="4">
        <v>310</v>
      </c>
      <c r="B312" s="1" t="str">
        <f>'Исходные данные'!A562</f>
        <v>30.12.2014</v>
      </c>
      <c r="C312" s="1">
        <f>'Исходные данные'!B562</f>
        <v>2236.52</v>
      </c>
      <c r="D312" s="5" t="str">
        <f>'Исходные данные'!A314</f>
        <v>29.12.2015</v>
      </c>
      <c r="E312" s="1">
        <f>'Исходные данные'!B314</f>
        <v>2847.22</v>
      </c>
      <c r="F312" s="12">
        <f t="shared" si="36"/>
        <v>1.2730581439021336</v>
      </c>
      <c r="G312" s="12">
        <f t="shared" si="37"/>
        <v>0.42044820762685731</v>
      </c>
      <c r="H312" s="12">
        <f t="shared" si="38"/>
        <v>1.2112357948706966E-3</v>
      </c>
      <c r="I312" s="12">
        <f t="shared" si="42"/>
        <v>0.24142199323930807</v>
      </c>
      <c r="J312" s="18">
        <f t="shared" si="39"/>
        <v>2.9241895988048127E-4</v>
      </c>
      <c r="K312" s="12">
        <f t="shared" si="43"/>
        <v>1.1494586893532119</v>
      </c>
      <c r="L312" s="12">
        <f t="shared" si="40"/>
        <v>0.13929112664857604</v>
      </c>
      <c r="M312" s="12">
        <f t="shared" si="44"/>
        <v>1.940201796302965E-2</v>
      </c>
      <c r="N312" s="18">
        <f t="shared" si="41"/>
        <v>2.3500418649545751E-5</v>
      </c>
    </row>
    <row r="313" spans="1:14" x14ac:dyDescent="0.2">
      <c r="A313" s="4">
        <v>311</v>
      </c>
      <c r="B313" s="1" t="str">
        <f>'Исходные данные'!A563</f>
        <v>29.12.2014</v>
      </c>
      <c r="C313" s="1">
        <f>'Исходные данные'!B563</f>
        <v>2241.94</v>
      </c>
      <c r="D313" s="5" t="str">
        <f>'Исходные данные'!A315</f>
        <v>28.12.2015</v>
      </c>
      <c r="E313" s="1">
        <f>'Исходные данные'!B315</f>
        <v>2840.09</v>
      </c>
      <c r="F313" s="12">
        <f t="shared" si="36"/>
        <v>1.266800181985245</v>
      </c>
      <c r="G313" s="12">
        <f t="shared" si="37"/>
        <v>0.41927471730636023</v>
      </c>
      <c r="H313" s="12">
        <f t="shared" si="38"/>
        <v>1.2078551799570474E-3</v>
      </c>
      <c r="I313" s="12">
        <f t="shared" si="42"/>
        <v>0.23649417933977737</v>
      </c>
      <c r="J313" s="18">
        <f t="shared" si="39"/>
        <v>2.8565071954524102E-4</v>
      </c>
      <c r="K313" s="12">
        <f t="shared" si="43"/>
        <v>1.1438083043040574</v>
      </c>
      <c r="L313" s="12">
        <f t="shared" si="40"/>
        <v>0.13436331274904539</v>
      </c>
      <c r="M313" s="12">
        <f t="shared" si="44"/>
        <v>1.8053499812897784E-2</v>
      </c>
      <c r="N313" s="18">
        <f t="shared" si="41"/>
        <v>2.1806013265362175E-5</v>
      </c>
    </row>
    <row r="314" spans="1:14" x14ac:dyDescent="0.2">
      <c r="A314" s="4">
        <v>312</v>
      </c>
      <c r="B314" s="1" t="str">
        <f>'Исходные данные'!A564</f>
        <v>26.12.2014</v>
      </c>
      <c r="C314" s="1">
        <f>'Исходные данные'!B564</f>
        <v>2186.1</v>
      </c>
      <c r="D314" s="5" t="str">
        <f>'Исходные данные'!A316</f>
        <v>25.12.2015</v>
      </c>
      <c r="E314" s="1">
        <f>'Исходные данные'!B316</f>
        <v>2833.9</v>
      </c>
      <c r="F314" s="12">
        <f t="shared" si="36"/>
        <v>1.2963267920040256</v>
      </c>
      <c r="G314" s="12">
        <f t="shared" si="37"/>
        <v>0.41810450225141865</v>
      </c>
      <c r="H314" s="12">
        <f t="shared" si="38"/>
        <v>1.2044840004953913E-3</v>
      </c>
      <c r="I314" s="12">
        <f t="shared" si="42"/>
        <v>0.25953472046861831</v>
      </c>
      <c r="J314" s="18">
        <f t="shared" si="39"/>
        <v>3.1260541837749452E-4</v>
      </c>
      <c r="K314" s="12">
        <f t="shared" si="43"/>
        <v>1.1704682165914886</v>
      </c>
      <c r="L314" s="12">
        <f t="shared" si="40"/>
        <v>0.15740385387788622</v>
      </c>
      <c r="M314" s="12">
        <f t="shared" si="44"/>
        <v>2.4775973215610956E-2</v>
      </c>
      <c r="N314" s="18">
        <f t="shared" si="41"/>
        <v>2.9842263334905747E-5</v>
      </c>
    </row>
    <row r="315" spans="1:14" x14ac:dyDescent="0.2">
      <c r="A315" s="4">
        <v>313</v>
      </c>
      <c r="B315" s="1" t="str">
        <f>'Исходные данные'!A565</f>
        <v>25.12.2014</v>
      </c>
      <c r="C315" s="1">
        <f>'Исходные данные'!B565</f>
        <v>2238.25</v>
      </c>
      <c r="D315" s="5" t="str">
        <f>'Исходные данные'!A317</f>
        <v>24.12.2015</v>
      </c>
      <c r="E315" s="1">
        <f>'Исходные данные'!B317</f>
        <v>2830.99</v>
      </c>
      <c r="F315" s="12">
        <f t="shared" si="36"/>
        <v>1.264822964369485</v>
      </c>
      <c r="G315" s="12">
        <f t="shared" si="37"/>
        <v>0.41693755332061544</v>
      </c>
      <c r="H315" s="12">
        <f t="shared" si="38"/>
        <v>1.2011222301509465E-3</v>
      </c>
      <c r="I315" s="12">
        <f t="shared" si="42"/>
        <v>0.2349321632706608</v>
      </c>
      <c r="J315" s="18">
        <f t="shared" si="39"/>
        <v>2.8218224388184236E-4</v>
      </c>
      <c r="K315" s="12">
        <f t="shared" si="43"/>
        <v>1.1420230520121146</v>
      </c>
      <c r="L315" s="12">
        <f t="shared" si="40"/>
        <v>0.13280129667992865</v>
      </c>
      <c r="M315" s="12">
        <f t="shared" si="44"/>
        <v>1.7636184399870431E-2</v>
      </c>
      <c r="N315" s="18">
        <f t="shared" si="41"/>
        <v>2.1183213137725704E-5</v>
      </c>
    </row>
    <row r="316" spans="1:14" x14ac:dyDescent="0.2">
      <c r="A316" s="4">
        <v>314</v>
      </c>
      <c r="B316" s="1" t="str">
        <f>'Исходные данные'!A566</f>
        <v>24.12.2014</v>
      </c>
      <c r="C316" s="1">
        <f>'Исходные данные'!B566</f>
        <v>2243.35</v>
      </c>
      <c r="D316" s="5" t="str">
        <f>'Исходные данные'!A318</f>
        <v>23.12.2015</v>
      </c>
      <c r="E316" s="1">
        <f>'Исходные данные'!B318</f>
        <v>2816.5</v>
      </c>
      <c r="F316" s="12">
        <f t="shared" si="36"/>
        <v>1.2554884436222613</v>
      </c>
      <c r="G316" s="12">
        <f t="shared" si="37"/>
        <v>0.41577386139804773</v>
      </c>
      <c r="H316" s="12">
        <f t="shared" si="38"/>
        <v>1.1977698426624338E-3</v>
      </c>
      <c r="I316" s="12">
        <f t="shared" si="42"/>
        <v>0.22752469497119762</v>
      </c>
      <c r="J316" s="18">
        <f t="shared" si="39"/>
        <v>2.7252221809746959E-4</v>
      </c>
      <c r="K316" s="12">
        <f t="shared" si="43"/>
        <v>1.1335948069745738</v>
      </c>
      <c r="L316" s="12">
        <f t="shared" si="40"/>
        <v>0.12539382838046556</v>
      </c>
      <c r="M316" s="12">
        <f t="shared" si="44"/>
        <v>1.5723612195909651E-2</v>
      </c>
      <c r="N316" s="18">
        <f t="shared" si="41"/>
        <v>1.8833268505979828E-5</v>
      </c>
    </row>
    <row r="317" spans="1:14" x14ac:dyDescent="0.2">
      <c r="A317" s="4">
        <v>315</v>
      </c>
      <c r="B317" s="1" t="str">
        <f>'Исходные данные'!A567</f>
        <v>23.12.2014</v>
      </c>
      <c r="C317" s="1">
        <f>'Исходные данные'!B567</f>
        <v>2327.75</v>
      </c>
      <c r="D317" s="5" t="str">
        <f>'Исходные данные'!A319</f>
        <v>22.12.2015</v>
      </c>
      <c r="E317" s="1">
        <f>'Исходные данные'!B319</f>
        <v>2811.57</v>
      </c>
      <c r="F317" s="12">
        <f t="shared" si="36"/>
        <v>1.2078487810117067</v>
      </c>
      <c r="G317" s="12">
        <f t="shared" si="37"/>
        <v>0.41461341739325536</v>
      </c>
      <c r="H317" s="12">
        <f t="shared" si="38"/>
        <v>1.1944268118418693E-3</v>
      </c>
      <c r="I317" s="12">
        <f t="shared" si="42"/>
        <v>0.18884091039509285</v>
      </c>
      <c r="J317" s="18">
        <f t="shared" si="39"/>
        <v>2.2555664654852687E-4</v>
      </c>
      <c r="K317" s="12">
        <f t="shared" si="43"/>
        <v>1.0905804133211077</v>
      </c>
      <c r="L317" s="12">
        <f t="shared" si="40"/>
        <v>8.6710043804360773E-2</v>
      </c>
      <c r="M317" s="12">
        <f t="shared" si="44"/>
        <v>7.518631696554162E-3</v>
      </c>
      <c r="N317" s="18">
        <f t="shared" si="41"/>
        <v>8.9804552867284132E-6</v>
      </c>
    </row>
    <row r="318" spans="1:14" x14ac:dyDescent="0.2">
      <c r="A318" s="4">
        <v>316</v>
      </c>
      <c r="B318" s="1" t="str">
        <f>'Исходные данные'!A568</f>
        <v>22.12.2014</v>
      </c>
      <c r="C318" s="1">
        <f>'Исходные данные'!B568</f>
        <v>2328.06</v>
      </c>
      <c r="D318" s="5" t="str">
        <f>'Исходные данные'!A320</f>
        <v>21.12.2015</v>
      </c>
      <c r="E318" s="1">
        <f>'Исходные данные'!B320</f>
        <v>2826.3</v>
      </c>
      <c r="F318" s="12">
        <f t="shared" si="36"/>
        <v>1.2140151027035386</v>
      </c>
      <c r="G318" s="12">
        <f t="shared" si="37"/>
        <v>0.41345621224115026</v>
      </c>
      <c r="H318" s="12">
        <f t="shared" si="38"/>
        <v>1.1910931115743624E-3</v>
      </c>
      <c r="I318" s="12">
        <f t="shared" si="42"/>
        <v>0.19393313300765019</v>
      </c>
      <c r="J318" s="18">
        <f t="shared" si="39"/>
        <v>2.3099241883144675E-4</v>
      </c>
      <c r="K318" s="12">
        <f t="shared" si="43"/>
        <v>1.0961480553679177</v>
      </c>
      <c r="L318" s="12">
        <f t="shared" si="40"/>
        <v>9.1802266416918132E-2</v>
      </c>
      <c r="M318" s="12">
        <f t="shared" si="44"/>
        <v>8.4276561192828114E-3</v>
      </c>
      <c r="N318" s="18">
        <f t="shared" si="41"/>
        <v>1.003812315039528E-5</v>
      </c>
    </row>
    <row r="319" spans="1:14" x14ac:dyDescent="0.2">
      <c r="A319" s="4">
        <v>317</v>
      </c>
      <c r="B319" s="1" t="str">
        <f>'Исходные данные'!A569</f>
        <v>19.12.2014</v>
      </c>
      <c r="C319" s="1">
        <f>'Исходные данные'!B569</f>
        <v>2343.15</v>
      </c>
      <c r="D319" s="5" t="str">
        <f>'Исходные данные'!A321</f>
        <v>18.12.2015</v>
      </c>
      <c r="E319" s="1">
        <f>'Исходные данные'!B321</f>
        <v>2823.86</v>
      </c>
      <c r="F319" s="12">
        <f t="shared" si="36"/>
        <v>1.2051554531293345</v>
      </c>
      <c r="G319" s="12">
        <f t="shared" si="37"/>
        <v>0.41230223690194512</v>
      </c>
      <c r="H319" s="12">
        <f t="shared" si="38"/>
        <v>1.1877687158179085E-3</v>
      </c>
      <c r="I319" s="12">
        <f t="shared" si="42"/>
        <v>0.18660856536829928</v>
      </c>
      <c r="J319" s="18">
        <f t="shared" si="39"/>
        <v>2.2164781604812708E-4</v>
      </c>
      <c r="K319" s="12">
        <f t="shared" si="43"/>
        <v>1.088148576917956</v>
      </c>
      <c r="L319" s="12">
        <f t="shared" si="40"/>
        <v>8.4477698777567264E-2</v>
      </c>
      <c r="M319" s="12">
        <f t="shared" si="44"/>
        <v>7.1364815907533873E-3</v>
      </c>
      <c r="N319" s="18">
        <f t="shared" si="41"/>
        <v>8.4764895745072954E-6</v>
      </c>
    </row>
    <row r="320" spans="1:14" x14ac:dyDescent="0.2">
      <c r="A320" s="4">
        <v>318</v>
      </c>
      <c r="B320" s="1" t="str">
        <f>'Исходные данные'!A570</f>
        <v>18.12.2014</v>
      </c>
      <c r="C320" s="1">
        <f>'Исходные данные'!B570</f>
        <v>2358.0100000000002</v>
      </c>
      <c r="D320" s="5" t="str">
        <f>'Исходные данные'!A322</f>
        <v>17.12.2015</v>
      </c>
      <c r="E320" s="1">
        <f>'Исходные данные'!B322</f>
        <v>2829.24</v>
      </c>
      <c r="F320" s="12">
        <f t="shared" si="36"/>
        <v>1.1998422398547925</v>
      </c>
      <c r="G320" s="12">
        <f t="shared" si="37"/>
        <v>0.41115148236108356</v>
      </c>
      <c r="H320" s="12">
        <f t="shared" si="38"/>
        <v>1.1844535986031896E-3</v>
      </c>
      <c r="I320" s="12">
        <f t="shared" si="42"/>
        <v>0.18219008136376613</v>
      </c>
      <c r="J320" s="18">
        <f t="shared" si="39"/>
        <v>2.1579569750112071E-4</v>
      </c>
      <c r="K320" s="12">
        <f t="shared" si="43"/>
        <v>1.0833512161720522</v>
      </c>
      <c r="L320" s="12">
        <f t="shared" si="40"/>
        <v>8.0059214773034015E-2</v>
      </c>
      <c r="M320" s="12">
        <f t="shared" si="44"/>
        <v>6.4094778700747859E-3</v>
      </c>
      <c r="N320" s="18">
        <f t="shared" si="41"/>
        <v>7.5917291283775873E-6</v>
      </c>
    </row>
    <row r="321" spans="1:14" x14ac:dyDescent="0.2">
      <c r="A321" s="4">
        <v>319</v>
      </c>
      <c r="B321" s="1" t="str">
        <f>'Исходные данные'!A571</f>
        <v>17.12.2014</v>
      </c>
      <c r="C321" s="1">
        <f>'Исходные данные'!B571</f>
        <v>2360.2399999999998</v>
      </c>
      <c r="D321" s="5" t="str">
        <f>'Исходные данные'!A323</f>
        <v>16.12.2015</v>
      </c>
      <c r="E321" s="1">
        <f>'Исходные данные'!B323</f>
        <v>2853.74</v>
      </c>
      <c r="F321" s="12">
        <f t="shared" si="36"/>
        <v>1.2090889062129275</v>
      </c>
      <c r="G321" s="12">
        <f t="shared" si="37"/>
        <v>0.41000393962916892</v>
      </c>
      <c r="H321" s="12">
        <f t="shared" si="38"/>
        <v>1.1811477340333677E-3</v>
      </c>
      <c r="I321" s="12">
        <f t="shared" si="42"/>
        <v>0.18986710591234165</v>
      </c>
      <c r="J321" s="18">
        <f t="shared" si="39"/>
        <v>2.2426110191583578E-4</v>
      </c>
      <c r="K321" s="12">
        <f t="shared" si="43"/>
        <v>1.0917001364816381</v>
      </c>
      <c r="L321" s="12">
        <f t="shared" si="40"/>
        <v>8.773623932160951E-2</v>
      </c>
      <c r="M321" s="12">
        <f t="shared" si="44"/>
        <v>7.6976476902987367E-3</v>
      </c>
      <c r="N321" s="18">
        <f t="shared" si="41"/>
        <v>9.0920591267835393E-6</v>
      </c>
    </row>
    <row r="322" spans="1:14" x14ac:dyDescent="0.2">
      <c r="A322" s="4">
        <v>320</v>
      </c>
      <c r="B322" s="1" t="str">
        <f>'Исходные данные'!A572</f>
        <v>16.12.2014</v>
      </c>
      <c r="C322" s="1">
        <f>'Исходные данные'!B572</f>
        <v>2377.8000000000002</v>
      </c>
      <c r="D322" s="5" t="str">
        <f>'Исходные данные'!A324</f>
        <v>15.12.2015</v>
      </c>
      <c r="E322" s="1">
        <f>'Исходные данные'!B324</f>
        <v>2854.79</v>
      </c>
      <c r="F322" s="12">
        <f t="shared" ref="F322:F385" si="45">E322/C322</f>
        <v>1.200601396248633</v>
      </c>
      <c r="G322" s="12">
        <f t="shared" ref="G322:G385" si="46">1/POWER(2,A322/248)</f>
        <v>0.4088595997418944</v>
      </c>
      <c r="H322" s="12">
        <f t="shared" ref="H322:H385" si="47">G322/SUM(G$2:G$1242)</f>
        <v>1.1778510962838847E-3</v>
      </c>
      <c r="I322" s="12">
        <f t="shared" si="42"/>
        <v>0.18282259479397744</v>
      </c>
      <c r="J322" s="18">
        <f t="shared" ref="J322:J385" si="48">H322*I322</f>
        <v>2.1533779370355076E-4</v>
      </c>
      <c r="K322" s="12">
        <f t="shared" si="43"/>
        <v>1.08403666712153</v>
      </c>
      <c r="L322" s="12">
        <f t="shared" ref="L322:L385" si="49">LN(K322)</f>
        <v>8.0691728203245439E-2</v>
      </c>
      <c r="M322" s="12">
        <f t="shared" si="44"/>
        <v>6.5111550004264334E-3</v>
      </c>
      <c r="N322" s="18">
        <f t="shared" ref="N322:N385" si="50">M322*H322</f>
        <v>7.6691710553265726E-6</v>
      </c>
    </row>
    <row r="323" spans="1:14" x14ac:dyDescent="0.2">
      <c r="A323" s="4">
        <v>321</v>
      </c>
      <c r="B323" s="1" t="str">
        <f>'Исходные данные'!A573</f>
        <v>15.12.2014</v>
      </c>
      <c r="C323" s="1">
        <f>'Исходные данные'!B573</f>
        <v>2442.3200000000002</v>
      </c>
      <c r="D323" s="5" t="str">
        <f>'Исходные данные'!A325</f>
        <v>14.12.2015</v>
      </c>
      <c r="E323" s="1">
        <f>'Исходные данные'!B325</f>
        <v>2854.45</v>
      </c>
      <c r="F323" s="12">
        <f t="shared" si="45"/>
        <v>1.1687452913623111</v>
      </c>
      <c r="G323" s="12">
        <f t="shared" si="46"/>
        <v>0.40771845375997307</v>
      </c>
      <c r="H323" s="12">
        <f t="shared" si="47"/>
        <v>1.1745636596022597E-3</v>
      </c>
      <c r="I323" s="12">
        <f t="shared" ref="I323:I386" si="51">LN(F323)</f>
        <v>0.15593077283173384</v>
      </c>
      <c r="J323" s="18">
        <f t="shared" si="48"/>
        <v>1.8315061918184992E-4</v>
      </c>
      <c r="K323" s="12">
        <f t="shared" ref="K323:K386" si="52">F323/GEOMEAN(F$2:F$1242)</f>
        <v>1.0552734274015498</v>
      </c>
      <c r="L323" s="12">
        <f t="shared" si="49"/>
        <v>5.3799906241001824E-2</v>
      </c>
      <c r="M323" s="12">
        <f t="shared" ref="M323:M386" si="53">POWER(L323-AVERAGE(L$2:L$1242),2)</f>
        <v>2.8944299115405856E-3</v>
      </c>
      <c r="N323" s="18">
        <f t="shared" si="50"/>
        <v>3.399692189361355E-6</v>
      </c>
    </row>
    <row r="324" spans="1:14" x14ac:dyDescent="0.2">
      <c r="A324" s="4">
        <v>322</v>
      </c>
      <c r="B324" s="1" t="str">
        <f>'Исходные данные'!A574</f>
        <v>12.12.2014</v>
      </c>
      <c r="C324" s="1">
        <f>'Исходные данные'!B574</f>
        <v>2465.38</v>
      </c>
      <c r="D324" s="5" t="str">
        <f>'Исходные данные'!A326</f>
        <v>11.12.2015</v>
      </c>
      <c r="E324" s="1">
        <f>'Исходные данные'!B326</f>
        <v>2853.22</v>
      </c>
      <c r="F324" s="12">
        <f t="shared" si="45"/>
        <v>1.1573144910723701</v>
      </c>
      <c r="G324" s="12">
        <f t="shared" si="46"/>
        <v>0.40658049276906805</v>
      </c>
      <c r="H324" s="12">
        <f t="shared" si="47"/>
        <v>1.171285398307889E-3</v>
      </c>
      <c r="I324" s="12">
        <f t="shared" si="51"/>
        <v>0.14610222724202049</v>
      </c>
      <c r="J324" s="18">
        <f t="shared" si="48"/>
        <v>1.7112740542883967E-4</v>
      </c>
      <c r="K324" s="12">
        <f t="shared" si="52"/>
        <v>1.0449524277029343</v>
      </c>
      <c r="L324" s="12">
        <f t="shared" si="49"/>
        <v>4.3971360651288427E-2</v>
      </c>
      <c r="M324" s="12">
        <f t="shared" si="53"/>
        <v>1.9334805575256749E-3</v>
      </c>
      <c r="N324" s="18">
        <f t="shared" si="50"/>
        <v>2.2646575449420195E-6</v>
      </c>
    </row>
    <row r="325" spans="1:14" x14ac:dyDescent="0.2">
      <c r="A325" s="4">
        <v>323</v>
      </c>
      <c r="B325" s="1" t="str">
        <f>'Исходные данные'!A575</f>
        <v>11.12.2014</v>
      </c>
      <c r="C325" s="1">
        <f>'Исходные данные'!B575</f>
        <v>2497.71</v>
      </c>
      <c r="D325" s="5" t="str">
        <f>'Исходные данные'!A327</f>
        <v>10.12.2015</v>
      </c>
      <c r="E325" s="1">
        <f>'Исходные данные'!B327</f>
        <v>2855.69</v>
      </c>
      <c r="F325" s="12">
        <f t="shared" si="45"/>
        <v>1.1433232841282615</v>
      </c>
      <c r="G325" s="12">
        <f t="shared" si="46"/>
        <v>0.40544570787972228</v>
      </c>
      <c r="H325" s="12">
        <f t="shared" si="47"/>
        <v>1.1680162867918427E-3</v>
      </c>
      <c r="I325" s="12">
        <f t="shared" si="51"/>
        <v>0.13393918307892078</v>
      </c>
      <c r="J325" s="18">
        <f t="shared" si="48"/>
        <v>1.5644314727577386E-4</v>
      </c>
      <c r="K325" s="12">
        <f t="shared" si="52"/>
        <v>1.0323196076911556</v>
      </c>
      <c r="L325" s="12">
        <f t="shared" si="49"/>
        <v>3.1808316488188666E-2</v>
      </c>
      <c r="M325" s="12">
        <f t="shared" si="53"/>
        <v>1.0117689978127742E-3</v>
      </c>
      <c r="N325" s="18">
        <f t="shared" si="50"/>
        <v>1.1817626679163804E-6</v>
      </c>
    </row>
    <row r="326" spans="1:14" x14ac:dyDescent="0.2">
      <c r="A326" s="4">
        <v>324</v>
      </c>
      <c r="B326" s="1" t="str">
        <f>'Исходные данные'!A576</f>
        <v>10.12.2014</v>
      </c>
      <c r="C326" s="1">
        <f>'Исходные данные'!B576</f>
        <v>2508.58</v>
      </c>
      <c r="D326" s="5" t="str">
        <f>'Исходные данные'!A328</f>
        <v>09.12.2015</v>
      </c>
      <c r="E326" s="1">
        <f>'Исходные данные'!B328</f>
        <v>2856.16</v>
      </c>
      <c r="F326" s="12">
        <f t="shared" si="45"/>
        <v>1.138556474180612</v>
      </c>
      <c r="G326" s="12">
        <f t="shared" si="46"/>
        <v>0.40431409022729042</v>
      </c>
      <c r="H326" s="12">
        <f t="shared" si="47"/>
        <v>1.1647562995166694E-3</v>
      </c>
      <c r="I326" s="12">
        <f t="shared" si="51"/>
        <v>0.12976120931479299</v>
      </c>
      <c r="J326" s="18">
        <f t="shared" si="48"/>
        <v>1.5114018598230624E-4</v>
      </c>
      <c r="K326" s="12">
        <f t="shared" si="52"/>
        <v>1.0280156007288137</v>
      </c>
      <c r="L326" s="12">
        <f t="shared" si="49"/>
        <v>2.7630342724060997E-2</v>
      </c>
      <c r="M326" s="12">
        <f t="shared" si="53"/>
        <v>7.6343583904906994E-4</v>
      </c>
      <c r="N326" s="18">
        <f t="shared" si="50"/>
        <v>8.8921670280919833E-7</v>
      </c>
    </row>
    <row r="327" spans="1:14" x14ac:dyDescent="0.2">
      <c r="A327" s="4">
        <v>325</v>
      </c>
      <c r="B327" s="1" t="str">
        <f>'Исходные данные'!A577</f>
        <v>09.12.2014</v>
      </c>
      <c r="C327" s="1">
        <f>'Исходные данные'!B577</f>
        <v>2506.42</v>
      </c>
      <c r="D327" s="5" t="str">
        <f>'Исходные данные'!A329</f>
        <v>08.12.2015</v>
      </c>
      <c r="E327" s="1">
        <f>'Исходные данные'!B329</f>
        <v>2859.03</v>
      </c>
      <c r="F327" s="12">
        <f t="shared" si="45"/>
        <v>1.1406827267576862</v>
      </c>
      <c r="G327" s="12">
        <f t="shared" si="46"/>
        <v>0.40318563097186794</v>
      </c>
      <c r="H327" s="12">
        <f t="shared" si="47"/>
        <v>1.1615054110161911E-3</v>
      </c>
      <c r="I327" s="12">
        <f t="shared" si="51"/>
        <v>0.13162696626825185</v>
      </c>
      <c r="J327" s="18">
        <f t="shared" si="48"/>
        <v>1.5288543355622018E-4</v>
      </c>
      <c r="K327" s="12">
        <f t="shared" si="52"/>
        <v>1.0299354183837923</v>
      </c>
      <c r="L327" s="12">
        <f t="shared" si="49"/>
        <v>2.949609967751984E-2</v>
      </c>
      <c r="M327" s="12">
        <f t="shared" si="53"/>
        <v>8.7001989618618535E-4</v>
      </c>
      <c r="N327" s="18">
        <f t="shared" si="50"/>
        <v>1.0105328171119992E-6</v>
      </c>
    </row>
    <row r="328" spans="1:14" x14ac:dyDescent="0.2">
      <c r="A328" s="4">
        <v>326</v>
      </c>
      <c r="B328" s="1" t="str">
        <f>'Исходные данные'!A578</f>
        <v>08.12.2014</v>
      </c>
      <c r="C328" s="1">
        <f>'Исходные данные'!B578</f>
        <v>2509.64</v>
      </c>
      <c r="D328" s="5" t="str">
        <f>'Исходные данные'!A330</f>
        <v>07.12.2015</v>
      </c>
      <c r="E328" s="1">
        <f>'Исходные данные'!B330</f>
        <v>2856.82</v>
      </c>
      <c r="F328" s="12">
        <f t="shared" si="45"/>
        <v>1.1383385664876238</v>
      </c>
      <c r="G328" s="12">
        <f t="shared" si="46"/>
        <v>0.40206032129822356</v>
      </c>
      <c r="H328" s="12">
        <f t="shared" si="47"/>
        <v>1.1582635958953095E-3</v>
      </c>
      <c r="I328" s="12">
        <f t="shared" si="51"/>
        <v>0.12956980155135953</v>
      </c>
      <c r="J328" s="18">
        <f t="shared" si="48"/>
        <v>1.5007598426431933E-4</v>
      </c>
      <c r="K328" s="12">
        <f t="shared" si="52"/>
        <v>1.0278188493923708</v>
      </c>
      <c r="L328" s="12">
        <f t="shared" si="49"/>
        <v>2.7438934960627492E-2</v>
      </c>
      <c r="M328" s="12">
        <f t="shared" si="53"/>
        <v>7.5289515177354507E-4</v>
      </c>
      <c r="N328" s="18">
        <f t="shared" si="50"/>
        <v>8.7205104582537109E-7</v>
      </c>
    </row>
    <row r="329" spans="1:14" x14ac:dyDescent="0.2">
      <c r="A329" s="4">
        <v>327</v>
      </c>
      <c r="B329" s="1" t="str">
        <f>'Исходные данные'!A579</f>
        <v>05.12.2014</v>
      </c>
      <c r="C329" s="1">
        <f>'Исходные данные'!B579</f>
        <v>2505.35</v>
      </c>
      <c r="D329" s="5" t="str">
        <f>'Исходные данные'!A331</f>
        <v>04.12.2015</v>
      </c>
      <c r="E329" s="1">
        <f>'Исходные данные'!B331</f>
        <v>2855.25</v>
      </c>
      <c r="F329" s="12">
        <f t="shared" si="45"/>
        <v>1.139661125192089</v>
      </c>
      <c r="G329" s="12">
        <f t="shared" si="46"/>
        <v>0.40093815241572911</v>
      </c>
      <c r="H329" s="12">
        <f t="shared" si="47"/>
        <v>1.155030828829803E-3</v>
      </c>
      <c r="I329" s="12">
        <f t="shared" si="51"/>
        <v>0.13073095961287723</v>
      </c>
      <c r="J329" s="18">
        <f t="shared" si="48"/>
        <v>1.5099828863537708E-4</v>
      </c>
      <c r="K329" s="12">
        <f t="shared" si="52"/>
        <v>1.0290130027013213</v>
      </c>
      <c r="L329" s="12">
        <f t="shared" si="49"/>
        <v>2.8600093022145154E-2</v>
      </c>
      <c r="M329" s="12">
        <f t="shared" si="53"/>
        <v>8.1796532087535529E-4</v>
      </c>
      <c r="N329" s="18">
        <f t="shared" si="50"/>
        <v>9.4477516252469736E-7</v>
      </c>
    </row>
    <row r="330" spans="1:14" x14ac:dyDescent="0.2">
      <c r="A330" s="4">
        <v>328</v>
      </c>
      <c r="B330" s="1" t="str">
        <f>'Исходные данные'!A580</f>
        <v>04.12.2014</v>
      </c>
      <c r="C330" s="1">
        <f>'Исходные данные'!B580</f>
        <v>2512.5500000000002</v>
      </c>
      <c r="D330" s="5" t="str">
        <f>'Исходные данные'!A332</f>
        <v>03.12.2015</v>
      </c>
      <c r="E330" s="1">
        <f>'Исходные данные'!B332</f>
        <v>2852.07</v>
      </c>
      <c r="F330" s="12">
        <f t="shared" si="45"/>
        <v>1.1351296491612106</v>
      </c>
      <c r="G330" s="12">
        <f t="shared" si="46"/>
        <v>0.39981911555829203</v>
      </c>
      <c r="H330" s="12">
        <f t="shared" si="47"/>
        <v>1.1518070845661331E-3</v>
      </c>
      <c r="I330" s="12">
        <f t="shared" si="51"/>
        <v>0.12674687274567481</v>
      </c>
      <c r="J330" s="18">
        <f t="shared" si="48"/>
        <v>1.4598794597507037E-4</v>
      </c>
      <c r="K330" s="12">
        <f t="shared" si="52"/>
        <v>1.0249214814112386</v>
      </c>
      <c r="L330" s="12">
        <f t="shared" si="49"/>
        <v>2.4616006154942839E-2</v>
      </c>
      <c r="M330" s="12">
        <f t="shared" si="53"/>
        <v>6.059477590201832E-4</v>
      </c>
      <c r="N330" s="18">
        <f t="shared" si="50"/>
        <v>6.9793492171641895E-7</v>
      </c>
    </row>
    <row r="331" spans="1:14" x14ac:dyDescent="0.2">
      <c r="A331" s="4">
        <v>329</v>
      </c>
      <c r="B331" s="1" t="str">
        <f>'Исходные данные'!A581</f>
        <v>03.12.2014</v>
      </c>
      <c r="C331" s="1">
        <f>'Исходные данные'!B581</f>
        <v>2526.67</v>
      </c>
      <c r="D331" s="5" t="str">
        <f>'Исходные данные'!A333</f>
        <v>02.12.2015</v>
      </c>
      <c r="E331" s="1">
        <f>'Исходные данные'!B333</f>
        <v>2851.53</v>
      </c>
      <c r="F331" s="12">
        <f t="shared" si="45"/>
        <v>1.1285723897461877</v>
      </c>
      <c r="G331" s="12">
        <f t="shared" si="46"/>
        <v>0.39870320198428594</v>
      </c>
      <c r="H331" s="12">
        <f t="shared" si="47"/>
        <v>1.1485923379212434E-3</v>
      </c>
      <c r="I331" s="12">
        <f t="shared" si="51"/>
        <v>0.12095346209113701</v>
      </c>
      <c r="J331" s="18">
        <f t="shared" si="48"/>
        <v>1.3892621980292756E-4</v>
      </c>
      <c r="K331" s="12">
        <f t="shared" si="52"/>
        <v>1.0190008572441143</v>
      </c>
      <c r="L331" s="12">
        <f t="shared" si="49"/>
        <v>1.882259550040492E-2</v>
      </c>
      <c r="M331" s="12">
        <f t="shared" si="53"/>
        <v>3.5429010137186316E-4</v>
      </c>
      <c r="N331" s="18">
        <f t="shared" si="50"/>
        <v>4.0693489583706266E-7</v>
      </c>
    </row>
    <row r="332" spans="1:14" x14ac:dyDescent="0.2">
      <c r="A332" s="4">
        <v>330</v>
      </c>
      <c r="B332" s="1" t="str">
        <f>'Исходные данные'!A582</f>
        <v>02.12.2014</v>
      </c>
      <c r="C332" s="1">
        <f>'Исходные данные'!B582</f>
        <v>2525.89</v>
      </c>
      <c r="D332" s="5" t="str">
        <f>'Исходные данные'!A334</f>
        <v>01.12.2015</v>
      </c>
      <c r="E332" s="1">
        <f>'Исходные данные'!B334</f>
        <v>2850.79</v>
      </c>
      <c r="F332" s="12">
        <f t="shared" si="45"/>
        <v>1.1286279291655614</v>
      </c>
      <c r="G332" s="12">
        <f t="shared" si="46"/>
        <v>0.3975904029764829</v>
      </c>
      <c r="H332" s="12">
        <f t="shared" si="47"/>
        <v>1.1453865637823658E-3</v>
      </c>
      <c r="I332" s="12">
        <f t="shared" si="51"/>
        <v>0.12100267298209749</v>
      </c>
      <c r="J332" s="18">
        <f t="shared" si="48"/>
        <v>1.3859483581544596E-4</v>
      </c>
      <c r="K332" s="12">
        <f t="shared" si="52"/>
        <v>1.0190510044180723</v>
      </c>
      <c r="L332" s="12">
        <f t="shared" si="49"/>
        <v>1.88718063913655E-2</v>
      </c>
      <c r="M332" s="12">
        <f t="shared" si="53"/>
        <v>3.5614507647318335E-4</v>
      </c>
      <c r="N332" s="18">
        <f t="shared" si="50"/>
        <v>4.0792378534962739E-7</v>
      </c>
    </row>
    <row r="333" spans="1:14" x14ac:dyDescent="0.2">
      <c r="A333" s="4">
        <v>331</v>
      </c>
      <c r="B333" s="1" t="str">
        <f>'Исходные данные'!A583</f>
        <v>01.12.2014</v>
      </c>
      <c r="C333" s="1">
        <f>'Исходные данные'!B583</f>
        <v>2530.4</v>
      </c>
      <c r="D333" s="5" t="str">
        <f>'Исходные данные'!A335</f>
        <v>30.11.2015</v>
      </c>
      <c r="E333" s="1">
        <f>'Исходные данные'!B335</f>
        <v>2850.23</v>
      </c>
      <c r="F333" s="12">
        <f t="shared" si="45"/>
        <v>1.1263950363578881</v>
      </c>
      <c r="G333" s="12">
        <f t="shared" si="46"/>
        <v>0.39648070984198508</v>
      </c>
      <c r="H333" s="12">
        <f t="shared" si="47"/>
        <v>1.1421897371068222E-3</v>
      </c>
      <c r="I333" s="12">
        <f t="shared" si="51"/>
        <v>0.11902229976943168</v>
      </c>
      <c r="J333" s="18">
        <f t="shared" si="48"/>
        <v>1.3594604928349657E-4</v>
      </c>
      <c r="K333" s="12">
        <f t="shared" si="52"/>
        <v>1.0170349000849996</v>
      </c>
      <c r="L333" s="12">
        <f t="shared" si="49"/>
        <v>1.6891433178699639E-2</v>
      </c>
      <c r="M333" s="12">
        <f t="shared" si="53"/>
        <v>2.8532051483047462E-4</v>
      </c>
      <c r="N333" s="18">
        <f t="shared" si="50"/>
        <v>3.2589016382540298E-7</v>
      </c>
    </row>
    <row r="334" spans="1:14" x14ac:dyDescent="0.2">
      <c r="A334" s="4">
        <v>332</v>
      </c>
      <c r="B334" s="1" t="str">
        <f>'Исходные данные'!A584</f>
        <v>28.11.2014</v>
      </c>
      <c r="C334" s="1">
        <f>'Исходные данные'!B584</f>
        <v>2531.35</v>
      </c>
      <c r="D334" s="5" t="str">
        <f>'Исходные данные'!A336</f>
        <v>27.11.2015</v>
      </c>
      <c r="E334" s="1">
        <f>'Исходные данные'!B336</f>
        <v>2848.75</v>
      </c>
      <c r="F334" s="12">
        <f t="shared" si="45"/>
        <v>1.125387639006854</v>
      </c>
      <c r="G334" s="12">
        <f t="shared" si="46"/>
        <v>0.3953741139121571</v>
      </c>
      <c r="H334" s="12">
        <f t="shared" si="47"/>
        <v>1.1390018329218306E-3</v>
      </c>
      <c r="I334" s="12">
        <f t="shared" si="51"/>
        <v>0.1181275443125535</v>
      </c>
      <c r="J334" s="18">
        <f t="shared" si="48"/>
        <v>1.345474894905532E-4</v>
      </c>
      <c r="K334" s="12">
        <f t="shared" si="52"/>
        <v>1.0161253095495444</v>
      </c>
      <c r="L334" s="12">
        <f t="shared" si="49"/>
        <v>1.5996677721821371E-2</v>
      </c>
      <c r="M334" s="12">
        <f t="shared" si="53"/>
        <v>2.5589369813581585E-4</v>
      </c>
      <c r="N334" s="18">
        <f t="shared" si="50"/>
        <v>2.9146339120983988E-7</v>
      </c>
    </row>
    <row r="335" spans="1:14" x14ac:dyDescent="0.2">
      <c r="A335" s="4">
        <v>333</v>
      </c>
      <c r="B335" s="1" t="str">
        <f>'Исходные данные'!A585</f>
        <v>27.11.2014</v>
      </c>
      <c r="C335" s="1">
        <f>'Исходные данные'!B585</f>
        <v>2532</v>
      </c>
      <c r="D335" s="5" t="str">
        <f>'Исходные данные'!A337</f>
        <v>26.11.2015</v>
      </c>
      <c r="E335" s="1">
        <f>'Исходные данные'!B337</f>
        <v>2847.16</v>
      </c>
      <c r="F335" s="12">
        <f t="shared" si="45"/>
        <v>1.1244707740916271</v>
      </c>
      <c r="G335" s="12">
        <f t="shared" si="46"/>
        <v>0.39427060654255791</v>
      </c>
      <c r="H335" s="12">
        <f t="shared" si="47"/>
        <v>1.1358228263243085E-3</v>
      </c>
      <c r="I335" s="12">
        <f t="shared" si="51"/>
        <v>0.11731250194309178</v>
      </c>
      <c r="J335" s="18">
        <f t="shared" si="48"/>
        <v>1.3324621752017844E-4</v>
      </c>
      <c r="K335" s="12">
        <f t="shared" si="52"/>
        <v>1.0152974617809105</v>
      </c>
      <c r="L335" s="12">
        <f t="shared" si="49"/>
        <v>1.5181635352359748E-2</v>
      </c>
      <c r="M335" s="12">
        <f t="shared" si="53"/>
        <v>2.3048205197201893E-4</v>
      </c>
      <c r="N335" s="18">
        <f t="shared" si="50"/>
        <v>2.6178677568788469E-7</v>
      </c>
    </row>
    <row r="336" spans="1:14" x14ac:dyDescent="0.2">
      <c r="A336" s="4">
        <v>334</v>
      </c>
      <c r="B336" s="1" t="str">
        <f>'Исходные данные'!A586</f>
        <v>26.11.2014</v>
      </c>
      <c r="C336" s="1">
        <f>'Исходные данные'!B586</f>
        <v>2531.08</v>
      </c>
      <c r="D336" s="5" t="str">
        <f>'Исходные данные'!A338</f>
        <v>25.11.2015</v>
      </c>
      <c r="E336" s="1">
        <f>'Исходные данные'!B338</f>
        <v>2846.84</v>
      </c>
      <c r="F336" s="12">
        <f t="shared" si="45"/>
        <v>1.1247530698358015</v>
      </c>
      <c r="G336" s="12">
        <f t="shared" si="46"/>
        <v>0.39317017911287361</v>
      </c>
      <c r="H336" s="12">
        <f t="shared" si="47"/>
        <v>1.1326526924806792E-3</v>
      </c>
      <c r="I336" s="12">
        <f t="shared" si="51"/>
        <v>0.11756351808487669</v>
      </c>
      <c r="J336" s="18">
        <f t="shared" si="48"/>
        <v>1.3315863529633662E-4</v>
      </c>
      <c r="K336" s="12">
        <f t="shared" si="52"/>
        <v>1.0155523498216987</v>
      </c>
      <c r="L336" s="12">
        <f t="shared" si="49"/>
        <v>1.5432651494144679E-2</v>
      </c>
      <c r="M336" s="12">
        <f t="shared" si="53"/>
        <v>2.381667321397256E-4</v>
      </c>
      <c r="N336" s="18">
        <f t="shared" si="50"/>
        <v>2.6976019041738491E-7</v>
      </c>
    </row>
    <row r="337" spans="1:14" x14ac:dyDescent="0.2">
      <c r="A337" s="4">
        <v>335</v>
      </c>
      <c r="B337" s="1" t="str">
        <f>'Исходные данные'!A587</f>
        <v>25.11.2014</v>
      </c>
      <c r="C337" s="1">
        <f>'Исходные данные'!B587</f>
        <v>2534.63</v>
      </c>
      <c r="D337" s="5" t="str">
        <f>'Исходные данные'!A339</f>
        <v>24.11.2015</v>
      </c>
      <c r="E337" s="1">
        <f>'Исходные данные'!B339</f>
        <v>2844.77</v>
      </c>
      <c r="F337" s="12">
        <f t="shared" si="45"/>
        <v>1.1223610546707015</v>
      </c>
      <c r="G337" s="12">
        <f t="shared" si="46"/>
        <v>0.39207282302684998</v>
      </c>
      <c r="H337" s="12">
        <f t="shared" si="47"/>
        <v>1.1294914066266779E-3</v>
      </c>
      <c r="I337" s="12">
        <f t="shared" si="51"/>
        <v>0.11543455094208901</v>
      </c>
      <c r="J337" s="18">
        <f t="shared" si="48"/>
        <v>1.3038233331689902E-4</v>
      </c>
      <c r="K337" s="12">
        <f t="shared" si="52"/>
        <v>1.0133925721008155</v>
      </c>
      <c r="L337" s="12">
        <f t="shared" si="49"/>
        <v>1.3303684351357021E-2</v>
      </c>
      <c r="M337" s="12">
        <f t="shared" si="53"/>
        <v>1.7698801732054137E-4</v>
      </c>
      <c r="N337" s="18">
        <f t="shared" si="50"/>
        <v>1.9990644463944512E-7</v>
      </c>
    </row>
    <row r="338" spans="1:14" x14ac:dyDescent="0.2">
      <c r="A338" s="4">
        <v>336</v>
      </c>
      <c r="B338" s="1" t="str">
        <f>'Исходные данные'!A588</f>
        <v>24.11.2014</v>
      </c>
      <c r="C338" s="1">
        <f>'Исходные данные'!B588</f>
        <v>2536.66</v>
      </c>
      <c r="D338" s="5" t="str">
        <f>'Исходные данные'!A340</f>
        <v>23.11.2015</v>
      </c>
      <c r="E338" s="1">
        <f>'Исходные данные'!B340</f>
        <v>2842.57</v>
      </c>
      <c r="F338" s="12">
        <f t="shared" si="45"/>
        <v>1.1205955863221717</v>
      </c>
      <c r="G338" s="12">
        <f t="shared" si="46"/>
        <v>0.39097852971222541</v>
      </c>
      <c r="H338" s="12">
        <f t="shared" si="47"/>
        <v>1.1263389440671577E-3</v>
      </c>
      <c r="I338" s="12">
        <f t="shared" si="51"/>
        <v>0.11386031746751905</v>
      </c>
      <c r="J338" s="18">
        <f t="shared" si="48"/>
        <v>1.2824530974751676E-4</v>
      </c>
      <c r="K338" s="12">
        <f t="shared" si="52"/>
        <v>1.0117985106325973</v>
      </c>
      <c r="L338" s="12">
        <f t="shared" si="49"/>
        <v>1.1729450876786944E-2</v>
      </c>
      <c r="M338" s="12">
        <f t="shared" si="53"/>
        <v>1.3758001787095772E-4</v>
      </c>
      <c r="N338" s="18">
        <f t="shared" si="50"/>
        <v>1.5496173205351521E-7</v>
      </c>
    </row>
    <row r="339" spans="1:14" x14ac:dyDescent="0.2">
      <c r="A339" s="4">
        <v>337</v>
      </c>
      <c r="B339" s="1" t="str">
        <f>'Исходные данные'!A589</f>
        <v>21.11.2014</v>
      </c>
      <c r="C339" s="1">
        <f>'Исходные данные'!B589</f>
        <v>2532.23</v>
      </c>
      <c r="D339" s="5" t="str">
        <f>'Исходные данные'!A341</f>
        <v>20.11.2015</v>
      </c>
      <c r="E339" s="1">
        <f>'Исходные данные'!B341</f>
        <v>2848.18</v>
      </c>
      <c r="F339" s="12">
        <f t="shared" si="45"/>
        <v>1.1247714465115728</v>
      </c>
      <c r="G339" s="12">
        <f t="shared" si="46"/>
        <v>0.3898872906206638</v>
      </c>
      <c r="H339" s="12">
        <f t="shared" si="47"/>
        <v>1.1231952801758977E-3</v>
      </c>
      <c r="I339" s="12">
        <f t="shared" si="51"/>
        <v>0.11757985636048844</v>
      </c>
      <c r="J339" s="18">
        <f t="shared" si="48"/>
        <v>1.3206513970786063E-4</v>
      </c>
      <c r="K339" s="12">
        <f t="shared" si="52"/>
        <v>1.0155689423314342</v>
      </c>
      <c r="L339" s="12">
        <f t="shared" si="49"/>
        <v>1.5448989769756267E-2</v>
      </c>
      <c r="M339" s="12">
        <f t="shared" si="53"/>
        <v>2.3867128490603342E-4</v>
      </c>
      <c r="N339" s="18">
        <f t="shared" si="50"/>
        <v>2.6807446071997369E-7</v>
      </c>
    </row>
    <row r="340" spans="1:14" x14ac:dyDescent="0.2">
      <c r="A340" s="4">
        <v>338</v>
      </c>
      <c r="B340" s="1" t="str">
        <f>'Исходные данные'!A590</f>
        <v>20.11.2014</v>
      </c>
      <c r="C340" s="1">
        <f>'Исходные данные'!B590</f>
        <v>2535.0700000000002</v>
      </c>
      <c r="D340" s="5" t="str">
        <f>'Исходные данные'!A342</f>
        <v>19.11.2015</v>
      </c>
      <c r="E340" s="1">
        <f>'Исходные данные'!B342</f>
        <v>2843.46</v>
      </c>
      <c r="F340" s="12">
        <f t="shared" si="45"/>
        <v>1.1216495008027392</v>
      </c>
      <c r="G340" s="12">
        <f t="shared" si="46"/>
        <v>0.38879909722768774</v>
      </c>
      <c r="H340" s="12">
        <f t="shared" si="47"/>
        <v>1.1200603903954085E-3</v>
      </c>
      <c r="I340" s="12">
        <f t="shared" si="51"/>
        <v>0.11480037042090142</v>
      </c>
      <c r="J340" s="18">
        <f t="shared" si="48"/>
        <v>1.2858334771117234E-4</v>
      </c>
      <c r="K340" s="12">
        <f t="shared" si="52"/>
        <v>1.0127501020138128</v>
      </c>
      <c r="L340" s="12">
        <f t="shared" si="49"/>
        <v>1.2669503830169312E-2</v>
      </c>
      <c r="M340" s="12">
        <f t="shared" si="53"/>
        <v>1.6051632730267455E-4</v>
      </c>
      <c r="N340" s="18">
        <f t="shared" si="50"/>
        <v>1.7978798022347082E-7</v>
      </c>
    </row>
    <row r="341" spans="1:14" x14ac:dyDescent="0.2">
      <c r="A341" s="4">
        <v>339</v>
      </c>
      <c r="B341" s="1" t="str">
        <f>'Исходные данные'!A591</f>
        <v>19.11.2014</v>
      </c>
      <c r="C341" s="1">
        <f>'Исходные данные'!B591</f>
        <v>2535.41</v>
      </c>
      <c r="D341" s="5" t="str">
        <f>'Исходные данные'!A343</f>
        <v>18.11.2015</v>
      </c>
      <c r="E341" s="1">
        <f>'Исходные данные'!B343</f>
        <v>2839.79</v>
      </c>
      <c r="F341" s="12">
        <f t="shared" si="45"/>
        <v>1.1200515892893064</v>
      </c>
      <c r="G341" s="12">
        <f t="shared" si="46"/>
        <v>0.38771394103261214</v>
      </c>
      <c r="H341" s="12">
        <f t="shared" si="47"/>
        <v>1.116934250236743E-3</v>
      </c>
      <c r="I341" s="12">
        <f t="shared" si="51"/>
        <v>0.11337474611164014</v>
      </c>
      <c r="J341" s="18">
        <f t="shared" si="48"/>
        <v>1.2663213704398586E-4</v>
      </c>
      <c r="K341" s="12">
        <f t="shared" si="52"/>
        <v>1.0113073295193036</v>
      </c>
      <c r="L341" s="12">
        <f t="shared" si="49"/>
        <v>1.1243879520907997E-2</v>
      </c>
      <c r="M341" s="12">
        <f t="shared" si="53"/>
        <v>1.2642482668069399E-4</v>
      </c>
      <c r="N341" s="18">
        <f t="shared" si="50"/>
        <v>1.4120821899991112E-7</v>
      </c>
    </row>
    <row r="342" spans="1:14" x14ac:dyDescent="0.2">
      <c r="A342" s="4">
        <v>340</v>
      </c>
      <c r="B342" s="1" t="str">
        <f>'Исходные данные'!A592</f>
        <v>18.11.2014</v>
      </c>
      <c r="C342" s="1">
        <f>'Исходные данные'!B592</f>
        <v>2535.06</v>
      </c>
      <c r="D342" s="5" t="str">
        <f>'Исходные данные'!A344</f>
        <v>17.11.2015</v>
      </c>
      <c r="E342" s="1">
        <f>'Исходные данные'!B344</f>
        <v>2842.19</v>
      </c>
      <c r="F342" s="12">
        <f t="shared" si="45"/>
        <v>1.1211529510149663</v>
      </c>
      <c r="G342" s="12">
        <f t="shared" si="46"/>
        <v>0.38663181355847798</v>
      </c>
      <c r="H342" s="12">
        <f t="shared" si="47"/>
        <v>1.1138168352793042E-3</v>
      </c>
      <c r="I342" s="12">
        <f t="shared" si="51"/>
        <v>0.11435757636609419</v>
      </c>
      <c r="J342" s="18">
        <f t="shared" si="48"/>
        <v>1.2737339379829436E-4</v>
      </c>
      <c r="K342" s="12">
        <f t="shared" si="52"/>
        <v>1.0123017615582053</v>
      </c>
      <c r="L342" s="12">
        <f t="shared" si="49"/>
        <v>1.2226709775362206E-2</v>
      </c>
      <c r="M342" s="12">
        <f t="shared" si="53"/>
        <v>1.4949243193093743E-4</v>
      </c>
      <c r="N342" s="18">
        <f t="shared" si="50"/>
        <v>1.6650718743152352E-7</v>
      </c>
    </row>
    <row r="343" spans="1:14" x14ac:dyDescent="0.2">
      <c r="A343" s="4">
        <v>341</v>
      </c>
      <c r="B343" s="1" t="str">
        <f>'Исходные данные'!A593</f>
        <v>17.11.2014</v>
      </c>
      <c r="C343" s="1">
        <f>'Исходные данные'!B593</f>
        <v>2537.4499999999998</v>
      </c>
      <c r="D343" s="5" t="str">
        <f>'Исходные данные'!A345</f>
        <v>16.11.2015</v>
      </c>
      <c r="E343" s="1">
        <f>'Исходные данные'!B345</f>
        <v>2841.93</v>
      </c>
      <c r="F343" s="12">
        <f t="shared" si="45"/>
        <v>1.1199944826499044</v>
      </c>
      <c r="G343" s="12">
        <f t="shared" si="46"/>
        <v>0.38555270635198519</v>
      </c>
      <c r="H343" s="12">
        <f t="shared" si="47"/>
        <v>1.1107081211706523E-3</v>
      </c>
      <c r="I343" s="12">
        <f t="shared" si="51"/>
        <v>0.11332375908942691</v>
      </c>
      <c r="J343" s="18">
        <f t="shared" si="48"/>
        <v>1.2586961954221299E-4</v>
      </c>
      <c r="K343" s="12">
        <f t="shared" si="52"/>
        <v>1.0112557672845426</v>
      </c>
      <c r="L343" s="12">
        <f t="shared" si="49"/>
        <v>1.1192892498694802E-2</v>
      </c>
      <c r="M343" s="12">
        <f t="shared" si="53"/>
        <v>1.2528084248733811E-4</v>
      </c>
      <c r="N343" s="18">
        <f t="shared" si="50"/>
        <v>1.3915044917778773E-7</v>
      </c>
    </row>
    <row r="344" spans="1:14" x14ac:dyDescent="0.2">
      <c r="A344" s="4">
        <v>342</v>
      </c>
      <c r="B344" s="1" t="str">
        <f>'Исходные данные'!A594</f>
        <v>14.11.2014</v>
      </c>
      <c r="C344" s="1">
        <f>'Исходные данные'!B594</f>
        <v>2534.56</v>
      </c>
      <c r="D344" s="5" t="str">
        <f>'Исходные данные'!A346</f>
        <v>13.11.2015</v>
      </c>
      <c r="E344" s="1">
        <f>'Исходные данные'!B346</f>
        <v>2842.51</v>
      </c>
      <c r="F344" s="12">
        <f t="shared" si="45"/>
        <v>1.121500378763967</v>
      </c>
      <c r="G344" s="12">
        <f t="shared" si="46"/>
        <v>0.38447661098342784</v>
      </c>
      <c r="H344" s="12">
        <f t="shared" si="47"/>
        <v>1.1076080836263183E-3</v>
      </c>
      <c r="I344" s="12">
        <f t="shared" si="51"/>
        <v>0.11466741270786565</v>
      </c>
      <c r="J344" s="18">
        <f t="shared" si="48"/>
        <v>1.2700655324374721E-4</v>
      </c>
      <c r="K344" s="12">
        <f t="shared" si="52"/>
        <v>1.0126154580275488</v>
      </c>
      <c r="L344" s="12">
        <f t="shared" si="49"/>
        <v>1.2536546117133498E-2</v>
      </c>
      <c r="M344" s="12">
        <f t="shared" si="53"/>
        <v>1.5716498854701467E-4</v>
      </c>
      <c r="N344" s="18">
        <f t="shared" si="50"/>
        <v>1.7407721177771119E-7</v>
      </c>
    </row>
    <row r="345" spans="1:14" x14ac:dyDescent="0.2">
      <c r="A345" s="4">
        <v>343</v>
      </c>
      <c r="B345" s="1" t="str">
        <f>'Исходные данные'!A595</f>
        <v>13.11.2014</v>
      </c>
      <c r="C345" s="1">
        <f>'Исходные данные'!B595</f>
        <v>2534.06</v>
      </c>
      <c r="D345" s="5" t="str">
        <f>'Исходные данные'!A347</f>
        <v>12.11.2015</v>
      </c>
      <c r="E345" s="1">
        <f>'Исходные данные'!B347</f>
        <v>2840.81</v>
      </c>
      <c r="F345" s="12">
        <f t="shared" si="45"/>
        <v>1.1210508038483697</v>
      </c>
      <c r="G345" s="12">
        <f t="shared" si="46"/>
        <v>0.38340351904662751</v>
      </c>
      <c r="H345" s="12">
        <f t="shared" si="47"/>
        <v>1.1045166984296111E-3</v>
      </c>
      <c r="I345" s="12">
        <f t="shared" si="51"/>
        <v>0.11426646317761109</v>
      </c>
      <c r="J345" s="18">
        <f t="shared" si="48"/>
        <v>1.2620921665016372E-4</v>
      </c>
      <c r="K345" s="12">
        <f t="shared" si="52"/>
        <v>1.0122095317187438</v>
      </c>
      <c r="L345" s="12">
        <f t="shared" si="49"/>
        <v>1.2135596586879112E-2</v>
      </c>
      <c r="M345" s="12">
        <f t="shared" si="53"/>
        <v>1.4727270451947165E-4</v>
      </c>
      <c r="N345" s="18">
        <f t="shared" si="50"/>
        <v>1.6266516136464648E-7</v>
      </c>
    </row>
    <row r="346" spans="1:14" x14ac:dyDescent="0.2">
      <c r="A346" s="4">
        <v>344</v>
      </c>
      <c r="B346" s="1" t="str">
        <f>'Исходные данные'!A596</f>
        <v>12.11.2014</v>
      </c>
      <c r="C346" s="1">
        <f>'Исходные данные'!B596</f>
        <v>2535.2600000000002</v>
      </c>
      <c r="D346" s="5" t="str">
        <f>'Исходные данные'!A348</f>
        <v>11.11.2015</v>
      </c>
      <c r="E346" s="1">
        <f>'Исходные данные'!B348</f>
        <v>2839.99</v>
      </c>
      <c r="F346" s="12">
        <f t="shared" si="45"/>
        <v>1.1201967451070105</v>
      </c>
      <c r="G346" s="12">
        <f t="shared" si="46"/>
        <v>0.38233342215886762</v>
      </c>
      <c r="H346" s="12">
        <f t="shared" si="47"/>
        <v>1.1014339414314297E-3</v>
      </c>
      <c r="I346" s="12">
        <f t="shared" si="51"/>
        <v>0.11350433515378211</v>
      </c>
      <c r="J346" s="18">
        <f t="shared" si="48"/>
        <v>1.2501752723798423E-4</v>
      </c>
      <c r="K346" s="12">
        <f t="shared" si="52"/>
        <v>1.0114383923594177</v>
      </c>
      <c r="L346" s="12">
        <f t="shared" si="49"/>
        <v>1.1373468563049971E-2</v>
      </c>
      <c r="M346" s="12">
        <f t="shared" si="53"/>
        <v>1.293557871546857E-4</v>
      </c>
      <c r="N346" s="18">
        <f t="shared" si="50"/>
        <v>1.4247685449275058E-7</v>
      </c>
    </row>
    <row r="347" spans="1:14" x14ac:dyDescent="0.2">
      <c r="A347" s="4">
        <v>345</v>
      </c>
      <c r="B347" s="1" t="str">
        <f>'Исходные данные'!A597</f>
        <v>11.11.2014</v>
      </c>
      <c r="C347" s="1">
        <f>'Исходные данные'!B597</f>
        <v>2535.73</v>
      </c>
      <c r="D347" s="5" t="str">
        <f>'Исходные данные'!A349</f>
        <v>10.11.2015</v>
      </c>
      <c r="E347" s="1">
        <f>'Исходные данные'!B349</f>
        <v>2839.89</v>
      </c>
      <c r="F347" s="12">
        <f t="shared" si="45"/>
        <v>1.1199496791850867</v>
      </c>
      <c r="G347" s="12">
        <f t="shared" si="46"/>
        <v>0.38126631196082839</v>
      </c>
      <c r="H347" s="12">
        <f t="shared" si="47"/>
        <v>1.0983597885500748E-3</v>
      </c>
      <c r="I347" s="12">
        <f t="shared" si="51"/>
        <v>0.11328375499862225</v>
      </c>
      <c r="J347" s="18">
        <f t="shared" si="48"/>
        <v>1.2442632118644522E-4</v>
      </c>
      <c r="K347" s="12">
        <f t="shared" si="52"/>
        <v>1.0112153137261608</v>
      </c>
      <c r="L347" s="12">
        <f t="shared" si="49"/>
        <v>1.115288840789024E-2</v>
      </c>
      <c r="M347" s="12">
        <f t="shared" si="53"/>
        <v>1.2438691983885223E-4</v>
      </c>
      <c r="N347" s="18">
        <f t="shared" si="50"/>
        <v>1.3662159097259683E-7</v>
      </c>
    </row>
    <row r="348" spans="1:14" x14ac:dyDescent="0.2">
      <c r="A348" s="4">
        <v>346</v>
      </c>
      <c r="B348" s="1" t="str">
        <f>'Исходные данные'!A598</f>
        <v>10.11.2014</v>
      </c>
      <c r="C348" s="1">
        <f>'Исходные данные'!B598</f>
        <v>2534.6799999999998</v>
      </c>
      <c r="D348" s="5" t="str">
        <f>'Исходные данные'!A350</f>
        <v>09.11.2015</v>
      </c>
      <c r="E348" s="1">
        <f>'Исходные данные'!B350</f>
        <v>2838.36</v>
      </c>
      <c r="F348" s="12">
        <f t="shared" si="45"/>
        <v>1.1198099957391072</v>
      </c>
      <c r="G348" s="12">
        <f t="shared" si="46"/>
        <v>0.38020218011652113</v>
      </c>
      <c r="H348" s="12">
        <f t="shared" si="47"/>
        <v>1.0952942157710594E-3</v>
      </c>
      <c r="I348" s="12">
        <f t="shared" si="51"/>
        <v>0.1131590242538692</v>
      </c>
      <c r="J348" s="18">
        <f t="shared" si="48"/>
        <v>1.2394242472755994E-4</v>
      </c>
      <c r="K348" s="12">
        <f t="shared" si="52"/>
        <v>1.0110891919527689</v>
      </c>
      <c r="L348" s="12">
        <f t="shared" si="49"/>
        <v>1.1028157663137181E-2</v>
      </c>
      <c r="M348" s="12">
        <f t="shared" si="53"/>
        <v>1.2162026144301106E-4</v>
      </c>
      <c r="N348" s="18">
        <f t="shared" si="50"/>
        <v>1.3320996887909399E-7</v>
      </c>
    </row>
    <row r="349" spans="1:14" x14ac:dyDescent="0.2">
      <c r="A349" s="4">
        <v>347</v>
      </c>
      <c r="B349" s="1" t="str">
        <f>'Исходные данные'!A599</f>
        <v>07.11.2014</v>
      </c>
      <c r="C349" s="1">
        <f>'Исходные данные'!B599</f>
        <v>2533.6999999999998</v>
      </c>
      <c r="D349" s="5" t="str">
        <f>'Исходные данные'!A351</f>
        <v>06.11.2015</v>
      </c>
      <c r="E349" s="1">
        <f>'Исходные данные'!B351</f>
        <v>2836.26</v>
      </c>
      <c r="F349" s="12">
        <f t="shared" si="45"/>
        <v>1.1194142952993646</v>
      </c>
      <c r="G349" s="12">
        <f t="shared" si="46"/>
        <v>0.37914101831322344</v>
      </c>
      <c r="H349" s="12">
        <f t="shared" si="47"/>
        <v>1.0922371991469227E-3</v>
      </c>
      <c r="I349" s="12">
        <f t="shared" si="51"/>
        <v>0.11280559789506708</v>
      </c>
      <c r="J349" s="18">
        <f t="shared" si="48"/>
        <v>1.2321047029300206E-4</v>
      </c>
      <c r="K349" s="12">
        <f t="shared" si="52"/>
        <v>1.0107319095214662</v>
      </c>
      <c r="L349" s="12">
        <f t="shared" si="49"/>
        <v>1.0674731304334979E-2</v>
      </c>
      <c r="M349" s="12">
        <f t="shared" si="53"/>
        <v>1.139498884197489E-4</v>
      </c>
      <c r="N349" s="18">
        <f t="shared" si="50"/>
        <v>1.2446030697069091E-7</v>
      </c>
    </row>
    <row r="350" spans="1:14" x14ac:dyDescent="0.2">
      <c r="A350" s="4">
        <v>348</v>
      </c>
      <c r="B350" s="1" t="str">
        <f>'Исходные данные'!A600</f>
        <v>06.11.2014</v>
      </c>
      <c r="C350" s="1">
        <f>'Исходные данные'!B600</f>
        <v>2536.89</v>
      </c>
      <c r="D350" s="5" t="str">
        <f>'Исходные данные'!A352</f>
        <v>05.11.2015</v>
      </c>
      <c r="E350" s="1">
        <f>'Исходные данные'!B352</f>
        <v>2836.64</v>
      </c>
      <c r="F350" s="12">
        <f t="shared" si="45"/>
        <v>1.1181564829377704</v>
      </c>
      <c r="G350" s="12">
        <f t="shared" si="46"/>
        <v>0.37808281826141393</v>
      </c>
      <c r="H350" s="12">
        <f t="shared" si="47"/>
        <v>1.0891887147970426E-3</v>
      </c>
      <c r="I350" s="12">
        <f t="shared" si="51"/>
        <v>0.11168133178798813</v>
      </c>
      <c r="J350" s="18">
        <f t="shared" si="48"/>
        <v>1.2164204623698089E-4</v>
      </c>
      <c r="K350" s="12">
        <f t="shared" si="52"/>
        <v>1.0095962164225016</v>
      </c>
      <c r="L350" s="12">
        <f t="shared" si="49"/>
        <v>9.5504651972561413E-3</v>
      </c>
      <c r="M350" s="12">
        <f t="shared" si="53"/>
        <v>9.121138548400056E-5</v>
      </c>
      <c r="N350" s="18">
        <f t="shared" si="50"/>
        <v>9.9346411730176193E-8</v>
      </c>
    </row>
    <row r="351" spans="1:14" x14ac:dyDescent="0.2">
      <c r="A351" s="4">
        <v>349</v>
      </c>
      <c r="B351" s="1" t="str">
        <f>'Исходные данные'!A601</f>
        <v>05.11.2014</v>
      </c>
      <c r="C351" s="1">
        <f>'Исходные данные'!B601</f>
        <v>2535.34</v>
      </c>
      <c r="D351" s="5" t="str">
        <f>'Исходные данные'!A353</f>
        <v>03.11.2015</v>
      </c>
      <c r="E351" s="1">
        <f>'Исходные данные'!B353</f>
        <v>2835.59</v>
      </c>
      <c r="F351" s="12">
        <f t="shared" si="45"/>
        <v>1.1184259310388349</v>
      </c>
      <c r="G351" s="12">
        <f t="shared" si="46"/>
        <v>0.37702757169470774</v>
      </c>
      <c r="H351" s="12">
        <f t="shared" si="47"/>
        <v>1.0861487389074477E-3</v>
      </c>
      <c r="I351" s="12">
        <f t="shared" si="51"/>
        <v>0.11192227806448955</v>
      </c>
      <c r="J351" s="18">
        <f t="shared" si="48"/>
        <v>1.2156424117539403E-4</v>
      </c>
      <c r="K351" s="12">
        <f t="shared" si="52"/>
        <v>1.0098395041800812</v>
      </c>
      <c r="L351" s="12">
        <f t="shared" si="49"/>
        <v>9.7914114737575279E-3</v>
      </c>
      <c r="M351" s="12">
        <f t="shared" si="53"/>
        <v>9.5871738648430321E-5</v>
      </c>
      <c r="N351" s="18">
        <f t="shared" si="50"/>
        <v>1.0413096802985701E-7</v>
      </c>
    </row>
    <row r="352" spans="1:14" x14ac:dyDescent="0.2">
      <c r="A352" s="4">
        <v>350</v>
      </c>
      <c r="B352" s="1" t="str">
        <f>'Исходные данные'!A602</f>
        <v>31.10.2014</v>
      </c>
      <c r="C352" s="1">
        <f>'Исходные данные'!B602</f>
        <v>2535.5300000000002</v>
      </c>
      <c r="D352" s="5" t="str">
        <f>'Исходные данные'!A354</f>
        <v>02.11.2015</v>
      </c>
      <c r="E352" s="1">
        <f>'Исходные данные'!B354</f>
        <v>2828.93</v>
      </c>
      <c r="F352" s="12">
        <f t="shared" si="45"/>
        <v>1.1157154519962293</v>
      </c>
      <c r="G352" s="12">
        <f t="shared" si="46"/>
        <v>0.37597527036979184</v>
      </c>
      <c r="H352" s="12">
        <f t="shared" si="47"/>
        <v>1.0831172477306339E-3</v>
      </c>
      <c r="I352" s="12">
        <f t="shared" si="51"/>
        <v>0.10949586011885984</v>
      </c>
      <c r="J352" s="18">
        <f t="shared" si="48"/>
        <v>1.1859685464983795E-4</v>
      </c>
      <c r="K352" s="12">
        <f t="shared" si="52"/>
        <v>1.0073921817991229</v>
      </c>
      <c r="L352" s="12">
        <f t="shared" si="49"/>
        <v>7.3649935281277371E-3</v>
      </c>
      <c r="M352" s="12">
        <f t="shared" si="53"/>
        <v>5.4243129669363289E-5</v>
      </c>
      <c r="N352" s="18">
        <f t="shared" si="50"/>
        <v>5.8751669315776655E-8</v>
      </c>
    </row>
    <row r="353" spans="1:14" x14ac:dyDescent="0.2">
      <c r="A353" s="4">
        <v>351</v>
      </c>
      <c r="B353" s="1" t="str">
        <f>'Исходные данные'!A603</f>
        <v>30.10.2014</v>
      </c>
      <c r="C353" s="1">
        <f>'Исходные данные'!B603</f>
        <v>2535.89</v>
      </c>
      <c r="D353" s="5" t="str">
        <f>'Исходные данные'!A355</f>
        <v>30.10.2015</v>
      </c>
      <c r="E353" s="1">
        <f>'Исходные данные'!B355</f>
        <v>2829.38</v>
      </c>
      <c r="F353" s="12">
        <f t="shared" si="45"/>
        <v>1.1157345152983766</v>
      </c>
      <c r="G353" s="12">
        <f t="shared" si="46"/>
        <v>0.37492590606636078</v>
      </c>
      <c r="H353" s="12">
        <f t="shared" si="47"/>
        <v>1.080094217585377E-3</v>
      </c>
      <c r="I353" s="12">
        <f t="shared" si="51"/>
        <v>0.10951294614133594</v>
      </c>
      <c r="J353" s="18">
        <f t="shared" si="48"/>
        <v>1.1828429987799577E-4</v>
      </c>
      <c r="K353" s="12">
        <f t="shared" si="52"/>
        <v>1.0074093942716293</v>
      </c>
      <c r="L353" s="12">
        <f t="shared" si="49"/>
        <v>7.3820795506038539E-3</v>
      </c>
      <c r="M353" s="12">
        <f t="shared" si="53"/>
        <v>5.4495098491443434E-5</v>
      </c>
      <c r="N353" s="18">
        <f t="shared" si="50"/>
        <v>5.8859840767353657E-8</v>
      </c>
    </row>
    <row r="354" spans="1:14" x14ac:dyDescent="0.2">
      <c r="A354" s="4">
        <v>352</v>
      </c>
      <c r="B354" s="1" t="str">
        <f>'Исходные данные'!A604</f>
        <v>29.10.2014</v>
      </c>
      <c r="C354" s="1">
        <f>'Исходные данные'!B604</f>
        <v>2535.62</v>
      </c>
      <c r="D354" s="5" t="str">
        <f>'Исходные данные'!A356</f>
        <v>29.10.2015</v>
      </c>
      <c r="E354" s="1">
        <f>'Исходные данные'!B356</f>
        <v>2825.18</v>
      </c>
      <c r="F354" s="12">
        <f t="shared" si="45"/>
        <v>1.1141969222517569</v>
      </c>
      <c r="G354" s="12">
        <f t="shared" si="46"/>
        <v>0.37387947058705212</v>
      </c>
      <c r="H354" s="12">
        <f t="shared" si="47"/>
        <v>1.0770796248565475E-3</v>
      </c>
      <c r="I354" s="12">
        <f t="shared" si="51"/>
        <v>0.10813389630652213</v>
      </c>
      <c r="J354" s="18">
        <f t="shared" si="48"/>
        <v>1.1646881646810566E-4</v>
      </c>
      <c r="K354" s="12">
        <f t="shared" si="52"/>
        <v>1.0060210840074111</v>
      </c>
      <c r="L354" s="12">
        <f t="shared" si="49"/>
        <v>6.0030297157901442E-3</v>
      </c>
      <c r="M354" s="12">
        <f t="shared" si="53"/>
        <v>3.6036365768659364E-5</v>
      </c>
      <c r="N354" s="18">
        <f t="shared" si="50"/>
        <v>3.8814035323300956E-8</v>
      </c>
    </row>
    <row r="355" spans="1:14" x14ac:dyDescent="0.2">
      <c r="A355" s="4">
        <v>353</v>
      </c>
      <c r="B355" s="1" t="str">
        <f>'Исходные данные'!A605</f>
        <v>28.10.2014</v>
      </c>
      <c r="C355" s="1">
        <f>'Исходные данные'!B605</f>
        <v>2535.44</v>
      </c>
      <c r="D355" s="5" t="str">
        <f>'Исходные данные'!A357</f>
        <v>28.10.2015</v>
      </c>
      <c r="E355" s="1">
        <f>'Исходные данные'!B357</f>
        <v>2828.2</v>
      </c>
      <c r="F355" s="12">
        <f t="shared" si="45"/>
        <v>1.1154671378537846</v>
      </c>
      <c r="G355" s="12">
        <f t="shared" si="46"/>
        <v>0.37283595575738299</v>
      </c>
      <c r="H355" s="12">
        <f t="shared" si="47"/>
        <v>1.0740734459949281E-3</v>
      </c>
      <c r="I355" s="12">
        <f t="shared" si="51"/>
        <v>0.10927327489020165</v>
      </c>
      <c r="J355" s="18">
        <f t="shared" si="48"/>
        <v>1.1736752291646993E-4</v>
      </c>
      <c r="K355" s="12">
        <f t="shared" si="52"/>
        <v>1.0071679761333492</v>
      </c>
      <c r="L355" s="12">
        <f t="shared" si="49"/>
        <v>7.1424082994696655E-3</v>
      </c>
      <c r="M355" s="12">
        <f t="shared" si="53"/>
        <v>5.1013996316332998E-5</v>
      </c>
      <c r="N355" s="18">
        <f t="shared" si="50"/>
        <v>5.4792778817456352E-8</v>
      </c>
    </row>
    <row r="356" spans="1:14" x14ac:dyDescent="0.2">
      <c r="A356" s="4">
        <v>354</v>
      </c>
      <c r="B356" s="1" t="str">
        <f>'Исходные данные'!A606</f>
        <v>27.10.2014</v>
      </c>
      <c r="C356" s="1">
        <f>'Исходные данные'!B606</f>
        <v>2535.15</v>
      </c>
      <c r="D356" s="5" t="str">
        <f>'Исходные данные'!A358</f>
        <v>27.10.2015</v>
      </c>
      <c r="E356" s="1">
        <f>'Исходные данные'!B358</f>
        <v>2827.37</v>
      </c>
      <c r="F356" s="12">
        <f t="shared" si="45"/>
        <v>1.1152673411829674</v>
      </c>
      <c r="G356" s="12">
        <f t="shared" si="46"/>
        <v>0.37179535342568543</v>
      </c>
      <c r="H356" s="12">
        <f t="shared" si="47"/>
        <v>1.0710756575170268E-3</v>
      </c>
      <c r="I356" s="12">
        <f t="shared" si="51"/>
        <v>0.1090941440494593</v>
      </c>
      <c r="J356" s="18">
        <f t="shared" si="48"/>
        <v>1.1684808206903186E-4</v>
      </c>
      <c r="K356" s="12">
        <f t="shared" si="52"/>
        <v>1.0069875774449824</v>
      </c>
      <c r="L356" s="12">
        <f t="shared" si="49"/>
        <v>6.963277458727277E-3</v>
      </c>
      <c r="M356" s="12">
        <f t="shared" si="53"/>
        <v>4.8487232967219245E-5</v>
      </c>
      <c r="N356" s="18">
        <f t="shared" si="50"/>
        <v>5.1933494931545611E-8</v>
      </c>
    </row>
    <row r="357" spans="1:14" x14ac:dyDescent="0.2">
      <c r="A357" s="4">
        <v>355</v>
      </c>
      <c r="B357" s="1" t="str">
        <f>'Исходные данные'!A607</f>
        <v>24.10.2014</v>
      </c>
      <c r="C357" s="1">
        <f>'Исходные данные'!B607</f>
        <v>2532.5</v>
      </c>
      <c r="D357" s="5" t="str">
        <f>'Исходные данные'!A359</f>
        <v>26.10.2015</v>
      </c>
      <c r="E357" s="1">
        <f>'Исходные данные'!B359</f>
        <v>2823.98</v>
      </c>
      <c r="F357" s="12">
        <f t="shared" si="45"/>
        <v>1.1150957551826259</v>
      </c>
      <c r="G357" s="12">
        <f t="shared" si="46"/>
        <v>0.37075765546304357</v>
      </c>
      <c r="H357" s="12">
        <f t="shared" si="47"/>
        <v>1.0680862360048968E-3</v>
      </c>
      <c r="I357" s="12">
        <f t="shared" si="51"/>
        <v>0.10894028031224125</v>
      </c>
      <c r="J357" s="18">
        <f t="shared" si="48"/>
        <v>1.1635761394802012E-4</v>
      </c>
      <c r="K357" s="12">
        <f t="shared" si="52"/>
        <v>1.0068326504921101</v>
      </c>
      <c r="L357" s="12">
        <f t="shared" si="49"/>
        <v>6.8094137215092094E-3</v>
      </c>
      <c r="M357" s="12">
        <f t="shared" si="53"/>
        <v>4.636811523067775E-5</v>
      </c>
      <c r="N357" s="18">
        <f t="shared" si="50"/>
        <v>4.9525145667375927E-8</v>
      </c>
    </row>
    <row r="358" spans="1:14" x14ac:dyDescent="0.2">
      <c r="A358" s="4">
        <v>356</v>
      </c>
      <c r="B358" s="1" t="str">
        <f>'Исходные данные'!A608</f>
        <v>23.10.2014</v>
      </c>
      <c r="C358" s="1">
        <f>'Исходные данные'!B608</f>
        <v>2533.7800000000002</v>
      </c>
      <c r="D358" s="5" t="str">
        <f>'Исходные данные'!A360</f>
        <v>23.10.2015</v>
      </c>
      <c r="E358" s="1">
        <f>'Исходные данные'!B360</f>
        <v>2820.77</v>
      </c>
      <c r="F358" s="12">
        <f t="shared" si="45"/>
        <v>1.1132655558098965</v>
      </c>
      <c r="G358" s="12">
        <f t="shared" si="46"/>
        <v>0.36972285376322944</v>
      </c>
      <c r="H358" s="12">
        <f t="shared" si="47"/>
        <v>1.0651051581059509E-3</v>
      </c>
      <c r="I358" s="12">
        <f t="shared" si="51"/>
        <v>0.10729763845229476</v>
      </c>
      <c r="J358" s="18">
        <f t="shared" si="48"/>
        <v>1.1428326816812656E-4</v>
      </c>
      <c r="K358" s="12">
        <f t="shared" si="52"/>
        <v>1.0051801426453086</v>
      </c>
      <c r="L358" s="12">
        <f t="shared" si="49"/>
        <v>5.1667718615625979E-3</v>
      </c>
      <c r="M358" s="12">
        <f t="shared" si="53"/>
        <v>2.6695531469434916E-5</v>
      </c>
      <c r="N358" s="18">
        <f t="shared" si="50"/>
        <v>2.8433548266474864E-8</v>
      </c>
    </row>
    <row r="359" spans="1:14" x14ac:dyDescent="0.2">
      <c r="A359" s="4">
        <v>357</v>
      </c>
      <c r="B359" s="1" t="str">
        <f>'Исходные данные'!A609</f>
        <v>22.10.2014</v>
      </c>
      <c r="C359" s="1">
        <f>'Исходные данные'!B609</f>
        <v>2532.44</v>
      </c>
      <c r="D359" s="5" t="str">
        <f>'Исходные данные'!A361</f>
        <v>22.10.2015</v>
      </c>
      <c r="E359" s="1">
        <f>'Исходные данные'!B361</f>
        <v>2820.46</v>
      </c>
      <c r="F359" s="12">
        <f t="shared" si="45"/>
        <v>1.1137322108322409</v>
      </c>
      <c r="G359" s="12">
        <f t="shared" si="46"/>
        <v>0.36869094024264015</v>
      </c>
      <c r="H359" s="12">
        <f t="shared" si="47"/>
        <v>1.06213240053278E-3</v>
      </c>
      <c r="I359" s="12">
        <f t="shared" si="51"/>
        <v>0.10771672735859229</v>
      </c>
      <c r="J359" s="18">
        <f t="shared" si="48"/>
        <v>1.1440942620691661E-4</v>
      </c>
      <c r="K359" s="12">
        <f t="shared" si="52"/>
        <v>1.0056014907769188</v>
      </c>
      <c r="L359" s="12">
        <f t="shared" si="49"/>
        <v>5.5858607678602708E-3</v>
      </c>
      <c r="M359" s="12">
        <f t="shared" si="53"/>
        <v>3.1201840517920409E-5</v>
      </c>
      <c r="N359" s="18">
        <f t="shared" si="50"/>
        <v>3.3140485770339762E-8</v>
      </c>
    </row>
    <row r="360" spans="1:14" x14ac:dyDescent="0.2">
      <c r="A360" s="4">
        <v>358</v>
      </c>
      <c r="B360" s="1" t="str">
        <f>'Исходные данные'!A610</f>
        <v>21.10.2014</v>
      </c>
      <c r="C360" s="1">
        <f>'Исходные данные'!B610</f>
        <v>2531.85</v>
      </c>
      <c r="D360" s="5" t="str">
        <f>'Исходные данные'!A362</f>
        <v>21.10.2015</v>
      </c>
      <c r="E360" s="1">
        <f>'Исходные данные'!B362</f>
        <v>2822.89</v>
      </c>
      <c r="F360" s="12">
        <f t="shared" si="45"/>
        <v>1.1149515176649485</v>
      </c>
      <c r="G360" s="12">
        <f t="shared" si="46"/>
        <v>0.36766190684023436</v>
      </c>
      <c r="H360" s="12">
        <f t="shared" si="47"/>
        <v>1.0591679400629721E-3</v>
      </c>
      <c r="I360" s="12">
        <f t="shared" si="51"/>
        <v>0.10881092205187182</v>
      </c>
      <c r="J360" s="18">
        <f t="shared" si="48"/>
        <v>1.152490401660337E-4</v>
      </c>
      <c r="K360" s="12">
        <f t="shared" si="52"/>
        <v>1.0067024167955432</v>
      </c>
      <c r="L360" s="12">
        <f t="shared" si="49"/>
        <v>6.6800554611398102E-3</v>
      </c>
      <c r="M360" s="12">
        <f t="shared" si="53"/>
        <v>4.4623140963903652E-5</v>
      </c>
      <c r="N360" s="18">
        <f t="shared" si="50"/>
        <v>4.7263400293877459E-8</v>
      </c>
    </row>
    <row r="361" spans="1:14" x14ac:dyDescent="0.2">
      <c r="A361" s="4">
        <v>359</v>
      </c>
      <c r="B361" s="1" t="str">
        <f>'Исходные данные'!A611</f>
        <v>20.10.2014</v>
      </c>
      <c r="C361" s="1">
        <f>'Исходные данные'!B611</f>
        <v>2527.31</v>
      </c>
      <c r="D361" s="5" t="str">
        <f>'Исходные данные'!A363</f>
        <v>20.10.2015</v>
      </c>
      <c r="E361" s="1">
        <f>'Исходные данные'!B363</f>
        <v>2818.52</v>
      </c>
      <c r="F361" s="12">
        <f t="shared" si="45"/>
        <v>1.1152252790516399</v>
      </c>
      <c r="G361" s="12">
        <f t="shared" si="46"/>
        <v>0.36663574551746947</v>
      </c>
      <c r="H361" s="12">
        <f t="shared" si="47"/>
        <v>1.0562117535389288E-3</v>
      </c>
      <c r="I361" s="12">
        <f t="shared" si="51"/>
        <v>0.10905642849644566</v>
      </c>
      <c r="J361" s="18">
        <f t="shared" si="48"/>
        <v>1.1518668157692368E-4</v>
      </c>
      <c r="K361" s="12">
        <f t="shared" si="52"/>
        <v>1.0069495990678135</v>
      </c>
      <c r="L361" s="12">
        <f t="shared" si="49"/>
        <v>6.9255619057136883E-3</v>
      </c>
      <c r="M361" s="12">
        <f t="shared" si="53"/>
        <v>4.7963407709872456E-5</v>
      </c>
      <c r="N361" s="18">
        <f t="shared" si="50"/>
        <v>5.0659514962946966E-8</v>
      </c>
    </row>
    <row r="362" spans="1:14" x14ac:dyDescent="0.2">
      <c r="A362" s="4">
        <v>360</v>
      </c>
      <c r="B362" s="1" t="str">
        <f>'Исходные данные'!A612</f>
        <v>17.10.2014</v>
      </c>
      <c r="C362" s="1">
        <f>'Исходные данные'!B612</f>
        <v>2528.6999999999998</v>
      </c>
      <c r="D362" s="5" t="str">
        <f>'Исходные данные'!A364</f>
        <v>19.10.2015</v>
      </c>
      <c r="E362" s="1">
        <f>'Исходные данные'!B364</f>
        <v>2818.05</v>
      </c>
      <c r="F362" s="12">
        <f t="shared" si="45"/>
        <v>1.114426385099063</v>
      </c>
      <c r="G362" s="12">
        <f t="shared" si="46"/>
        <v>0.36561244825823891</v>
      </c>
      <c r="H362" s="12">
        <f t="shared" si="47"/>
        <v>1.0532638178676864E-3</v>
      </c>
      <c r="I362" s="12">
        <f t="shared" si="51"/>
        <v>0.10833981970987171</v>
      </c>
      <c r="J362" s="18">
        <f t="shared" si="48"/>
        <v>1.1411041213471629E-4</v>
      </c>
      <c r="K362" s="12">
        <f t="shared" si="52"/>
        <v>1.0062282686242199</v>
      </c>
      <c r="L362" s="12">
        <f t="shared" si="49"/>
        <v>6.2089531191397039E-3</v>
      </c>
      <c r="M362" s="12">
        <f t="shared" si="53"/>
        <v>3.8551098835674519E-5</v>
      </c>
      <c r="N362" s="18">
        <f t="shared" si="50"/>
        <v>4.0604477542657065E-8</v>
      </c>
    </row>
    <row r="363" spans="1:14" x14ac:dyDescent="0.2">
      <c r="A363" s="4">
        <v>361</v>
      </c>
      <c r="B363" s="1" t="str">
        <f>'Исходные данные'!A613</f>
        <v>16.10.2014</v>
      </c>
      <c r="C363" s="1">
        <f>'Исходные данные'!B613</f>
        <v>2534.52</v>
      </c>
      <c r="D363" s="5" t="str">
        <f>'Исходные данные'!A365</f>
        <v>16.10.2015</v>
      </c>
      <c r="E363" s="1">
        <f>'Исходные данные'!B365</f>
        <v>2815.09</v>
      </c>
      <c r="F363" s="12">
        <f t="shared" si="45"/>
        <v>1.1106994618310371</v>
      </c>
      <c r="G363" s="12">
        <f t="shared" si="46"/>
        <v>0.3645920070688094</v>
      </c>
      <c r="H363" s="12">
        <f t="shared" si="47"/>
        <v>1.0503241100207345E-3</v>
      </c>
      <c r="I363" s="12">
        <f t="shared" si="51"/>
        <v>0.10498996265947666</v>
      </c>
      <c r="J363" s="18">
        <f t="shared" si="48"/>
        <v>1.1027348909142497E-4</v>
      </c>
      <c r="K363" s="12">
        <f t="shared" si="52"/>
        <v>1.0028631871819425</v>
      </c>
      <c r="L363" s="12">
        <f t="shared" si="49"/>
        <v>2.8590960687445441E-3</v>
      </c>
      <c r="M363" s="12">
        <f t="shared" si="53"/>
        <v>8.1744303303104398E-6</v>
      </c>
      <c r="N363" s="18">
        <f t="shared" si="50"/>
        <v>8.585801261609811E-9</v>
      </c>
    </row>
    <row r="364" spans="1:14" x14ac:dyDescent="0.2">
      <c r="A364" s="4">
        <v>362</v>
      </c>
      <c r="B364" s="1" t="str">
        <f>'Исходные данные'!A614</f>
        <v>15.10.2014</v>
      </c>
      <c r="C364" s="1">
        <f>'Исходные данные'!B614</f>
        <v>2539.79</v>
      </c>
      <c r="D364" s="5" t="str">
        <f>'Исходные данные'!A366</f>
        <v>15.10.2015</v>
      </c>
      <c r="E364" s="1">
        <f>'Исходные данные'!B366</f>
        <v>2807</v>
      </c>
      <c r="F364" s="12">
        <f t="shared" si="45"/>
        <v>1.1052094858236312</v>
      </c>
      <c r="G364" s="12">
        <f t="shared" si="46"/>
        <v>0.36357441397775847</v>
      </c>
      <c r="H364" s="12">
        <f t="shared" si="47"/>
        <v>1.0473926070338367E-3</v>
      </c>
      <c r="I364" s="12">
        <f t="shared" si="51"/>
        <v>0.1000348969325999</v>
      </c>
      <c r="J364" s="18">
        <f t="shared" si="48"/>
        <v>1.0477581149259695E-4</v>
      </c>
      <c r="K364" s="12">
        <f t="shared" si="52"/>
        <v>0.99790622535244544</v>
      </c>
      <c r="L364" s="12">
        <f t="shared" si="49"/>
        <v>-2.09596965813212E-3</v>
      </c>
      <c r="M364" s="12">
        <f t="shared" si="53"/>
        <v>4.3930888078105251E-6</v>
      </c>
      <c r="N364" s="18">
        <f t="shared" si="50"/>
        <v>4.6012887393438354E-9</v>
      </c>
    </row>
    <row r="365" spans="1:14" x14ac:dyDescent="0.2">
      <c r="A365" s="4">
        <v>363</v>
      </c>
      <c r="B365" s="1" t="str">
        <f>'Исходные данные'!A615</f>
        <v>14.10.2014</v>
      </c>
      <c r="C365" s="1">
        <f>'Исходные данные'!B615</f>
        <v>2533.04</v>
      </c>
      <c r="D365" s="5" t="str">
        <f>'Исходные данные'!A367</f>
        <v>14.10.2015</v>
      </c>
      <c r="E365" s="1">
        <f>'Исходные данные'!B367</f>
        <v>2795.35</v>
      </c>
      <c r="F365" s="12">
        <f t="shared" si="45"/>
        <v>1.103555411679247</v>
      </c>
      <c r="G365" s="12">
        <f t="shared" si="46"/>
        <v>0.36255966103591231</v>
      </c>
      <c r="H365" s="12">
        <f t="shared" si="47"/>
        <v>1.0444692860068501E-3</v>
      </c>
      <c r="I365" s="12">
        <f t="shared" si="51"/>
        <v>9.853715993446302E-2</v>
      </c>
      <c r="J365" s="18">
        <f t="shared" si="48"/>
        <v>1.0291903708189139E-4</v>
      </c>
      <c r="K365" s="12">
        <f t="shared" si="52"/>
        <v>0.99641274297915083</v>
      </c>
      <c r="L365" s="12">
        <f t="shared" si="49"/>
        <v>-3.5937066562690394E-3</v>
      </c>
      <c r="M365" s="12">
        <f t="shared" si="53"/>
        <v>1.2914727531312484E-5</v>
      </c>
      <c r="N365" s="18">
        <f t="shared" si="50"/>
        <v>1.3489036243602959E-8</v>
      </c>
    </row>
    <row r="366" spans="1:14" x14ac:dyDescent="0.2">
      <c r="A366" s="4">
        <v>364</v>
      </c>
      <c r="B366" s="1" t="str">
        <f>'Исходные данные'!A616</f>
        <v>13.10.2014</v>
      </c>
      <c r="C366" s="1">
        <f>'Исходные данные'!B616</f>
        <v>2553</v>
      </c>
      <c r="D366" s="5" t="str">
        <f>'Исходные данные'!A368</f>
        <v>13.10.2015</v>
      </c>
      <c r="E366" s="1">
        <f>'Исходные данные'!B368</f>
        <v>2787.12</v>
      </c>
      <c r="F366" s="12">
        <f t="shared" si="45"/>
        <v>1.0917038777908343</v>
      </c>
      <c r="G366" s="12">
        <f t="shared" si="46"/>
        <v>0.36154774031628367</v>
      </c>
      <c r="H366" s="12">
        <f t="shared" si="47"/>
        <v>1.0415541241035478E-3</v>
      </c>
      <c r="I366" s="12">
        <f t="shared" si="51"/>
        <v>8.7739666364128235E-2</v>
      </c>
      <c r="J366" s="18">
        <f t="shared" si="48"/>
        <v>9.13856113490271E-5</v>
      </c>
      <c r="K366" s="12">
        <f t="shared" si="52"/>
        <v>0.98571185812526374</v>
      </c>
      <c r="L366" s="12">
        <f t="shared" si="49"/>
        <v>-1.4391200226603802E-2</v>
      </c>
      <c r="M366" s="12">
        <f t="shared" si="53"/>
        <v>2.0710664396220166E-4</v>
      </c>
      <c r="N366" s="18">
        <f t="shared" si="50"/>
        <v>2.1571277914807627E-7</v>
      </c>
    </row>
    <row r="367" spans="1:14" x14ac:dyDescent="0.2">
      <c r="A367" s="4">
        <v>365</v>
      </c>
      <c r="B367" s="1" t="str">
        <f>'Исходные данные'!A617</f>
        <v>10.10.2014</v>
      </c>
      <c r="C367" s="1">
        <f>'Исходные данные'!B617</f>
        <v>2550.5700000000002</v>
      </c>
      <c r="D367" s="5" t="str">
        <f>'Исходные данные'!A369</f>
        <v>12.10.2015</v>
      </c>
      <c r="E367" s="1">
        <f>'Исходные данные'!B369</f>
        <v>2786.14</v>
      </c>
      <c r="F367" s="12">
        <f t="shared" si="45"/>
        <v>1.0923597470369366</v>
      </c>
      <c r="G367" s="12">
        <f t="shared" si="46"/>
        <v>0.36053864391400986</v>
      </c>
      <c r="H367" s="12">
        <f t="shared" si="47"/>
        <v>1.03864709855144E-3</v>
      </c>
      <c r="I367" s="12">
        <f t="shared" si="51"/>
        <v>8.8340261748220267E-2</v>
      </c>
      <c r="J367" s="18">
        <f t="shared" si="48"/>
        <v>9.1754356550063741E-5</v>
      </c>
      <c r="K367" s="12">
        <f t="shared" si="52"/>
        <v>0.98630404993333065</v>
      </c>
      <c r="L367" s="12">
        <f t="shared" si="49"/>
        <v>-1.3790604842511855E-2</v>
      </c>
      <c r="M367" s="12">
        <f t="shared" si="53"/>
        <v>1.9018078192231176E-4</v>
      </c>
      <c r="N367" s="18">
        <f t="shared" si="50"/>
        <v>1.9753071734385324E-7</v>
      </c>
    </row>
    <row r="368" spans="1:14" x14ac:dyDescent="0.2">
      <c r="A368" s="4">
        <v>366</v>
      </c>
      <c r="B368" s="1" t="str">
        <f>'Исходные данные'!A618</f>
        <v>09.10.2014</v>
      </c>
      <c r="C368" s="1">
        <f>'Исходные данные'!B618</f>
        <v>2549.86</v>
      </c>
      <c r="D368" s="5" t="str">
        <f>'Исходные данные'!A370</f>
        <v>09.10.2015</v>
      </c>
      <c r="E368" s="1">
        <f>'Исходные данные'!B370</f>
        <v>2783</v>
      </c>
      <c r="F368" s="12">
        <f t="shared" si="45"/>
        <v>1.0914324708023184</v>
      </c>
      <c r="G368" s="12">
        <f t="shared" si="46"/>
        <v>0.35953236394629101</v>
      </c>
      <c r="H368" s="12">
        <f t="shared" si="47"/>
        <v>1.0357481866415952E-3</v>
      </c>
      <c r="I368" s="12">
        <f t="shared" si="51"/>
        <v>8.7491026841370945E-2</v>
      </c>
      <c r="J368" s="18">
        <f t="shared" si="48"/>
        <v>9.061867239836109E-5</v>
      </c>
      <c r="K368" s="12">
        <f t="shared" si="52"/>
        <v>0.98546680166590628</v>
      </c>
      <c r="L368" s="12">
        <f t="shared" si="49"/>
        <v>-1.463983974936112E-2</v>
      </c>
      <c r="M368" s="12">
        <f t="shared" si="53"/>
        <v>2.1432490788697421E-4</v>
      </c>
      <c r="N368" s="18">
        <f t="shared" si="50"/>
        <v>2.2198663469606045E-7</v>
      </c>
    </row>
    <row r="369" spans="1:14" x14ac:dyDescent="0.2">
      <c r="A369" s="4">
        <v>367</v>
      </c>
      <c r="B369" s="1" t="str">
        <f>'Исходные данные'!A619</f>
        <v>08.10.2014</v>
      </c>
      <c r="C369" s="1">
        <f>'Исходные данные'!B619</f>
        <v>2548.88</v>
      </c>
      <c r="D369" s="5" t="str">
        <f>'Исходные данные'!A371</f>
        <v>08.10.2015</v>
      </c>
      <c r="E369" s="1">
        <f>'Исходные данные'!B371</f>
        <v>2780.65</v>
      </c>
      <c r="F369" s="12">
        <f t="shared" si="45"/>
        <v>1.0909301340196478</v>
      </c>
      <c r="G369" s="12">
        <f t="shared" si="46"/>
        <v>0.3585288925523285</v>
      </c>
      <c r="H369" s="12">
        <f t="shared" si="47"/>
        <v>1.0328573657284641E-3</v>
      </c>
      <c r="I369" s="12">
        <f t="shared" si="51"/>
        <v>8.7030666321599864E-2</v>
      </c>
      <c r="J369" s="18">
        <f t="shared" si="48"/>
        <v>8.9890264754520589E-5</v>
      </c>
      <c r="K369" s="12">
        <f t="shared" si="52"/>
        <v>0.98501323606673208</v>
      </c>
      <c r="L369" s="12">
        <f t="shared" si="49"/>
        <v>-1.5100200269132249E-2</v>
      </c>
      <c r="M369" s="12">
        <f t="shared" si="53"/>
        <v>2.2801604816790201E-4</v>
      </c>
      <c r="N369" s="18">
        <f t="shared" si="50"/>
        <v>2.3550805485451384E-7</v>
      </c>
    </row>
    <row r="370" spans="1:14" x14ac:dyDescent="0.2">
      <c r="A370" s="4">
        <v>368</v>
      </c>
      <c r="B370" s="1" t="str">
        <f>'Исходные данные'!A620</f>
        <v>07.10.2014</v>
      </c>
      <c r="C370" s="1">
        <f>'Исходные данные'!B620</f>
        <v>2547.54</v>
      </c>
      <c r="D370" s="5" t="str">
        <f>'Исходные данные'!A372</f>
        <v>07.10.2015</v>
      </c>
      <c r="E370" s="1">
        <f>'Исходные данные'!B372</f>
        <v>2785.39</v>
      </c>
      <c r="F370" s="12">
        <f t="shared" si="45"/>
        <v>1.0933645791626432</v>
      </c>
      <c r="G370" s="12">
        <f t="shared" si="46"/>
        <v>0.35752822189326339</v>
      </c>
      <c r="H370" s="12">
        <f t="shared" si="47"/>
        <v>1.0299746132297015E-3</v>
      </c>
      <c r="I370" s="12">
        <f t="shared" si="51"/>
        <v>8.9259711822002596E-2</v>
      </c>
      <c r="J370" s="18">
        <f t="shared" si="48"/>
        <v>9.1935237160861743E-5</v>
      </c>
      <c r="K370" s="12">
        <f t="shared" si="52"/>
        <v>0.98721132429763769</v>
      </c>
      <c r="L370" s="12">
        <f t="shared" si="49"/>
        <v>-1.2871154768729491E-2</v>
      </c>
      <c r="M370" s="12">
        <f t="shared" si="53"/>
        <v>1.6566662508058822E-4</v>
      </c>
      <c r="N370" s="18">
        <f t="shared" si="50"/>
        <v>1.7063241809244883E-7</v>
      </c>
    </row>
    <row r="371" spans="1:14" x14ac:dyDescent="0.2">
      <c r="A371" s="4">
        <v>369</v>
      </c>
      <c r="B371" s="1" t="str">
        <f>'Исходные данные'!A621</f>
        <v>06.10.2014</v>
      </c>
      <c r="C371" s="1">
        <f>'Исходные данные'!B621</f>
        <v>2544.6999999999998</v>
      </c>
      <c r="D371" s="5" t="str">
        <f>'Исходные данные'!A373</f>
        <v>06.10.2015</v>
      </c>
      <c r="E371" s="1">
        <f>'Исходные данные'!B373</f>
        <v>2785.91</v>
      </c>
      <c r="F371" s="12">
        <f t="shared" si="45"/>
        <v>1.0947891696467167</v>
      </c>
      <c r="G371" s="12">
        <f t="shared" si="46"/>
        <v>0.35653034415211576</v>
      </c>
      <c r="H371" s="12">
        <f t="shared" si="47"/>
        <v>1.0270999066259922E-3</v>
      </c>
      <c r="I371" s="12">
        <f t="shared" si="51"/>
        <v>9.0561805595006692E-2</v>
      </c>
      <c r="J371" s="18">
        <f t="shared" si="48"/>
        <v>9.3016022070512632E-5</v>
      </c>
      <c r="K371" s="12">
        <f t="shared" si="52"/>
        <v>0.98849760326182468</v>
      </c>
      <c r="L371" s="12">
        <f t="shared" si="49"/>
        <v>-1.1569060995725361E-2</v>
      </c>
      <c r="M371" s="12">
        <f t="shared" si="53"/>
        <v>1.3384317232281417E-4</v>
      </c>
      <c r="N371" s="18">
        <f t="shared" si="50"/>
        <v>1.3747030979528901E-7</v>
      </c>
    </row>
    <row r="372" spans="1:14" x14ac:dyDescent="0.2">
      <c r="A372" s="4">
        <v>370</v>
      </c>
      <c r="B372" s="1" t="str">
        <f>'Исходные данные'!A622</f>
        <v>03.10.2014</v>
      </c>
      <c r="C372" s="1">
        <f>'Исходные данные'!B622</f>
        <v>2544.1999999999998</v>
      </c>
      <c r="D372" s="5" t="str">
        <f>'Исходные данные'!A374</f>
        <v>05.10.2015</v>
      </c>
      <c r="E372" s="1">
        <f>'Исходные данные'!B374</f>
        <v>2779.1</v>
      </c>
      <c r="F372" s="12">
        <f t="shared" si="45"/>
        <v>1.0923276471975474</v>
      </c>
      <c r="G372" s="12">
        <f t="shared" si="46"/>
        <v>0.3555352515337229</v>
      </c>
      <c r="H372" s="12">
        <f t="shared" si="47"/>
        <v>1.0242332234608716E-3</v>
      </c>
      <c r="I372" s="12">
        <f t="shared" si="51"/>
        <v>8.83108755399451E-2</v>
      </c>
      <c r="J372" s="18">
        <f t="shared" si="48"/>
        <v>9.0450932720929805E-5</v>
      </c>
      <c r="K372" s="12">
        <f t="shared" si="52"/>
        <v>0.98627506662295361</v>
      </c>
      <c r="L372" s="12">
        <f t="shared" si="49"/>
        <v>-1.3819991050786962E-2</v>
      </c>
      <c r="M372" s="12">
        <f t="shared" si="53"/>
        <v>1.9099215264383205E-4</v>
      </c>
      <c r="N372" s="18">
        <f t="shared" si="50"/>
        <v>1.9562050815812294E-7</v>
      </c>
    </row>
    <row r="373" spans="1:14" x14ac:dyDescent="0.2">
      <c r="A373" s="4">
        <v>371</v>
      </c>
      <c r="B373" s="1" t="str">
        <f>'Исходные данные'!A623</f>
        <v>02.10.2014</v>
      </c>
      <c r="C373" s="1">
        <f>'Исходные данные'!B623</f>
        <v>2544.41</v>
      </c>
      <c r="D373" s="5" t="str">
        <f>'Исходные данные'!A375</f>
        <v>02.10.2015</v>
      </c>
      <c r="E373" s="1">
        <f>'Исходные данные'!B375</f>
        <v>2776.32</v>
      </c>
      <c r="F373" s="12">
        <f t="shared" si="45"/>
        <v>1.0911449019615551</v>
      </c>
      <c r="G373" s="12">
        <f t="shared" si="46"/>
        <v>0.35454293626467898</v>
      </c>
      <c r="H373" s="12">
        <f t="shared" si="47"/>
        <v>1.0213745413405534E-3</v>
      </c>
      <c r="I373" s="12">
        <f t="shared" si="51"/>
        <v>8.7227513761820238E-2</v>
      </c>
      <c r="J373" s="18">
        <f t="shared" si="48"/>
        <v>8.9091961860755952E-5</v>
      </c>
      <c r="K373" s="12">
        <f t="shared" si="52"/>
        <v>0.98520715248618429</v>
      </c>
      <c r="L373" s="12">
        <f t="shared" si="49"/>
        <v>-1.4903352828911807E-2</v>
      </c>
      <c r="M373" s="12">
        <f t="shared" si="53"/>
        <v>2.2210992554303393E-4</v>
      </c>
      <c r="N373" s="18">
        <f t="shared" si="50"/>
        <v>2.2685742332870075E-7</v>
      </c>
    </row>
    <row r="374" spans="1:14" x14ac:dyDescent="0.2">
      <c r="A374" s="4">
        <v>372</v>
      </c>
      <c r="B374" s="1" t="str">
        <f>'Исходные данные'!A624</f>
        <v>01.10.2014</v>
      </c>
      <c r="C374" s="1">
        <f>'Исходные данные'!B624</f>
        <v>2540.33</v>
      </c>
      <c r="D374" s="5" t="str">
        <f>'Исходные данные'!A376</f>
        <v>01.10.2015</v>
      </c>
      <c r="E374" s="1">
        <f>'Исходные данные'!B376</f>
        <v>2774.12</v>
      </c>
      <c r="F374" s="12">
        <f t="shared" si="45"/>
        <v>1.0920313502576438</v>
      </c>
      <c r="G374" s="12">
        <f t="shared" si="46"/>
        <v>0.35355339059327379</v>
      </c>
      <c r="H374" s="12">
        <f t="shared" si="47"/>
        <v>1.0185238379337522E-3</v>
      </c>
      <c r="I374" s="12">
        <f t="shared" si="51"/>
        <v>8.8039585937763357E-2</v>
      </c>
      <c r="J374" s="18">
        <f t="shared" si="48"/>
        <v>8.9670416959429142E-5</v>
      </c>
      <c r="K374" s="12">
        <f t="shared" si="52"/>
        <v>0.98600753674316588</v>
      </c>
      <c r="L374" s="12">
        <f t="shared" si="49"/>
        <v>-1.4091280652968659E-2</v>
      </c>
      <c r="M374" s="12">
        <f t="shared" si="53"/>
        <v>1.9856419044072919E-4</v>
      </c>
      <c r="N374" s="18">
        <f t="shared" si="50"/>
        <v>2.0224236132389998E-7</v>
      </c>
    </row>
    <row r="375" spans="1:14" x14ac:dyDescent="0.2">
      <c r="A375" s="4">
        <v>373</v>
      </c>
      <c r="B375" s="1" t="str">
        <f>'Исходные данные'!A625</f>
        <v>30.09.2014</v>
      </c>
      <c r="C375" s="1">
        <f>'Исходные данные'!B625</f>
        <v>2539.19</v>
      </c>
      <c r="D375" s="5" t="str">
        <f>'Исходные данные'!A377</f>
        <v>30.09.2015</v>
      </c>
      <c r="E375" s="1">
        <f>'Исходные данные'!B377</f>
        <v>2772.44</v>
      </c>
      <c r="F375" s="12">
        <f t="shared" si="45"/>
        <v>1.0918600025992542</v>
      </c>
      <c r="G375" s="12">
        <f t="shared" si="46"/>
        <v>0.35256660678943291</v>
      </c>
      <c r="H375" s="12">
        <f t="shared" si="47"/>
        <v>1.0156810909715116E-3</v>
      </c>
      <c r="I375" s="12">
        <f t="shared" si="51"/>
        <v>8.7882666356102854E-2</v>
      </c>
      <c r="J375" s="18">
        <f t="shared" si="48"/>
        <v>8.9260762442051913E-5</v>
      </c>
      <c r="K375" s="12">
        <f t="shared" si="52"/>
        <v>0.98585282499195503</v>
      </c>
      <c r="L375" s="12">
        <f t="shared" si="49"/>
        <v>-1.4248200234629272E-2</v>
      </c>
      <c r="M375" s="12">
        <f t="shared" si="53"/>
        <v>2.0301120992608998E-4</v>
      </c>
      <c r="N375" s="18">
        <f t="shared" si="50"/>
        <v>2.0619464717717763E-7</v>
      </c>
    </row>
    <row r="376" spans="1:14" x14ac:dyDescent="0.2">
      <c r="A376" s="4">
        <v>374</v>
      </c>
      <c r="B376" s="1" t="str">
        <f>'Исходные данные'!A626</f>
        <v>29.09.2014</v>
      </c>
      <c r="C376" s="1">
        <f>'Исходные данные'!B626</f>
        <v>2538.81</v>
      </c>
      <c r="D376" s="5" t="str">
        <f>'Исходные данные'!A378</f>
        <v>29.09.2015</v>
      </c>
      <c r="E376" s="1">
        <f>'Исходные данные'!B378</f>
        <v>2771.08</v>
      </c>
      <c r="F376" s="12">
        <f t="shared" si="45"/>
        <v>1.0914877442581368</v>
      </c>
      <c r="G376" s="12">
        <f t="shared" si="46"/>
        <v>0.35158257714465657</v>
      </c>
      <c r="H376" s="12">
        <f t="shared" si="47"/>
        <v>1.0128462782470278E-3</v>
      </c>
      <c r="I376" s="12">
        <f t="shared" si="51"/>
        <v>8.7541668596803707E-2</v>
      </c>
      <c r="J376" s="18">
        <f t="shared" si="48"/>
        <v>8.8666253229807343E-5</v>
      </c>
      <c r="K376" s="12">
        <f t="shared" si="52"/>
        <v>0.98551670869834251</v>
      </c>
      <c r="L376" s="12">
        <f t="shared" si="49"/>
        <v>-1.4589197993928394E-2</v>
      </c>
      <c r="M376" s="12">
        <f t="shared" si="53"/>
        <v>2.1284469810604464E-4</v>
      </c>
      <c r="N376" s="18">
        <f t="shared" si="50"/>
        <v>2.1557896032131953E-7</v>
      </c>
    </row>
    <row r="377" spans="1:14" x14ac:dyDescent="0.2">
      <c r="A377" s="4">
        <v>375</v>
      </c>
      <c r="B377" s="1" t="str">
        <f>'Исходные данные'!A627</f>
        <v>26.09.2014</v>
      </c>
      <c r="C377" s="1">
        <f>'Исходные данные'!B627</f>
        <v>2538.0700000000002</v>
      </c>
      <c r="D377" s="5" t="str">
        <f>'Исходные данные'!A379</f>
        <v>28.09.2015</v>
      </c>
      <c r="E377" s="1">
        <f>'Исходные данные'!B379</f>
        <v>2770.08</v>
      </c>
      <c r="F377" s="12">
        <f t="shared" si="45"/>
        <v>1.0914119783930307</v>
      </c>
      <c r="G377" s="12">
        <f t="shared" si="46"/>
        <v>0.35060129397195999</v>
      </c>
      <c r="H377" s="12">
        <f t="shared" si="47"/>
        <v>1.010019377615478E-3</v>
      </c>
      <c r="I377" s="12">
        <f t="shared" si="51"/>
        <v>8.7472250964513706E-2</v>
      </c>
      <c r="J377" s="18">
        <f t="shared" si="48"/>
        <v>8.8348668477803021E-5</v>
      </c>
      <c r="K377" s="12">
        <f t="shared" si="52"/>
        <v>0.98544829883629526</v>
      </c>
      <c r="L377" s="12">
        <f t="shared" si="49"/>
        <v>-1.4658615626218376E-2</v>
      </c>
      <c r="M377" s="12">
        <f t="shared" si="53"/>
        <v>2.1487501207721391E-4</v>
      </c>
      <c r="N377" s="18">
        <f t="shared" si="50"/>
        <v>2.1702792596334589E-7</v>
      </c>
    </row>
    <row r="378" spans="1:14" x14ac:dyDescent="0.2">
      <c r="A378" s="4">
        <v>376</v>
      </c>
      <c r="B378" s="1" t="str">
        <f>'Исходные данные'!A628</f>
        <v>25.09.2014</v>
      </c>
      <c r="C378" s="1">
        <f>'Исходные данные'!B628</f>
        <v>2541.6799999999998</v>
      </c>
      <c r="D378" s="5" t="str">
        <f>'Исходные данные'!A380</f>
        <v>25.09.2015</v>
      </c>
      <c r="E378" s="1">
        <f>'Исходные данные'!B380</f>
        <v>2779.29</v>
      </c>
      <c r="F378" s="12">
        <f t="shared" si="45"/>
        <v>1.0934854112240724</v>
      </c>
      <c r="G378" s="12">
        <f t="shared" si="46"/>
        <v>0.34962274960581313</v>
      </c>
      <c r="H378" s="12">
        <f t="shared" si="47"/>
        <v>1.0072003669938463E-3</v>
      </c>
      <c r="I378" s="12">
        <f t="shared" si="51"/>
        <v>8.9370219686815772E-2</v>
      </c>
      <c r="J378" s="18">
        <f t="shared" si="48"/>
        <v>9.0013718066881516E-5</v>
      </c>
      <c r="K378" s="12">
        <f t="shared" si="52"/>
        <v>0.98732042494133376</v>
      </c>
      <c r="L378" s="12">
        <f t="shared" si="49"/>
        <v>-1.2760646903916329E-2</v>
      </c>
      <c r="M378" s="12">
        <f t="shared" si="53"/>
        <v>1.6283410940642971E-4</v>
      </c>
      <c r="N378" s="18">
        <f t="shared" si="50"/>
        <v>1.6400657475327213E-7</v>
      </c>
    </row>
    <row r="379" spans="1:14" x14ac:dyDescent="0.2">
      <c r="A379" s="4">
        <v>377</v>
      </c>
      <c r="B379" s="1" t="str">
        <f>'Исходные данные'!A629</f>
        <v>24.09.2014</v>
      </c>
      <c r="C379" s="1">
        <f>'Исходные данные'!B629</f>
        <v>2538.2800000000002</v>
      </c>
      <c r="D379" s="5" t="str">
        <f>'Исходные данные'!A381</f>
        <v>24.09.2015</v>
      </c>
      <c r="E379" s="1">
        <f>'Исходные данные'!B381</f>
        <v>2778.79</v>
      </c>
      <c r="F379" s="12">
        <f t="shared" si="45"/>
        <v>1.0947531399215216</v>
      </c>
      <c r="G379" s="12">
        <f t="shared" si="46"/>
        <v>0.34864693640208055</v>
      </c>
      <c r="H379" s="12">
        <f t="shared" si="47"/>
        <v>1.004389224360751E-3</v>
      </c>
      <c r="I379" s="12">
        <f t="shared" si="51"/>
        <v>9.0528894858328143E-2</v>
      </c>
      <c r="J379" s="18">
        <f t="shared" si="48"/>
        <v>9.0926246488992184E-5</v>
      </c>
      <c r="K379" s="12">
        <f t="shared" si="52"/>
        <v>0.98846507161281949</v>
      </c>
      <c r="L379" s="12">
        <f t="shared" si="49"/>
        <v>-1.1601971732403972E-2</v>
      </c>
      <c r="M379" s="12">
        <f t="shared" si="53"/>
        <v>1.3460574807950109E-4</v>
      </c>
      <c r="N379" s="18">
        <f t="shared" si="50"/>
        <v>1.3519656290806873E-7</v>
      </c>
    </row>
    <row r="380" spans="1:14" x14ac:dyDescent="0.2">
      <c r="A380" s="4">
        <v>378</v>
      </c>
      <c r="B380" s="1" t="str">
        <f>'Исходные данные'!A630</f>
        <v>23.09.2014</v>
      </c>
      <c r="C380" s="1">
        <f>'Исходные данные'!B630</f>
        <v>2539.73</v>
      </c>
      <c r="D380" s="5" t="str">
        <f>'Исходные данные'!A382</f>
        <v>23.09.2015</v>
      </c>
      <c r="E380" s="1">
        <f>'Исходные данные'!B382</f>
        <v>2776.22</v>
      </c>
      <c r="F380" s="12">
        <f t="shared" si="45"/>
        <v>1.0931161973910613</v>
      </c>
      <c r="G380" s="12">
        <f t="shared" si="46"/>
        <v>0.34767384673796226</v>
      </c>
      <c r="H380" s="12">
        <f t="shared" si="47"/>
        <v>1.0015859277562741E-3</v>
      </c>
      <c r="I380" s="12">
        <f t="shared" si="51"/>
        <v>8.9032514057161644E-2</v>
      </c>
      <c r="J380" s="18">
        <f t="shared" si="48"/>
        <v>8.9173713192415764E-5</v>
      </c>
      <c r="K380" s="12">
        <f t="shared" si="52"/>
        <v>0.98698705756874605</v>
      </c>
      <c r="L380" s="12">
        <f t="shared" si="49"/>
        <v>-1.3098352533570451E-2</v>
      </c>
      <c r="M380" s="12">
        <f t="shared" si="53"/>
        <v>1.7156683909369175E-4</v>
      </c>
      <c r="N380" s="18">
        <f t="shared" si="50"/>
        <v>1.7183893170586664E-7</v>
      </c>
    </row>
    <row r="381" spans="1:14" x14ac:dyDescent="0.2">
      <c r="A381" s="4">
        <v>379</v>
      </c>
      <c r="B381" s="1" t="str">
        <f>'Исходные данные'!A631</f>
        <v>22.09.2014</v>
      </c>
      <c r="C381" s="1">
        <f>'Исходные данные'!B631</f>
        <v>2537.5100000000002</v>
      </c>
      <c r="D381" s="5" t="str">
        <f>'Исходные данные'!A383</f>
        <v>22.09.2015</v>
      </c>
      <c r="E381" s="1">
        <f>'Исходные данные'!B383</f>
        <v>2774.55</v>
      </c>
      <c r="F381" s="12">
        <f t="shared" si="45"/>
        <v>1.0934144101895165</v>
      </c>
      <c r="G381" s="12">
        <f t="shared" si="46"/>
        <v>0.34670347301193349</v>
      </c>
      <c r="H381" s="12">
        <f t="shared" si="47"/>
        <v>9.9879045528178758E-4</v>
      </c>
      <c r="I381" s="12">
        <f t="shared" si="51"/>
        <v>8.9305286639690659E-2</v>
      </c>
      <c r="J381" s="18">
        <f t="shared" si="48"/>
        <v>8.9197267901927171E-5</v>
      </c>
      <c r="K381" s="12">
        <f t="shared" si="52"/>
        <v>0.9872563172990283</v>
      </c>
      <c r="L381" s="12">
        <f t="shared" si="49"/>
        <v>-1.2825579951041411E-2</v>
      </c>
      <c r="M381" s="12">
        <f t="shared" si="53"/>
        <v>1.644955010805557E-4</v>
      </c>
      <c r="N381" s="18">
        <f t="shared" si="50"/>
        <v>1.64296536416054E-7</v>
      </c>
    </row>
    <row r="382" spans="1:14" x14ac:dyDescent="0.2">
      <c r="A382" s="4">
        <v>380</v>
      </c>
      <c r="B382" s="1" t="str">
        <f>'Исходные данные'!A632</f>
        <v>19.09.2014</v>
      </c>
      <c r="C382" s="1">
        <f>'Исходные данные'!B632</f>
        <v>2535.9</v>
      </c>
      <c r="D382" s="5" t="str">
        <f>'Исходные данные'!A384</f>
        <v>21.09.2015</v>
      </c>
      <c r="E382" s="1">
        <f>'Исходные данные'!B384</f>
        <v>2769.87</v>
      </c>
      <c r="F382" s="12">
        <f t="shared" si="45"/>
        <v>1.0922631018573288</v>
      </c>
      <c r="G382" s="12">
        <f t="shared" si="46"/>
        <v>0.34573580764368606</v>
      </c>
      <c r="H382" s="12">
        <f t="shared" si="47"/>
        <v>9.960027850997844E-4</v>
      </c>
      <c r="I382" s="12">
        <f t="shared" si="51"/>
        <v>8.8251784069137307E-2</v>
      </c>
      <c r="J382" s="18">
        <f t="shared" si="48"/>
        <v>8.7899022722885537E-5</v>
      </c>
      <c r="K382" s="12">
        <f t="shared" si="52"/>
        <v>0.98621678790055045</v>
      </c>
      <c r="L382" s="12">
        <f t="shared" si="49"/>
        <v>-1.387908252159478E-2</v>
      </c>
      <c r="M382" s="12">
        <f t="shared" si="53"/>
        <v>1.9262893164123806E-4</v>
      </c>
      <c r="N382" s="18">
        <f t="shared" si="50"/>
        <v>1.918589524054691E-7</v>
      </c>
    </row>
    <row r="383" spans="1:14" x14ac:dyDescent="0.2">
      <c r="A383" s="4">
        <v>381</v>
      </c>
      <c r="B383" s="1" t="str">
        <f>'Исходные данные'!A633</f>
        <v>18.09.2014</v>
      </c>
      <c r="C383" s="1">
        <f>'Исходные данные'!B633</f>
        <v>2536.0700000000002</v>
      </c>
      <c r="D383" s="5" t="str">
        <f>'Исходные данные'!A385</f>
        <v>18.09.2015</v>
      </c>
      <c r="E383" s="1">
        <f>'Исходные данные'!B385</f>
        <v>2775.74</v>
      </c>
      <c r="F383" s="12">
        <f t="shared" si="45"/>
        <v>1.094504489229398</v>
      </c>
      <c r="G383" s="12">
        <f t="shared" si="46"/>
        <v>0.34477084307406852</v>
      </c>
      <c r="H383" s="12">
        <f t="shared" si="47"/>
        <v>9.9322289543370677E-4</v>
      </c>
      <c r="I383" s="12">
        <f t="shared" si="51"/>
        <v>9.0301739598132313E-2</v>
      </c>
      <c r="J383" s="18">
        <f t="shared" si="48"/>
        <v>8.9689755266357594E-5</v>
      </c>
      <c r="K383" s="12">
        <f t="shared" si="52"/>
        <v>0.98824056207250977</v>
      </c>
      <c r="L383" s="12">
        <f t="shared" si="49"/>
        <v>-1.182912699259973E-2</v>
      </c>
      <c r="M383" s="12">
        <f t="shared" si="53"/>
        <v>1.3992824540705182E-4</v>
      </c>
      <c r="N383" s="18">
        <f t="shared" si="50"/>
        <v>1.3897993705615029E-7</v>
      </c>
    </row>
    <row r="384" spans="1:14" x14ac:dyDescent="0.2">
      <c r="A384" s="4">
        <v>382</v>
      </c>
      <c r="B384" s="1" t="str">
        <f>'Исходные данные'!A634</f>
        <v>17.09.2014</v>
      </c>
      <c r="C384" s="1">
        <f>'Исходные данные'!B634</f>
        <v>2533.9699999999998</v>
      </c>
      <c r="D384" s="5" t="str">
        <f>'Исходные данные'!A386</f>
        <v>17.09.2015</v>
      </c>
      <c r="E384" s="1">
        <f>'Исходные данные'!B386</f>
        <v>2774.48</v>
      </c>
      <c r="F384" s="12">
        <f t="shared" si="45"/>
        <v>1.0949143044313865</v>
      </c>
      <c r="G384" s="12">
        <f t="shared" si="46"/>
        <v>0.3438085717650276</v>
      </c>
      <c r="H384" s="12">
        <f t="shared" si="47"/>
        <v>9.9045076456777664E-4</v>
      </c>
      <c r="I384" s="12">
        <f t="shared" si="51"/>
        <v>9.0676099412674127E-2</v>
      </c>
      <c r="J384" s="18">
        <f t="shared" si="48"/>
        <v>8.9810211991306815E-5</v>
      </c>
      <c r="K384" s="12">
        <f t="shared" si="52"/>
        <v>0.98861058888331255</v>
      </c>
      <c r="L384" s="12">
        <f t="shared" si="49"/>
        <v>-1.1454767178057974E-2</v>
      </c>
      <c r="M384" s="12">
        <f t="shared" si="53"/>
        <v>1.3121169110351453E-4</v>
      </c>
      <c r="N384" s="18">
        <f t="shared" si="50"/>
        <v>1.2995871977370691E-7</v>
      </c>
    </row>
    <row r="385" spans="1:14" x14ac:dyDescent="0.2">
      <c r="A385" s="4">
        <v>383</v>
      </c>
      <c r="B385" s="1" t="str">
        <f>'Исходные данные'!A635</f>
        <v>16.09.2014</v>
      </c>
      <c r="C385" s="1">
        <f>'Исходные данные'!B635</f>
        <v>2533.64</v>
      </c>
      <c r="D385" s="5" t="str">
        <f>'Исходные данные'!A387</f>
        <v>16.09.2015</v>
      </c>
      <c r="E385" s="1">
        <f>'Исходные данные'!B387</f>
        <v>2774.59</v>
      </c>
      <c r="F385" s="12">
        <f t="shared" si="45"/>
        <v>1.0951003299600577</v>
      </c>
      <c r="G385" s="12">
        <f t="shared" si="46"/>
        <v>0.34284898619954879</v>
      </c>
      <c r="H385" s="12">
        <f t="shared" si="47"/>
        <v>9.8768637084682459E-4</v>
      </c>
      <c r="I385" s="12">
        <f t="shared" si="51"/>
        <v>9.0845984605400512E-2</v>
      </c>
      <c r="J385" s="18">
        <f t="shared" si="48"/>
        <v>8.9727340840914523E-5</v>
      </c>
      <c r="K385" s="12">
        <f t="shared" si="52"/>
        <v>0.98877855345067889</v>
      </c>
      <c r="L385" s="12">
        <f t="shared" si="49"/>
        <v>-1.1284881985331514E-2</v>
      </c>
      <c r="M385" s="12">
        <f t="shared" si="53"/>
        <v>1.2734856142286003E-4</v>
      </c>
      <c r="N385" s="18">
        <f t="shared" si="50"/>
        <v>1.2578043846430855E-7</v>
      </c>
    </row>
    <row r="386" spans="1:14" x14ac:dyDescent="0.2">
      <c r="A386" s="4">
        <v>384</v>
      </c>
      <c r="B386" s="1" t="str">
        <f>'Исходные данные'!A636</f>
        <v>15.09.2014</v>
      </c>
      <c r="C386" s="1">
        <f>'Исходные данные'!B636</f>
        <v>2534.85</v>
      </c>
      <c r="D386" s="5" t="str">
        <f>'Исходные данные'!A388</f>
        <v>15.09.2015</v>
      </c>
      <c r="E386" s="1">
        <f>'Исходные данные'!B388</f>
        <v>2775.16</v>
      </c>
      <c r="F386" s="12">
        <f t="shared" ref="F386:F449" si="54">E386/C386</f>
        <v>1.0948024537941101</v>
      </c>
      <c r="G386" s="12">
        <f t="shared" ref="G386:G449" si="55">1/POWER(2,A386/248)</f>
        <v>0.34189207888159806</v>
      </c>
      <c r="H386" s="12">
        <f t="shared" ref="H386:H449" si="56">G386/SUM(G$2:G$1242)</f>
        <v>9.849296926761229E-4</v>
      </c>
      <c r="I386" s="12">
        <f t="shared" si="51"/>
        <v>9.0573939499111342E-2</v>
      </c>
      <c r="J386" s="18">
        <f t="shared" ref="J386:J449" si="57">H386*I386</f>
        <v>8.9208962395325478E-5</v>
      </c>
      <c r="K386" s="12">
        <f t="shared" si="52"/>
        <v>0.98850959766971969</v>
      </c>
      <c r="L386" s="12">
        <f t="shared" ref="L386:L449" si="58">LN(K386)</f>
        <v>-1.1556927091620706E-2</v>
      </c>
      <c r="M386" s="12">
        <f t="shared" si="53"/>
        <v>1.3356256380103691E-4</v>
      </c>
      <c r="N386" s="18">
        <f t="shared" ref="N386:N449" si="59">M386*H386</f>
        <v>1.3154973491759034E-7</v>
      </c>
    </row>
    <row r="387" spans="1:14" x14ac:dyDescent="0.2">
      <c r="A387" s="4">
        <v>385</v>
      </c>
      <c r="B387" s="1" t="str">
        <f>'Исходные данные'!A637</f>
        <v>12.09.2014</v>
      </c>
      <c r="C387" s="1">
        <f>'Исходные данные'!B637</f>
        <v>2535.8000000000002</v>
      </c>
      <c r="D387" s="5" t="str">
        <f>'Исходные данные'!A389</f>
        <v>14.09.2015</v>
      </c>
      <c r="E387" s="1">
        <f>'Исходные данные'!B389</f>
        <v>2775.25</v>
      </c>
      <c r="F387" s="12">
        <f t="shared" si="54"/>
        <v>1.0944277939900622</v>
      </c>
      <c r="G387" s="12">
        <f t="shared" si="55"/>
        <v>0.34093784233606322</v>
      </c>
      <c r="H387" s="12">
        <f t="shared" si="56"/>
        <v>9.8218070852121525E-4</v>
      </c>
      <c r="I387" s="12">
        <f t="shared" ref="I387:I450" si="60">LN(F387)</f>
        <v>9.0231664118908789E-2</v>
      </c>
      <c r="J387" s="18">
        <f t="shared" si="57"/>
        <v>8.8623799795358151E-5</v>
      </c>
      <c r="K387" s="12">
        <f t="shared" ref="K387:K450" si="61">F387/GEOMEAN(F$2:F$1242)</f>
        <v>0.9881713130678913</v>
      </c>
      <c r="L387" s="12">
        <f t="shared" si="58"/>
        <v>-1.1899202471823295E-2</v>
      </c>
      <c r="M387" s="12">
        <f t="shared" ref="M387:M450" si="62">POWER(L387-AVERAGE(L$2:L$1242),2)</f>
        <v>1.415910194654459E-4</v>
      </c>
      <c r="N387" s="18">
        <f t="shared" si="59"/>
        <v>1.3906796781881285E-7</v>
      </c>
    </row>
    <row r="388" spans="1:14" x14ac:dyDescent="0.2">
      <c r="A388" s="4">
        <v>386</v>
      </c>
      <c r="B388" s="1" t="str">
        <f>'Исходные данные'!A638</f>
        <v>11.09.2014</v>
      </c>
      <c r="C388" s="1">
        <f>'Исходные данные'!B638</f>
        <v>2536.9899999999998</v>
      </c>
      <c r="D388" s="5" t="str">
        <f>'Исходные данные'!A390</f>
        <v>11.09.2015</v>
      </c>
      <c r="E388" s="1">
        <f>'Исходные данные'!B390</f>
        <v>2772.66</v>
      </c>
      <c r="F388" s="12">
        <f t="shared" si="54"/>
        <v>1.0928935470774421</v>
      </c>
      <c r="G388" s="12">
        <f t="shared" si="55"/>
        <v>0.33998626910869539</v>
      </c>
      <c r="H388" s="12">
        <f t="shared" si="56"/>
        <v>9.7943939690774899E-4</v>
      </c>
      <c r="I388" s="12">
        <f t="shared" si="60"/>
        <v>8.8828809279584656E-2</v>
      </c>
      <c r="J388" s="18">
        <f t="shared" si="57"/>
        <v>8.7002435388829852E-5</v>
      </c>
      <c r="K388" s="12">
        <f t="shared" si="61"/>
        <v>0.98678602406615035</v>
      </c>
      <c r="L388" s="12">
        <f t="shared" si="58"/>
        <v>-1.3302057311147369E-2</v>
      </c>
      <c r="M388" s="12">
        <f t="shared" si="62"/>
        <v>1.7694472870904949E-4</v>
      </c>
      <c r="N388" s="18">
        <f t="shared" si="59"/>
        <v>1.7330663837279669E-7</v>
      </c>
    </row>
    <row r="389" spans="1:14" x14ac:dyDescent="0.2">
      <c r="A389" s="4">
        <v>387</v>
      </c>
      <c r="B389" s="1" t="str">
        <f>'Исходные данные'!A639</f>
        <v>10.09.2014</v>
      </c>
      <c r="C389" s="1">
        <f>'Исходные данные'!B639</f>
        <v>2536.36</v>
      </c>
      <c r="D389" s="5" t="str">
        <f>'Исходные данные'!A391</f>
        <v>10.09.2015</v>
      </c>
      <c r="E389" s="1">
        <f>'Исходные данные'!B391</f>
        <v>2774.14</v>
      </c>
      <c r="F389" s="12">
        <f t="shared" si="54"/>
        <v>1.0937485215032565</v>
      </c>
      <c r="G389" s="12">
        <f t="shared" si="55"/>
        <v>0.33903735176605077</v>
      </c>
      <c r="H389" s="12">
        <f t="shared" si="56"/>
        <v>9.7670573642130742E-4</v>
      </c>
      <c r="I389" s="12">
        <f t="shared" si="60"/>
        <v>8.9610806920322306E-2</v>
      </c>
      <c r="J389" s="18">
        <f t="shared" si="57"/>
        <v>8.7523389164420994E-5</v>
      </c>
      <c r="K389" s="12">
        <f t="shared" si="61"/>
        <v>0.9875579902073941</v>
      </c>
      <c r="L389" s="12">
        <f t="shared" si="58"/>
        <v>-1.2520059670409759E-2</v>
      </c>
      <c r="M389" s="12">
        <f t="shared" si="62"/>
        <v>1.5675189415062122E-4</v>
      </c>
      <c r="N389" s="18">
        <f t="shared" si="59"/>
        <v>1.5310047421181733E-7</v>
      </c>
    </row>
    <row r="390" spans="1:14" x14ac:dyDescent="0.2">
      <c r="A390" s="4">
        <v>388</v>
      </c>
      <c r="B390" s="1" t="str">
        <f>'Исходные данные'!A640</f>
        <v>09.09.2014</v>
      </c>
      <c r="C390" s="1">
        <f>'Исходные данные'!B640</f>
        <v>2533.4699999999998</v>
      </c>
      <c r="D390" s="5" t="str">
        <f>'Исходные данные'!A392</f>
        <v>09.09.2015</v>
      </c>
      <c r="E390" s="1">
        <f>'Исходные данные'!B392</f>
        <v>2774.86</v>
      </c>
      <c r="F390" s="12">
        <f t="shared" si="54"/>
        <v>1.0952803861896925</v>
      </c>
      <c r="G390" s="12">
        <f t="shared" si="55"/>
        <v>0.33809108289543288</v>
      </c>
      <c r="H390" s="12">
        <f t="shared" si="56"/>
        <v>9.7397970570724279E-4</v>
      </c>
      <c r="I390" s="12">
        <f t="shared" si="60"/>
        <v>9.1010390937790869E-2</v>
      </c>
      <c r="J390" s="18">
        <f t="shared" si="57"/>
        <v>8.8642273781890668E-5</v>
      </c>
      <c r="K390" s="12">
        <f t="shared" si="61"/>
        <v>0.98894112826999658</v>
      </c>
      <c r="L390" s="12">
        <f t="shared" si="58"/>
        <v>-1.112047565294123E-2</v>
      </c>
      <c r="M390" s="12">
        <f t="shared" si="62"/>
        <v>1.2366497874765896E-4</v>
      </c>
      <c r="N390" s="18">
        <f t="shared" si="59"/>
        <v>1.2044717960693731E-7</v>
      </c>
    </row>
    <row r="391" spans="1:14" x14ac:dyDescent="0.2">
      <c r="A391" s="4">
        <v>389</v>
      </c>
      <c r="B391" s="1" t="str">
        <f>'Исходные данные'!A641</f>
        <v>08.09.2014</v>
      </c>
      <c r="C391" s="1">
        <f>'Исходные данные'!B641</f>
        <v>2536.23</v>
      </c>
      <c r="D391" s="5" t="str">
        <f>'Исходные данные'!A393</f>
        <v>08.09.2015</v>
      </c>
      <c r="E391" s="1">
        <f>'Исходные данные'!B393</f>
        <v>2774.22</v>
      </c>
      <c r="F391" s="12">
        <f t="shared" si="54"/>
        <v>1.0938361268496941</v>
      </c>
      <c r="G391" s="12">
        <f t="shared" si="55"/>
        <v>0.33714745510483407</v>
      </c>
      <c r="H391" s="12">
        <f t="shared" si="56"/>
        <v>9.712612834705082E-4</v>
      </c>
      <c r="I391" s="12">
        <f t="shared" si="60"/>
        <v>8.96909001377897E-2</v>
      </c>
      <c r="J391" s="18">
        <f t="shared" si="57"/>
        <v>8.711329878345481E-5</v>
      </c>
      <c r="K391" s="12">
        <f t="shared" si="61"/>
        <v>0.98763709007190448</v>
      </c>
      <c r="L391" s="12">
        <f t="shared" si="58"/>
        <v>-1.243996645294237E-2</v>
      </c>
      <c r="M391" s="12">
        <f t="shared" si="62"/>
        <v>1.5475276535033186E-4</v>
      </c>
      <c r="N391" s="18">
        <f t="shared" si="59"/>
        <v>1.5030536949477371E-7</v>
      </c>
    </row>
    <row r="392" spans="1:14" x14ac:dyDescent="0.2">
      <c r="A392" s="4">
        <v>390</v>
      </c>
      <c r="B392" s="1" t="str">
        <f>'Исходные данные'!A642</f>
        <v>05.09.2014</v>
      </c>
      <c r="C392" s="1">
        <f>'Исходные данные'!B642</f>
        <v>2535.0500000000002</v>
      </c>
      <c r="D392" s="5" t="str">
        <f>'Исходные данные'!A394</f>
        <v>07.09.2015</v>
      </c>
      <c r="E392" s="1">
        <f>'Исходные данные'!B394</f>
        <v>2773.69</v>
      </c>
      <c r="F392" s="12">
        <f t="shared" si="54"/>
        <v>1.0941362103311572</v>
      </c>
      <c r="G392" s="12">
        <f t="shared" si="55"/>
        <v>0.33620646102287843</v>
      </c>
      <c r="H392" s="12">
        <f t="shared" si="56"/>
        <v>9.6855044847549338E-4</v>
      </c>
      <c r="I392" s="12">
        <f t="shared" si="60"/>
        <v>8.9965202950713988E-2</v>
      </c>
      <c r="J392" s="18">
        <f t="shared" si="57"/>
        <v>8.7135837665102808E-5</v>
      </c>
      <c r="K392" s="12">
        <f t="shared" si="61"/>
        <v>0.98790803886316847</v>
      </c>
      <c r="L392" s="12">
        <f t="shared" si="58"/>
        <v>-1.2165663640018079E-2</v>
      </c>
      <c r="M392" s="12">
        <f t="shared" si="62"/>
        <v>1.4800337180205823E-4</v>
      </c>
      <c r="N392" s="18">
        <f t="shared" si="59"/>
        <v>1.4334873213476869E-7</v>
      </c>
    </row>
    <row r="393" spans="1:14" x14ac:dyDescent="0.2">
      <c r="A393" s="4">
        <v>391</v>
      </c>
      <c r="B393" s="1" t="str">
        <f>'Исходные данные'!A643</f>
        <v>04.09.2014</v>
      </c>
      <c r="C393" s="1">
        <f>'Исходные данные'!B643</f>
        <v>2534.86</v>
      </c>
      <c r="D393" s="5" t="str">
        <f>'Исходные данные'!A395</f>
        <v>04.09.2015</v>
      </c>
      <c r="E393" s="1">
        <f>'Исходные данные'!B395</f>
        <v>2768.34</v>
      </c>
      <c r="F393" s="12">
        <f t="shared" si="54"/>
        <v>1.0921076509156324</v>
      </c>
      <c r="G393" s="12">
        <f t="shared" si="55"/>
        <v>0.33526809329876373</v>
      </c>
      <c r="H393" s="12">
        <f t="shared" si="56"/>
        <v>9.6584717954585674E-4</v>
      </c>
      <c r="I393" s="12">
        <f t="shared" si="60"/>
        <v>8.8109453888455827E-2</v>
      </c>
      <c r="J393" s="18">
        <f t="shared" si="57"/>
        <v>8.5100267529490784E-5</v>
      </c>
      <c r="K393" s="12">
        <f t="shared" si="61"/>
        <v>0.98607642947579444</v>
      </c>
      <c r="L393" s="12">
        <f t="shared" si="58"/>
        <v>-1.4021412702276206E-2</v>
      </c>
      <c r="M393" s="12">
        <f t="shared" si="62"/>
        <v>1.9660001416755288E-4</v>
      </c>
      <c r="N393" s="18">
        <f t="shared" si="59"/>
        <v>1.8988556918240644E-7</v>
      </c>
    </row>
    <row r="394" spans="1:14" x14ac:dyDescent="0.2">
      <c r="A394" s="4">
        <v>392</v>
      </c>
      <c r="B394" s="1" t="str">
        <f>'Исходные данные'!A644</f>
        <v>03.09.2014</v>
      </c>
      <c r="C394" s="1">
        <f>'Исходные данные'!B644</f>
        <v>2533.1</v>
      </c>
      <c r="D394" s="5" t="str">
        <f>'Исходные данные'!A396</f>
        <v>03.09.2015</v>
      </c>
      <c r="E394" s="1">
        <f>'Исходные данные'!B396</f>
        <v>2766.81</v>
      </c>
      <c r="F394" s="12">
        <f t="shared" si="54"/>
        <v>1.0922624452252181</v>
      </c>
      <c r="G394" s="12">
        <f t="shared" si="55"/>
        <v>0.33433234460220429</v>
      </c>
      <c r="H394" s="12">
        <f t="shared" si="56"/>
        <v>9.6315145556436161E-4</v>
      </c>
      <c r="I394" s="12">
        <f t="shared" si="60"/>
        <v>8.8251182902342476E-2</v>
      </c>
      <c r="J394" s="18">
        <f t="shared" si="57"/>
        <v>8.4999255267667861E-5</v>
      </c>
      <c r="K394" s="12">
        <f t="shared" si="61"/>
        <v>0.98621619501994329</v>
      </c>
      <c r="L394" s="12">
        <f t="shared" si="58"/>
        <v>-1.3879683688389596E-2</v>
      </c>
      <c r="M394" s="12">
        <f t="shared" si="62"/>
        <v>1.9264561928974855E-4</v>
      </c>
      <c r="N394" s="18">
        <f t="shared" si="59"/>
        <v>1.8554690862701918E-7</v>
      </c>
    </row>
    <row r="395" spans="1:14" x14ac:dyDescent="0.2">
      <c r="A395" s="4">
        <v>393</v>
      </c>
      <c r="B395" s="1" t="str">
        <f>'Исходные данные'!A645</f>
        <v>02.09.2014</v>
      </c>
      <c r="C395" s="1">
        <f>'Исходные данные'!B645</f>
        <v>2533.25</v>
      </c>
      <c r="D395" s="5" t="str">
        <f>'Исходные данные'!A397</f>
        <v>02.09.2015</v>
      </c>
      <c r="E395" s="1">
        <f>'Исходные данные'!B397</f>
        <v>2757.9</v>
      </c>
      <c r="F395" s="12">
        <f t="shared" si="54"/>
        <v>1.0886805487022599</v>
      </c>
      <c r="G395" s="12">
        <f t="shared" si="55"/>
        <v>0.33339920762337344</v>
      </c>
      <c r="H395" s="12">
        <f t="shared" si="56"/>
        <v>9.6046325547270955E-4</v>
      </c>
      <c r="I395" s="12">
        <f t="shared" si="60"/>
        <v>8.4966457209391721E-2</v>
      </c>
      <c r="J395" s="18">
        <f t="shared" si="57"/>
        <v>8.160716009731505E-5</v>
      </c>
      <c r="K395" s="12">
        <f t="shared" si="61"/>
        <v>0.98298205987662746</v>
      </c>
      <c r="L395" s="12">
        <f t="shared" si="58"/>
        <v>-1.7164409381340357E-2</v>
      </c>
      <c r="M395" s="12">
        <f t="shared" si="62"/>
        <v>2.9461694941024523E-4</v>
      </c>
      <c r="N395" s="18">
        <f t="shared" si="59"/>
        <v>2.8296875434800272E-7</v>
      </c>
    </row>
    <row r="396" spans="1:14" x14ac:dyDescent="0.2">
      <c r="A396" s="4">
        <v>394</v>
      </c>
      <c r="B396" s="1" t="str">
        <f>'Исходные данные'!A646</f>
        <v>01.09.2014</v>
      </c>
      <c r="C396" s="1">
        <f>'Исходные данные'!B646</f>
        <v>2531.88</v>
      </c>
      <c r="D396" s="5" t="str">
        <f>'Исходные данные'!A398</f>
        <v>01.09.2015</v>
      </c>
      <c r="E396" s="1">
        <f>'Исходные данные'!B398</f>
        <v>2757.88</v>
      </c>
      <c r="F396" s="12">
        <f t="shared" si="54"/>
        <v>1.0892617343633979</v>
      </c>
      <c r="G396" s="12">
        <f t="shared" si="55"/>
        <v>0.33246867507284666</v>
      </c>
      <c r="H396" s="12">
        <f t="shared" si="56"/>
        <v>9.577825582713776E-4</v>
      </c>
      <c r="I396" s="12">
        <f t="shared" si="60"/>
        <v>8.5500158840929152E-2</v>
      </c>
      <c r="J396" s="18">
        <f t="shared" si="57"/>
        <v>8.1890560867274272E-5</v>
      </c>
      <c r="K396" s="12">
        <f t="shared" si="61"/>
        <v>0.98350681902570669</v>
      </c>
      <c r="L396" s="12">
        <f t="shared" si="58"/>
        <v>-1.6630707749802964E-2</v>
      </c>
      <c r="M396" s="12">
        <f t="shared" si="62"/>
        <v>2.7658044025935671E-4</v>
      </c>
      <c r="N396" s="18">
        <f t="shared" si="59"/>
        <v>2.649039216394306E-7</v>
      </c>
    </row>
    <row r="397" spans="1:14" x14ac:dyDescent="0.2">
      <c r="A397" s="4">
        <v>395</v>
      </c>
      <c r="B397" s="1" t="str">
        <f>'Исходные данные'!A647</f>
        <v>29.08.2014</v>
      </c>
      <c r="C397" s="1">
        <f>'Исходные данные'!B647</f>
        <v>2533.87</v>
      </c>
      <c r="D397" s="5" t="str">
        <f>'Исходные данные'!A399</f>
        <v>31.08.2015</v>
      </c>
      <c r="E397" s="1">
        <f>'Исходные данные'!B399</f>
        <v>2737.47</v>
      </c>
      <c r="F397" s="12">
        <f t="shared" si="54"/>
        <v>1.0803513992430551</v>
      </c>
      <c r="G397" s="12">
        <f t="shared" si="55"/>
        <v>0.33154073968154463</v>
      </c>
      <c r="H397" s="12">
        <f t="shared" si="56"/>
        <v>9.5510934301945322E-4</v>
      </c>
      <c r="I397" s="12">
        <f t="shared" si="60"/>
        <v>7.7286357884391893E-2</v>
      </c>
      <c r="J397" s="18">
        <f t="shared" si="57"/>
        <v>7.3816922503327877E-5</v>
      </c>
      <c r="K397" s="12">
        <f t="shared" si="61"/>
        <v>0.97546157601918271</v>
      </c>
      <c r="L397" s="12">
        <f t="shared" si="58"/>
        <v>-2.4844508706340168E-2</v>
      </c>
      <c r="M397" s="12">
        <f t="shared" si="62"/>
        <v>6.172496128594129E-4</v>
      </c>
      <c r="N397" s="18">
        <f t="shared" si="59"/>
        <v>5.8954087221716565E-7</v>
      </c>
    </row>
    <row r="398" spans="1:14" x14ac:dyDescent="0.2">
      <c r="A398" s="4">
        <v>396</v>
      </c>
      <c r="B398" s="1" t="str">
        <f>'Исходные данные'!A648</f>
        <v>28.08.2014</v>
      </c>
      <c r="C398" s="1">
        <f>'Исходные данные'!B648</f>
        <v>2514.9</v>
      </c>
      <c r="D398" s="5" t="str">
        <f>'Исходные данные'!A400</f>
        <v>28.08.2015</v>
      </c>
      <c r="E398" s="1">
        <f>'Исходные данные'!B400</f>
        <v>2747.23</v>
      </c>
      <c r="F398" s="12">
        <f t="shared" si="54"/>
        <v>1.0923814068153803</v>
      </c>
      <c r="G398" s="12">
        <f t="shared" si="55"/>
        <v>0.33061539420067626</v>
      </c>
      <c r="H398" s="12">
        <f t="shared" si="56"/>
        <v>9.5244358883447096E-4</v>
      </c>
      <c r="I398" s="12">
        <f t="shared" si="60"/>
        <v>8.8360089981332657E-2</v>
      </c>
      <c r="J398" s="18">
        <f t="shared" si="57"/>
        <v>8.4158001211557252E-5</v>
      </c>
      <c r="K398" s="12">
        <f t="shared" si="61"/>
        <v>0.98632360679384079</v>
      </c>
      <c r="L398" s="12">
        <f t="shared" si="58"/>
        <v>-1.3770776609399451E-2</v>
      </c>
      <c r="M398" s="12">
        <f t="shared" si="62"/>
        <v>1.8963428842598337E-4</v>
      </c>
      <c r="N398" s="18">
        <f t="shared" si="59"/>
        <v>1.8061596223451478E-7</v>
      </c>
    </row>
    <row r="399" spans="1:14" x14ac:dyDescent="0.2">
      <c r="A399" s="4">
        <v>397</v>
      </c>
      <c r="B399" s="1" t="str">
        <f>'Исходные данные'!A649</f>
        <v>27.08.2014</v>
      </c>
      <c r="C399" s="1">
        <f>'Исходные данные'!B649</f>
        <v>2515.31</v>
      </c>
      <c r="D399" s="5" t="str">
        <f>'Исходные данные'!A401</f>
        <v>27.08.2015</v>
      </c>
      <c r="E399" s="1">
        <f>'Исходные данные'!B401</f>
        <v>2748.58</v>
      </c>
      <c r="F399" s="12">
        <f t="shared" si="54"/>
        <v>1.0927400598733357</v>
      </c>
      <c r="G399" s="12">
        <f t="shared" si="55"/>
        <v>0.3296926314016822</v>
      </c>
      <c r="H399" s="12">
        <f t="shared" si="56"/>
        <v>9.4978527489224913E-4</v>
      </c>
      <c r="I399" s="12">
        <f t="shared" si="60"/>
        <v>8.8688358287368346E-2</v>
      </c>
      <c r="J399" s="18">
        <f t="shared" si="57"/>
        <v>8.4234896755710427E-5</v>
      </c>
      <c r="K399" s="12">
        <f t="shared" si="61"/>
        <v>0.98664743872241734</v>
      </c>
      <c r="L399" s="12">
        <f t="shared" si="58"/>
        <v>-1.3442508303363746E-2</v>
      </c>
      <c r="M399" s="12">
        <f t="shared" si="62"/>
        <v>1.8070102948600358E-4</v>
      </c>
      <c r="N399" s="18">
        <f t="shared" si="59"/>
        <v>1.7162717696367633E-7</v>
      </c>
    </row>
    <row r="400" spans="1:14" x14ac:dyDescent="0.2">
      <c r="A400" s="4">
        <v>398</v>
      </c>
      <c r="B400" s="1" t="str">
        <f>'Исходные данные'!A650</f>
        <v>26.08.2014</v>
      </c>
      <c r="C400" s="1">
        <f>'Исходные данные'!B650</f>
        <v>2515.2199999999998</v>
      </c>
      <c r="D400" s="5" t="str">
        <f>'Исходные данные'!A402</f>
        <v>26.08.2015</v>
      </c>
      <c r="E400" s="1">
        <f>'Исходные данные'!B402</f>
        <v>2747.09</v>
      </c>
      <c r="F400" s="12">
        <f t="shared" si="54"/>
        <v>1.092186766962731</v>
      </c>
      <c r="G400" s="12">
        <f t="shared" si="55"/>
        <v>0.32877244407617834</v>
      </c>
      <c r="H400" s="12">
        <f t="shared" si="56"/>
        <v>9.471343804267272E-4</v>
      </c>
      <c r="I400" s="12">
        <f t="shared" si="60"/>
        <v>8.8181894715558221E-2</v>
      </c>
      <c r="J400" s="18">
        <f t="shared" si="57"/>
        <v>8.3520104216275122E-5</v>
      </c>
      <c r="K400" s="12">
        <f t="shared" si="61"/>
        <v>0.98614786425529788</v>
      </c>
      <c r="L400" s="12">
        <f t="shared" si="58"/>
        <v>-1.3948971875173787E-2</v>
      </c>
      <c r="M400" s="12">
        <f t="shared" si="62"/>
        <v>1.9457381637438966E-4</v>
      </c>
      <c r="N400" s="18">
        <f t="shared" si="59"/>
        <v>1.8428755101902134E-7</v>
      </c>
    </row>
    <row r="401" spans="1:14" x14ac:dyDescent="0.2">
      <c r="A401" s="4">
        <v>399</v>
      </c>
      <c r="B401" s="1" t="str">
        <f>'Исходные данные'!A651</f>
        <v>25.08.2014</v>
      </c>
      <c r="C401" s="1">
        <f>'Исходные данные'!B651</f>
        <v>2514.02</v>
      </c>
      <c r="D401" s="5" t="str">
        <f>'Исходные данные'!A403</f>
        <v>25.08.2015</v>
      </c>
      <c r="E401" s="1">
        <f>'Исходные данные'!B403</f>
        <v>2747.02</v>
      </c>
      <c r="F401" s="12">
        <f t="shared" si="54"/>
        <v>1.0926802491626957</v>
      </c>
      <c r="G401" s="12">
        <f t="shared" si="55"/>
        <v>0.32785482503589936</v>
      </c>
      <c r="H401" s="12">
        <f t="shared" si="56"/>
        <v>9.4449088472980372E-4</v>
      </c>
      <c r="I401" s="12">
        <f t="shared" si="60"/>
        <v>8.8633622170560408E-2</v>
      </c>
      <c r="J401" s="18">
        <f t="shared" si="57"/>
        <v>8.3713648220679746E-5</v>
      </c>
      <c r="K401" s="12">
        <f t="shared" si="61"/>
        <v>0.98659343495095508</v>
      </c>
      <c r="L401" s="12">
        <f t="shared" si="58"/>
        <v>-1.3497244420171627E-2</v>
      </c>
      <c r="M401" s="12">
        <f t="shared" si="62"/>
        <v>1.8217560693785444E-4</v>
      </c>
      <c r="N401" s="18">
        <f t="shared" si="59"/>
        <v>1.7206320017292311E-7</v>
      </c>
    </row>
    <row r="402" spans="1:14" x14ac:dyDescent="0.2">
      <c r="A402" s="4">
        <v>400</v>
      </c>
      <c r="B402" s="1" t="str">
        <f>'Исходные данные'!A652</f>
        <v>22.08.2014</v>
      </c>
      <c r="C402" s="1">
        <f>'Исходные данные'!B652</f>
        <v>2510.69</v>
      </c>
      <c r="D402" s="5" t="str">
        <f>'Исходные данные'!A404</f>
        <v>24.08.2015</v>
      </c>
      <c r="E402" s="1">
        <f>'Исходные данные'!B404</f>
        <v>2742.57</v>
      </c>
      <c r="F402" s="12">
        <f t="shared" si="54"/>
        <v>1.0923570811211261</v>
      </c>
      <c r="G402" s="12">
        <f t="shared" si="55"/>
        <v>0.32693976711264305</v>
      </c>
      <c r="H402" s="12">
        <f t="shared" si="56"/>
        <v>9.4185476715117505E-4</v>
      </c>
      <c r="I402" s="12">
        <f t="shared" si="60"/>
        <v>8.8337821234396055E-2</v>
      </c>
      <c r="J402" s="18">
        <f t="shared" si="57"/>
        <v>8.3201398049364227E-5</v>
      </c>
      <c r="K402" s="12">
        <f t="shared" si="61"/>
        <v>0.98630164284759925</v>
      </c>
      <c r="L402" s="12">
        <f t="shared" si="58"/>
        <v>-1.3793045356335996E-2</v>
      </c>
      <c r="M402" s="12">
        <f t="shared" si="62"/>
        <v>1.9024810020194232E-4</v>
      </c>
      <c r="N402" s="18">
        <f t="shared" si="59"/>
        <v>1.791860801166538E-7</v>
      </c>
    </row>
    <row r="403" spans="1:14" x14ac:dyDescent="0.2">
      <c r="A403" s="4">
        <v>401</v>
      </c>
      <c r="B403" s="1" t="str">
        <f>'Исходные данные'!A653</f>
        <v>21.08.2014</v>
      </c>
      <c r="C403" s="1">
        <f>'Исходные данные'!B653</f>
        <v>2510.87</v>
      </c>
      <c r="D403" s="5" t="str">
        <f>'Исходные данные'!A405</f>
        <v>21.08.2015</v>
      </c>
      <c r="E403" s="1">
        <f>'Исходные данные'!B405</f>
        <v>2746.34</v>
      </c>
      <c r="F403" s="12">
        <f t="shared" si="54"/>
        <v>1.0937802435012567</v>
      </c>
      <c r="G403" s="12">
        <f t="shared" si="55"/>
        <v>0.32602726315821362</v>
      </c>
      <c r="H403" s="12">
        <f t="shared" si="56"/>
        <v>9.3922600709817256E-4</v>
      </c>
      <c r="I403" s="12">
        <f t="shared" si="60"/>
        <v>8.963980950854869E-2</v>
      </c>
      <c r="J403" s="18">
        <f t="shared" si="57"/>
        <v>8.4192040361754991E-5</v>
      </c>
      <c r="K403" s="12">
        <f t="shared" si="61"/>
        <v>0.98758663236048005</v>
      </c>
      <c r="L403" s="12">
        <f t="shared" si="58"/>
        <v>-1.2491057082183359E-2</v>
      </c>
      <c r="M403" s="12">
        <f t="shared" si="62"/>
        <v>1.5602650703036336E-4</v>
      </c>
      <c r="N403" s="18">
        <f t="shared" si="59"/>
        <v>1.4654415319960312E-7</v>
      </c>
    </row>
    <row r="404" spans="1:14" x14ac:dyDescent="0.2">
      <c r="A404" s="4">
        <v>402</v>
      </c>
      <c r="B404" s="1" t="str">
        <f>'Исходные данные'!A654</f>
        <v>20.08.2014</v>
      </c>
      <c r="C404" s="1">
        <f>'Исходные данные'!B654</f>
        <v>2510.71</v>
      </c>
      <c r="D404" s="5" t="str">
        <f>'Исходные данные'!A406</f>
        <v>20.08.2015</v>
      </c>
      <c r="E404" s="1">
        <f>'Исходные данные'!B406</f>
        <v>2746.71</v>
      </c>
      <c r="F404" s="12">
        <f t="shared" si="54"/>
        <v>1.0939973155003964</v>
      </c>
      <c r="G404" s="12">
        <f t="shared" si="55"/>
        <v>0.32511730604436662</v>
      </c>
      <c r="H404" s="12">
        <f t="shared" si="56"/>
        <v>9.3660458403560379E-4</v>
      </c>
      <c r="I404" s="12">
        <f t="shared" si="60"/>
        <v>8.983825015801862E-2</v>
      </c>
      <c r="J404" s="18">
        <f t="shared" si="57"/>
        <v>8.4142916919737547E-5</v>
      </c>
      <c r="K404" s="12">
        <f t="shared" si="61"/>
        <v>0.98778262913943438</v>
      </c>
      <c r="L404" s="12">
        <f t="shared" si="58"/>
        <v>-1.2292616432713422E-2</v>
      </c>
      <c r="M404" s="12">
        <f t="shared" si="62"/>
        <v>1.5110841876181635E-4</v>
      </c>
      <c r="N404" s="18">
        <f t="shared" si="59"/>
        <v>1.4152883769868883E-7</v>
      </c>
    </row>
    <row r="405" spans="1:14" x14ac:dyDescent="0.2">
      <c r="A405" s="4">
        <v>403</v>
      </c>
      <c r="B405" s="1" t="str">
        <f>'Исходные данные'!A655</f>
        <v>19.08.2014</v>
      </c>
      <c r="C405" s="1">
        <f>'Исходные данные'!B655</f>
        <v>2509.64</v>
      </c>
      <c r="D405" s="5" t="str">
        <f>'Исходные данные'!A407</f>
        <v>19.08.2015</v>
      </c>
      <c r="E405" s="1">
        <f>'Исходные данные'!B407</f>
        <v>2745.16</v>
      </c>
      <c r="F405" s="12">
        <f t="shared" si="54"/>
        <v>1.0938461293253217</v>
      </c>
      <c r="G405" s="12">
        <f t="shared" si="55"/>
        <v>0.32420988866275241</v>
      </c>
      <c r="H405" s="12">
        <f t="shared" si="56"/>
        <v>9.3399047748558991E-4</v>
      </c>
      <c r="I405" s="12">
        <f t="shared" si="60"/>
        <v>8.9700044496481987E-2</v>
      </c>
      <c r="J405" s="18">
        <f t="shared" si="57"/>
        <v>8.3778987389747868E-5</v>
      </c>
      <c r="K405" s="12">
        <f t="shared" si="61"/>
        <v>0.98764612142100683</v>
      </c>
      <c r="L405" s="12">
        <f t="shared" si="58"/>
        <v>-1.2430822094250041E-2</v>
      </c>
      <c r="M405" s="12">
        <f t="shared" si="62"/>
        <v>1.5452533793889529E-4</v>
      </c>
      <c r="N405" s="18">
        <f t="shared" si="59"/>
        <v>1.4432519416517095E-7</v>
      </c>
    </row>
    <row r="406" spans="1:14" x14ac:dyDescent="0.2">
      <c r="A406" s="4">
        <v>404</v>
      </c>
      <c r="B406" s="1" t="str">
        <f>'Исходные данные'!A656</f>
        <v>18.08.2014</v>
      </c>
      <c r="C406" s="1">
        <f>'Исходные данные'!B656</f>
        <v>2513.81</v>
      </c>
      <c r="D406" s="5" t="str">
        <f>'Исходные данные'!A408</f>
        <v>18.08.2015</v>
      </c>
      <c r="E406" s="1">
        <f>'Исходные данные'!B408</f>
        <v>2744.17</v>
      </c>
      <c r="F406" s="12">
        <f t="shared" si="54"/>
        <v>1.0916377928323939</v>
      </c>
      <c r="G406" s="12">
        <f t="shared" si="55"/>
        <v>0.32330500392486144</v>
      </c>
      <c r="H406" s="12">
        <f t="shared" si="56"/>
        <v>9.3138366702740763E-4</v>
      </c>
      <c r="I406" s="12">
        <f t="shared" si="60"/>
        <v>8.767913075547866E-2</v>
      </c>
      <c r="J406" s="18">
        <f t="shared" si="57"/>
        <v>8.166291032481327E-5</v>
      </c>
      <c r="K406" s="12">
        <f t="shared" si="61"/>
        <v>0.98565218926404263</v>
      </c>
      <c r="L406" s="12">
        <f t="shared" si="58"/>
        <v>-1.4451735835253405E-2</v>
      </c>
      <c r="M406" s="12">
        <f t="shared" si="62"/>
        <v>2.0885266865194779E-4</v>
      </c>
      <c r="N406" s="18">
        <f t="shared" si="59"/>
        <v>1.9452196439751124E-7</v>
      </c>
    </row>
    <row r="407" spans="1:14" x14ac:dyDescent="0.2">
      <c r="A407" s="4">
        <v>405</v>
      </c>
      <c r="B407" s="1" t="str">
        <f>'Исходные данные'!A657</f>
        <v>15.08.2014</v>
      </c>
      <c r="C407" s="1">
        <f>'Исходные данные'!B657</f>
        <v>2511.9499999999998</v>
      </c>
      <c r="D407" s="5" t="str">
        <f>'Исходные данные'!A409</f>
        <v>17.08.2015</v>
      </c>
      <c r="E407" s="1">
        <f>'Исходные данные'!B409</f>
        <v>2743.46</v>
      </c>
      <c r="F407" s="12">
        <f t="shared" si="54"/>
        <v>1.092163458667569</v>
      </c>
      <c r="G407" s="12">
        <f t="shared" si="55"/>
        <v>0.32240264476196834</v>
      </c>
      <c r="H407" s="12">
        <f t="shared" si="56"/>
        <v>9.2878413229732803E-4</v>
      </c>
      <c r="I407" s="12">
        <f t="shared" si="60"/>
        <v>8.8160553545182388E-2</v>
      </c>
      <c r="J407" s="18">
        <f t="shared" si="57"/>
        <v>8.1882123227314352E-5</v>
      </c>
      <c r="K407" s="12">
        <f t="shared" si="61"/>
        <v>0.98612681893027776</v>
      </c>
      <c r="L407" s="12">
        <f t="shared" si="58"/>
        <v>-1.3970313045549637E-2</v>
      </c>
      <c r="M407" s="12">
        <f t="shared" si="62"/>
        <v>1.9516964659065472E-4</v>
      </c>
      <c r="N407" s="18">
        <f t="shared" si="59"/>
        <v>1.8127047085947742E-7</v>
      </c>
    </row>
    <row r="408" spans="1:14" x14ac:dyDescent="0.2">
      <c r="A408" s="4">
        <v>406</v>
      </c>
      <c r="B408" s="1" t="str">
        <f>'Исходные данные'!A658</f>
        <v>14.08.2014</v>
      </c>
      <c r="C408" s="1">
        <f>'Исходные данные'!B658</f>
        <v>2512.27</v>
      </c>
      <c r="D408" s="5" t="str">
        <f>'Исходные данные'!A410</f>
        <v>14.08.2015</v>
      </c>
      <c r="E408" s="1">
        <f>'Исходные данные'!B410</f>
        <v>2748.7</v>
      </c>
      <c r="F408" s="12">
        <f t="shared" si="54"/>
        <v>1.0941101075919386</v>
      </c>
      <c r="G408" s="12">
        <f t="shared" si="55"/>
        <v>0.32150280412507687</v>
      </c>
      <c r="H408" s="12">
        <f t="shared" si="56"/>
        <v>9.2619185298845898E-4</v>
      </c>
      <c r="I408" s="12">
        <f t="shared" si="60"/>
        <v>8.9941345728603309E-2</v>
      </c>
      <c r="J408" s="18">
        <f t="shared" si="57"/>
        <v>8.3302941660650724E-5</v>
      </c>
      <c r="K408" s="12">
        <f t="shared" si="61"/>
        <v>0.98788447040280047</v>
      </c>
      <c r="L408" s="12">
        <f t="shared" si="58"/>
        <v>-1.2189520862128784E-2</v>
      </c>
      <c r="M408" s="12">
        <f t="shared" si="62"/>
        <v>1.4858441884827315E-4</v>
      </c>
      <c r="N408" s="18">
        <f t="shared" si="59"/>
        <v>1.3761767821829543E-7</v>
      </c>
    </row>
    <row r="409" spans="1:14" x14ac:dyDescent="0.2">
      <c r="A409" s="4">
        <v>407</v>
      </c>
      <c r="B409" s="1" t="str">
        <f>'Исходные данные'!A659</f>
        <v>13.08.2014</v>
      </c>
      <c r="C409" s="1">
        <f>'Исходные данные'!B659</f>
        <v>2510.6799999999998</v>
      </c>
      <c r="D409" s="5" t="str">
        <f>'Исходные данные'!A411</f>
        <v>13.08.2015</v>
      </c>
      <c r="E409" s="1">
        <f>'Исходные данные'!B411</f>
        <v>2752.25</v>
      </c>
      <c r="F409" s="12">
        <f t="shared" si="54"/>
        <v>1.0962169611420014</v>
      </c>
      <c r="G409" s="12">
        <f t="shared" si="55"/>
        <v>0.32060547498486502</v>
      </c>
      <c r="H409" s="12">
        <f t="shared" si="56"/>
        <v>9.2360680885058579E-4</v>
      </c>
      <c r="I409" s="12">
        <f t="shared" si="60"/>
        <v>9.1865126181225151E-2</v>
      </c>
      <c r="J409" s="18">
        <f t="shared" si="57"/>
        <v>8.4847256036897761E-5</v>
      </c>
      <c r="K409" s="12">
        <f t="shared" si="61"/>
        <v>0.98978677245547131</v>
      </c>
      <c r="L409" s="12">
        <f t="shared" si="58"/>
        <v>-1.0265740409506931E-2</v>
      </c>
      <c r="M409" s="12">
        <f t="shared" si="62"/>
        <v>1.0538542615538378E-4</v>
      </c>
      <c r="N409" s="18">
        <f t="shared" si="59"/>
        <v>9.7334697150733064E-8</v>
      </c>
    </row>
    <row r="410" spans="1:14" x14ac:dyDescent="0.2">
      <c r="A410" s="4">
        <v>408</v>
      </c>
      <c r="B410" s="1" t="str">
        <f>'Исходные данные'!A660</f>
        <v>12.08.2014</v>
      </c>
      <c r="C410" s="1">
        <f>'Исходные данные'!B660</f>
        <v>2509.92</v>
      </c>
      <c r="D410" s="5" t="str">
        <f>'Исходные данные'!A412</f>
        <v>12.08.2015</v>
      </c>
      <c r="E410" s="1">
        <f>'Исходные данные'!B412</f>
        <v>2753.03</v>
      </c>
      <c r="F410" s="12">
        <f t="shared" si="54"/>
        <v>1.0968596608656851</v>
      </c>
      <c r="G410" s="12">
        <f t="shared" si="55"/>
        <v>0.31971065033162971</v>
      </c>
      <c r="H410" s="12">
        <f t="shared" si="56"/>
        <v>9.2102897969001223E-4</v>
      </c>
      <c r="I410" s="12">
        <f t="shared" si="60"/>
        <v>9.2451243178354389E-2</v>
      </c>
      <c r="J410" s="18">
        <f t="shared" si="57"/>
        <v>8.5150274175632945E-5</v>
      </c>
      <c r="K410" s="12">
        <f t="shared" si="61"/>
        <v>0.99036707335183782</v>
      </c>
      <c r="L410" s="12">
        <f t="shared" si="58"/>
        <v>-9.6796234123777084E-3</v>
      </c>
      <c r="M410" s="12">
        <f t="shared" si="62"/>
        <v>9.3695109405450902E-5</v>
      </c>
      <c r="N410" s="18">
        <f t="shared" si="59"/>
        <v>8.6295911017646517E-8</v>
      </c>
    </row>
    <row r="411" spans="1:14" x14ac:dyDescent="0.2">
      <c r="A411" s="4">
        <v>409</v>
      </c>
      <c r="B411" s="1" t="str">
        <f>'Исходные данные'!A661</f>
        <v>11.08.2014</v>
      </c>
      <c r="C411" s="1">
        <f>'Исходные данные'!B661</f>
        <v>2508.8000000000002</v>
      </c>
      <c r="D411" s="5" t="str">
        <f>'Исходные данные'!A413</f>
        <v>11.08.2015</v>
      </c>
      <c r="E411" s="1">
        <f>'Исходные данные'!B413</f>
        <v>2750.28</v>
      </c>
      <c r="F411" s="12">
        <f t="shared" si="54"/>
        <v>1.0962531887755103</v>
      </c>
      <c r="G411" s="12">
        <f t="shared" si="55"/>
        <v>0.31881832317523257</v>
      </c>
      <c r="H411" s="12">
        <f t="shared" si="56"/>
        <v>9.1845834536940498E-4</v>
      </c>
      <c r="I411" s="12">
        <f t="shared" si="60"/>
        <v>9.1898173503227237E-2</v>
      </c>
      <c r="J411" s="18">
        <f t="shared" si="57"/>
        <v>8.4404644378244584E-5</v>
      </c>
      <c r="K411" s="12">
        <f t="shared" si="61"/>
        <v>0.98981948279814569</v>
      </c>
      <c r="L411" s="12">
        <f t="shared" si="58"/>
        <v>-1.0232693087504841E-2</v>
      </c>
      <c r="M411" s="12">
        <f t="shared" si="62"/>
        <v>1.0470800782306961E-4</v>
      </c>
      <c r="N411" s="18">
        <f t="shared" si="59"/>
        <v>9.6169943612103236E-8</v>
      </c>
    </row>
    <row r="412" spans="1:14" x14ac:dyDescent="0.2">
      <c r="A412" s="4">
        <v>410</v>
      </c>
      <c r="B412" s="1" t="str">
        <f>'Исходные данные'!A662</f>
        <v>08.08.2014</v>
      </c>
      <c r="C412" s="1">
        <f>'Исходные данные'!B662</f>
        <v>2507.25</v>
      </c>
      <c r="D412" s="5" t="str">
        <f>'Исходные данные'!A414</f>
        <v>10.08.2015</v>
      </c>
      <c r="E412" s="1">
        <f>'Исходные данные'!B414</f>
        <v>2748.28</v>
      </c>
      <c r="F412" s="12">
        <f t="shared" si="54"/>
        <v>1.0961332136803272</v>
      </c>
      <c r="G412" s="12">
        <f t="shared" si="55"/>
        <v>0.31792848654504463</v>
      </c>
      <c r="H412" s="12">
        <f t="shared" si="56"/>
        <v>9.1589488580763351E-4</v>
      </c>
      <c r="I412" s="12">
        <f t="shared" si="60"/>
        <v>9.178872646855453E-2</v>
      </c>
      <c r="J412" s="18">
        <f t="shared" si="57"/>
        <v>8.4068825147344856E-5</v>
      </c>
      <c r="K412" s="12">
        <f t="shared" si="61"/>
        <v>0.98971115591902814</v>
      </c>
      <c r="L412" s="12">
        <f t="shared" si="58"/>
        <v>-1.0342140122177549E-2</v>
      </c>
      <c r="M412" s="12">
        <f t="shared" si="62"/>
        <v>1.0695986230675489E-4</v>
      </c>
      <c r="N412" s="18">
        <f t="shared" si="59"/>
        <v>9.7963990873445479E-8</v>
      </c>
    </row>
    <row r="413" spans="1:14" x14ac:dyDescent="0.2">
      <c r="A413" s="4">
        <v>411</v>
      </c>
      <c r="B413" s="1" t="str">
        <f>'Исходные данные'!A663</f>
        <v>07.08.2014</v>
      </c>
      <c r="C413" s="1">
        <f>'Исходные данные'!B663</f>
        <v>2509.7600000000002</v>
      </c>
      <c r="D413" s="5" t="str">
        <f>'Исходные данные'!A415</f>
        <v>07.08.2015</v>
      </c>
      <c r="E413" s="1">
        <f>'Исходные данные'!B415</f>
        <v>2744.98</v>
      </c>
      <c r="F413" s="12">
        <f t="shared" si="54"/>
        <v>1.0937221088869054</v>
      </c>
      <c r="G413" s="12">
        <f t="shared" si="55"/>
        <v>0.3170411334898926</v>
      </c>
      <c r="H413" s="12">
        <f t="shared" si="56"/>
        <v>9.1333858097961563E-4</v>
      </c>
      <c r="I413" s="12">
        <f t="shared" si="60"/>
        <v>8.9586657918287266E-2</v>
      </c>
      <c r="J413" s="18">
        <f t="shared" si="57"/>
        <v>8.1822951017794738E-5</v>
      </c>
      <c r="K413" s="12">
        <f t="shared" si="61"/>
        <v>0.98753414195543576</v>
      </c>
      <c r="L413" s="12">
        <f t="shared" si="58"/>
        <v>-1.2544208672444799E-2</v>
      </c>
      <c r="M413" s="12">
        <f t="shared" si="62"/>
        <v>1.5735717121783961E-4</v>
      </c>
      <c r="N413" s="18">
        <f t="shared" si="59"/>
        <v>1.4372037546706805E-7</v>
      </c>
    </row>
    <row r="414" spans="1:14" x14ac:dyDescent="0.2">
      <c r="A414" s="4">
        <v>412</v>
      </c>
      <c r="B414" s="1" t="str">
        <f>'Исходные данные'!A664</f>
        <v>06.08.2014</v>
      </c>
      <c r="C414" s="1">
        <f>'Исходные данные'!B664</f>
        <v>2509.9699999999998</v>
      </c>
      <c r="D414" s="5" t="str">
        <f>'Исходные данные'!A416</f>
        <v>06.08.2015</v>
      </c>
      <c r="E414" s="1">
        <f>'Исходные данные'!B416</f>
        <v>2743.13</v>
      </c>
      <c r="F414" s="12">
        <f t="shared" si="54"/>
        <v>1.0928935405602458</v>
      </c>
      <c r="G414" s="12">
        <f t="shared" si="55"/>
        <v>0.31615625707800404</v>
      </c>
      <c r="H414" s="12">
        <f t="shared" si="56"/>
        <v>9.1078941091615945E-4</v>
      </c>
      <c r="I414" s="12">
        <f t="shared" si="60"/>
        <v>8.882880331633565E-2</v>
      </c>
      <c r="J414" s="18">
        <f t="shared" si="57"/>
        <v>8.0904333444872743E-5</v>
      </c>
      <c r="K414" s="12">
        <f t="shared" si="61"/>
        <v>0.98678601818169953</v>
      </c>
      <c r="L414" s="12">
        <f t="shared" si="58"/>
        <v>-1.330206327439643E-2</v>
      </c>
      <c r="M414" s="12">
        <f t="shared" si="62"/>
        <v>1.7694488735604661E-4</v>
      </c>
      <c r="N414" s="18">
        <f t="shared" si="59"/>
        <v>1.6115952971963989E-7</v>
      </c>
    </row>
    <row r="415" spans="1:14" x14ac:dyDescent="0.2">
      <c r="A415" s="4">
        <v>413</v>
      </c>
      <c r="B415" s="1" t="str">
        <f>'Исходные данные'!A665</f>
        <v>05.08.2014</v>
      </c>
      <c r="C415" s="1">
        <f>'Исходные данные'!B665</f>
        <v>2511.06</v>
      </c>
      <c r="D415" s="5" t="str">
        <f>'Исходные данные'!A417</f>
        <v>05.08.2015</v>
      </c>
      <c r="E415" s="1">
        <f>'Исходные данные'!B417</f>
        <v>2743.12</v>
      </c>
      <c r="F415" s="12">
        <f t="shared" si="54"/>
        <v>1.0924151553527195</v>
      </c>
      <c r="G415" s="12">
        <f t="shared" si="55"/>
        <v>0.31527385039695366</v>
      </c>
      <c r="H415" s="12">
        <f t="shared" si="56"/>
        <v>9.0824735570380901E-4</v>
      </c>
      <c r="I415" s="12">
        <f t="shared" si="60"/>
        <v>8.8390983967460479E-2</v>
      </c>
      <c r="J415" s="18">
        <f t="shared" si="57"/>
        <v>8.0280877456503761E-5</v>
      </c>
      <c r="K415" s="12">
        <f t="shared" si="61"/>
        <v>0.98635407873236403</v>
      </c>
      <c r="L415" s="12">
        <f t="shared" si="58"/>
        <v>-1.3739882623271625E-2</v>
      </c>
      <c r="M415" s="12">
        <f t="shared" si="62"/>
        <v>1.887843745012819E-4</v>
      </c>
      <c r="N415" s="18">
        <f t="shared" si="59"/>
        <v>1.7146290893898689E-7</v>
      </c>
    </row>
    <row r="416" spans="1:14" x14ac:dyDescent="0.2">
      <c r="A416" s="4">
        <v>414</v>
      </c>
      <c r="B416" s="1" t="str">
        <f>'Исходные данные'!A666</f>
        <v>04.08.2014</v>
      </c>
      <c r="C416" s="1">
        <f>'Исходные данные'!B666</f>
        <v>2510.69</v>
      </c>
      <c r="D416" s="5" t="str">
        <f>'Исходные данные'!A418</f>
        <v>04.08.2015</v>
      </c>
      <c r="E416" s="1">
        <f>'Исходные данные'!B418</f>
        <v>2739.45</v>
      </c>
      <c r="F416" s="12">
        <f t="shared" si="54"/>
        <v>1.0911143948476314</v>
      </c>
      <c r="G416" s="12">
        <f t="shared" si="55"/>
        <v>0.31439390655360877</v>
      </c>
      <c r="H416" s="12">
        <f t="shared" si="56"/>
        <v>9.0571239548468659E-4</v>
      </c>
      <c r="I416" s="12">
        <f t="shared" si="60"/>
        <v>8.7199554560115564E-2</v>
      </c>
      <c r="J416" s="18">
        <f t="shared" si="57"/>
        <v>7.8977717445839892E-5</v>
      </c>
      <c r="K416" s="12">
        <f t="shared" si="61"/>
        <v>0.98517960726576004</v>
      </c>
      <c r="L416" s="12">
        <f t="shared" si="58"/>
        <v>-1.4931312030616466E-2</v>
      </c>
      <c r="M416" s="12">
        <f t="shared" si="62"/>
        <v>2.2294407895563238E-4</v>
      </c>
      <c r="N416" s="18">
        <f t="shared" si="59"/>
        <v>2.0192321581003292E-7</v>
      </c>
    </row>
    <row r="417" spans="1:14" x14ac:dyDescent="0.2">
      <c r="A417" s="4">
        <v>415</v>
      </c>
      <c r="B417" s="1" t="str">
        <f>'Исходные данные'!A667</f>
        <v>01.08.2014</v>
      </c>
      <c r="C417" s="1">
        <f>'Исходные данные'!B667</f>
        <v>2508.4</v>
      </c>
      <c r="D417" s="5" t="str">
        <f>'Исходные данные'!A419</f>
        <v>03.08.2015</v>
      </c>
      <c r="E417" s="1">
        <f>'Исходные данные'!B419</f>
        <v>2739.27</v>
      </c>
      <c r="F417" s="12">
        <f t="shared" si="54"/>
        <v>1.0920387498006696</v>
      </c>
      <c r="G417" s="12">
        <f t="shared" si="55"/>
        <v>0.31351641867407581</v>
      </c>
      <c r="H417" s="12">
        <f t="shared" si="56"/>
        <v>9.03184510456339E-4</v>
      </c>
      <c r="I417" s="12">
        <f t="shared" si="60"/>
        <v>8.8046361858578073E-2</v>
      </c>
      <c r="J417" s="18">
        <f t="shared" si="57"/>
        <v>7.9522110232701509E-5</v>
      </c>
      <c r="K417" s="12">
        <f t="shared" si="61"/>
        <v>0.98601421787479293</v>
      </c>
      <c r="L417" s="12">
        <f t="shared" si="58"/>
        <v>-1.408450473215396E-2</v>
      </c>
      <c r="M417" s="12">
        <f t="shared" si="62"/>
        <v>1.9837327355006764E-4</v>
      </c>
      <c r="N417" s="18">
        <f t="shared" si="59"/>
        <v>1.7916766795893925E-7</v>
      </c>
    </row>
    <row r="418" spans="1:14" x14ac:dyDescent="0.2">
      <c r="A418" s="4">
        <v>416</v>
      </c>
      <c r="B418" s="1" t="str">
        <f>'Исходные данные'!A668</f>
        <v>31.07.2014</v>
      </c>
      <c r="C418" s="1">
        <f>'Исходные данные'!B668</f>
        <v>2506.94</v>
      </c>
      <c r="D418" s="5" t="str">
        <f>'Исходные данные'!A420</f>
        <v>31.07.2015</v>
      </c>
      <c r="E418" s="1">
        <f>'Исходные данные'!B420</f>
        <v>2735.73</v>
      </c>
      <c r="F418" s="12">
        <f t="shared" si="54"/>
        <v>1.0912626548700806</v>
      </c>
      <c r="G418" s="12">
        <f t="shared" si="55"/>
        <v>0.31264137990364671</v>
      </c>
      <c r="H418" s="12">
        <f t="shared" si="56"/>
        <v>9.0066368087158308E-4</v>
      </c>
      <c r="I418" s="12">
        <f t="shared" si="60"/>
        <v>8.7335424778047357E-2</v>
      </c>
      <c r="J418" s="18">
        <f t="shared" si="57"/>
        <v>7.865984515107939E-5</v>
      </c>
      <c r="K418" s="12">
        <f t="shared" si="61"/>
        <v>0.98531347292767357</v>
      </c>
      <c r="L418" s="12">
        <f t="shared" si="58"/>
        <v>-1.4795441812684686E-2</v>
      </c>
      <c r="M418" s="12">
        <f t="shared" si="62"/>
        <v>2.1890509843253868E-4</v>
      </c>
      <c r="N418" s="18">
        <f t="shared" si="59"/>
        <v>1.9715987171580651E-7</v>
      </c>
    </row>
    <row r="419" spans="1:14" x14ac:dyDescent="0.2">
      <c r="A419" s="4">
        <v>417</v>
      </c>
      <c r="B419" s="1" t="str">
        <f>'Исходные данные'!A669</f>
        <v>30.07.2014</v>
      </c>
      <c r="C419" s="1">
        <f>'Исходные данные'!B669</f>
        <v>2505.4499999999998</v>
      </c>
      <c r="D419" s="5" t="str">
        <f>'Исходные данные'!A421</f>
        <v>30.07.2015</v>
      </c>
      <c r="E419" s="1">
        <f>'Исходные данные'!B421</f>
        <v>2734.48</v>
      </c>
      <c r="F419" s="12">
        <f t="shared" si="54"/>
        <v>1.0914127202698118</v>
      </c>
      <c r="G419" s="12">
        <f t="shared" si="55"/>
        <v>0.31176878340674508</v>
      </c>
      <c r="H419" s="12">
        <f t="shared" si="56"/>
        <v>8.9814988703835065E-4</v>
      </c>
      <c r="I419" s="12">
        <f t="shared" si="60"/>
        <v>8.7472930704651869E-2</v>
      </c>
      <c r="J419" s="18">
        <f t="shared" si="57"/>
        <v>7.8563802831296546E-5</v>
      </c>
      <c r="K419" s="12">
        <f t="shared" si="61"/>
        <v>0.98544896868528575</v>
      </c>
      <c r="L419" s="12">
        <f t="shared" si="58"/>
        <v>-1.4657935886080178E-2</v>
      </c>
      <c r="M419" s="12">
        <f t="shared" si="62"/>
        <v>2.1485508444043746E-4</v>
      </c>
      <c r="N419" s="18">
        <f t="shared" si="59"/>
        <v>1.929720698197942E-7</v>
      </c>
    </row>
    <row r="420" spans="1:14" x14ac:dyDescent="0.2">
      <c r="A420" s="4">
        <v>418</v>
      </c>
      <c r="B420" s="1" t="str">
        <f>'Исходные данные'!A670</f>
        <v>29.07.2014</v>
      </c>
      <c r="C420" s="1">
        <f>'Исходные данные'!B670</f>
        <v>2503.4299999999998</v>
      </c>
      <c r="D420" s="5" t="str">
        <f>'Исходные данные'!A422</f>
        <v>29.07.2015</v>
      </c>
      <c r="E420" s="1">
        <f>'Исходные данные'!B422</f>
        <v>2734.43</v>
      </c>
      <c r="F420" s="12">
        <f t="shared" si="54"/>
        <v>1.0922734008939734</v>
      </c>
      <c r="G420" s="12">
        <f t="shared" si="55"/>
        <v>0.31089862236687299</v>
      </c>
      <c r="H420" s="12">
        <f t="shared" si="56"/>
        <v>8.9564310931953498E-4</v>
      </c>
      <c r="I420" s="12">
        <f t="shared" si="60"/>
        <v>8.8261213105119751E-2</v>
      </c>
      <c r="J420" s="18">
        <f t="shared" si="57"/>
        <v>7.9050547337783546E-5</v>
      </c>
      <c r="K420" s="12">
        <f t="shared" si="61"/>
        <v>0.98622608701797088</v>
      </c>
      <c r="L420" s="12">
        <f t="shared" si="58"/>
        <v>-1.3869653485612305E-2</v>
      </c>
      <c r="M420" s="12">
        <f t="shared" si="62"/>
        <v>1.9236728781095788E-4</v>
      </c>
      <c r="N420" s="18">
        <f t="shared" si="59"/>
        <v>1.7229243578637219E-7</v>
      </c>
    </row>
    <row r="421" spans="1:14" x14ac:dyDescent="0.2">
      <c r="A421" s="4">
        <v>419</v>
      </c>
      <c r="B421" s="1" t="str">
        <f>'Исходные данные'!A671</f>
        <v>28.07.2014</v>
      </c>
      <c r="C421" s="1">
        <f>'Исходные данные'!B671</f>
        <v>2504.75</v>
      </c>
      <c r="D421" s="5" t="str">
        <f>'Исходные данные'!A423</f>
        <v>28.07.2015</v>
      </c>
      <c r="E421" s="1">
        <f>'Исходные данные'!B423</f>
        <v>2732.87</v>
      </c>
      <c r="F421" s="12">
        <f t="shared" si="54"/>
        <v>1.0910749575805969</v>
      </c>
      <c r="G421" s="12">
        <f t="shared" si="55"/>
        <v>0.31003088998655765</v>
      </c>
      <c r="H421" s="12">
        <f t="shared" si="56"/>
        <v>8.9314332813283752E-4</v>
      </c>
      <c r="I421" s="12">
        <f t="shared" si="60"/>
        <v>8.7163409880924553E-2</v>
      </c>
      <c r="J421" s="18">
        <f t="shared" si="57"/>
        <v>7.7849417992455609E-5</v>
      </c>
      <c r="K421" s="12">
        <f t="shared" si="61"/>
        <v>0.98514399890844007</v>
      </c>
      <c r="L421" s="12">
        <f t="shared" si="58"/>
        <v>-1.4967456709807505E-2</v>
      </c>
      <c r="M421" s="12">
        <f t="shared" si="62"/>
        <v>2.2402476035996205E-4</v>
      </c>
      <c r="N421" s="18">
        <f t="shared" si="59"/>
        <v>2.0008622005205789E-7</v>
      </c>
    </row>
    <row r="422" spans="1:14" x14ac:dyDescent="0.2">
      <c r="A422" s="4">
        <v>420</v>
      </c>
      <c r="B422" s="1" t="str">
        <f>'Исходные данные'!A672</f>
        <v>25.07.2014</v>
      </c>
      <c r="C422" s="1">
        <f>'Исходные данные'!B672</f>
        <v>2506.33</v>
      </c>
      <c r="D422" s="5" t="str">
        <f>'Исходные данные'!A424</f>
        <v>27.07.2015</v>
      </c>
      <c r="E422" s="1">
        <f>'Исходные данные'!B424</f>
        <v>2732.57</v>
      </c>
      <c r="F422" s="12">
        <f t="shared" si="54"/>
        <v>1.0902674428347425</v>
      </c>
      <c r="G422" s="12">
        <f t="shared" si="55"/>
        <v>0.30916557948729823</v>
      </c>
      <c r="H422" s="12">
        <f t="shared" si="56"/>
        <v>8.9065052395061433E-4</v>
      </c>
      <c r="I422" s="12">
        <f t="shared" si="60"/>
        <v>8.6423026543958822E-2</v>
      </c>
      <c r="J422" s="18">
        <f t="shared" si="57"/>
        <v>7.6972713872774771E-5</v>
      </c>
      <c r="K422" s="12">
        <f t="shared" si="61"/>
        <v>0.98441488465246585</v>
      </c>
      <c r="L422" s="12">
        <f t="shared" si="58"/>
        <v>-1.5707840046773183E-2</v>
      </c>
      <c r="M422" s="12">
        <f t="shared" si="62"/>
        <v>2.467362389350117E-4</v>
      </c>
      <c r="N422" s="18">
        <f t="shared" si="59"/>
        <v>2.1975576048507213E-7</v>
      </c>
    </row>
    <row r="423" spans="1:14" x14ac:dyDescent="0.2">
      <c r="A423" s="4">
        <v>421</v>
      </c>
      <c r="B423" s="1" t="str">
        <f>'Исходные данные'!A673</f>
        <v>24.07.2014</v>
      </c>
      <c r="C423" s="1">
        <f>'Исходные данные'!B673</f>
        <v>2508.92</v>
      </c>
      <c r="D423" s="5" t="str">
        <f>'Исходные данные'!A425</f>
        <v>24.07.2015</v>
      </c>
      <c r="E423" s="1">
        <f>'Исходные данные'!B425</f>
        <v>2732.01</v>
      </c>
      <c r="F423" s="12">
        <f t="shared" si="54"/>
        <v>1.0889187379430194</v>
      </c>
      <c r="G423" s="12">
        <f t="shared" si="55"/>
        <v>0.30830268410951317</v>
      </c>
      <c r="H423" s="12">
        <f t="shared" si="56"/>
        <v>8.8816467729972487E-4</v>
      </c>
      <c r="I423" s="12">
        <f t="shared" si="60"/>
        <v>8.5185220361244457E-2</v>
      </c>
      <c r="J423" s="18">
        <f t="shared" si="57"/>
        <v>7.5658503752850631E-5</v>
      </c>
      <c r="K423" s="12">
        <f t="shared" si="61"/>
        <v>0.98319712365341794</v>
      </c>
      <c r="L423" s="12">
        <f t="shared" si="58"/>
        <v>-1.6945646229487576E-2</v>
      </c>
      <c r="M423" s="12">
        <f t="shared" si="62"/>
        <v>2.8715492613494686E-4</v>
      </c>
      <c r="N423" s="18">
        <f t="shared" si="59"/>
        <v>2.5504086230567142E-7</v>
      </c>
    </row>
    <row r="424" spans="1:14" x14ac:dyDescent="0.2">
      <c r="A424" s="4">
        <v>422</v>
      </c>
      <c r="B424" s="1" t="str">
        <f>'Исходные данные'!A674</f>
        <v>23.07.2014</v>
      </c>
      <c r="C424" s="1">
        <f>'Исходные данные'!B674</f>
        <v>2508.88</v>
      </c>
      <c r="D424" s="5" t="str">
        <f>'Исходные данные'!A426</f>
        <v>23.07.2015</v>
      </c>
      <c r="E424" s="1">
        <f>'Исходные данные'!B426</f>
        <v>2731.06</v>
      </c>
      <c r="F424" s="12">
        <f t="shared" si="54"/>
        <v>1.0885574439590573</v>
      </c>
      <c r="G424" s="12">
        <f t="shared" si="55"/>
        <v>0.30744219711248727</v>
      </c>
      <c r="H424" s="12">
        <f t="shared" si="56"/>
        <v>8.8568576876137865E-4</v>
      </c>
      <c r="I424" s="12">
        <f t="shared" si="60"/>
        <v>8.4853373803949791E-2</v>
      </c>
      <c r="J424" s="18">
        <f t="shared" si="57"/>
        <v>7.5153425609547893E-5</v>
      </c>
      <c r="K424" s="12">
        <f t="shared" si="61"/>
        <v>0.98287090720268822</v>
      </c>
      <c r="L424" s="12">
        <f t="shared" si="58"/>
        <v>-1.7277492786782252E-2</v>
      </c>
      <c r="M424" s="12">
        <f t="shared" si="62"/>
        <v>2.9851175699731314E-4</v>
      </c>
      <c r="N424" s="18">
        <f t="shared" si="59"/>
        <v>2.6438761498047513E-7</v>
      </c>
    </row>
    <row r="425" spans="1:14" x14ac:dyDescent="0.2">
      <c r="A425" s="4">
        <v>423</v>
      </c>
      <c r="B425" s="1" t="str">
        <f>'Исходные данные'!A675</f>
        <v>22.07.2014</v>
      </c>
      <c r="C425" s="1">
        <f>'Исходные данные'!B675</f>
        <v>2504.8200000000002</v>
      </c>
      <c r="D425" s="5" t="str">
        <f>'Исходные данные'!A427</f>
        <v>22.07.2015</v>
      </c>
      <c r="E425" s="1">
        <f>'Исходные данные'!B427</f>
        <v>2731.2</v>
      </c>
      <c r="F425" s="12">
        <f t="shared" si="54"/>
        <v>1.0903777516947324</v>
      </c>
      <c r="G425" s="12">
        <f t="shared" si="55"/>
        <v>0.30658411177431877</v>
      </c>
      <c r="H425" s="12">
        <f t="shared" si="56"/>
        <v>8.8321377897098373E-4</v>
      </c>
      <c r="I425" s="12">
        <f t="shared" si="60"/>
        <v>8.6524197390422691E-2</v>
      </c>
      <c r="J425" s="18">
        <f t="shared" si="57"/>
        <v>7.6419363349626552E-5</v>
      </c>
      <c r="K425" s="12">
        <f t="shared" si="61"/>
        <v>0.98451448377779671</v>
      </c>
      <c r="L425" s="12">
        <f t="shared" si="58"/>
        <v>-1.5606669200309328E-2</v>
      </c>
      <c r="M425" s="12">
        <f t="shared" si="62"/>
        <v>2.4356812352788418E-4</v>
      </c>
      <c r="N425" s="18">
        <f t="shared" si="59"/>
        <v>2.1512272281793396E-7</v>
      </c>
    </row>
    <row r="426" spans="1:14" x14ac:dyDescent="0.2">
      <c r="A426" s="4">
        <v>424</v>
      </c>
      <c r="B426" s="1" t="str">
        <f>'Исходные данные'!A676</f>
        <v>21.07.2014</v>
      </c>
      <c r="C426" s="1">
        <f>'Исходные данные'!B676</f>
        <v>2503.15</v>
      </c>
      <c r="D426" s="5" t="str">
        <f>'Исходные данные'!A428</f>
        <v>21.07.2015</v>
      </c>
      <c r="E426" s="1">
        <f>'Исходные данные'!B428</f>
        <v>2734.39</v>
      </c>
      <c r="F426" s="12">
        <f t="shared" si="54"/>
        <v>1.0923796017018557</v>
      </c>
      <c r="G426" s="12">
        <f t="shared" si="55"/>
        <v>0.30572842139186707</v>
      </c>
      <c r="H426" s="12">
        <f t="shared" si="56"/>
        <v>8.8074868861799573E-4</v>
      </c>
      <c r="I426" s="12">
        <f t="shared" si="60"/>
        <v>8.8358437522763858E-2</v>
      </c>
      <c r="J426" s="18">
        <f t="shared" si="57"/>
        <v>7.7821577976509371E-5</v>
      </c>
      <c r="K426" s="12">
        <f t="shared" si="61"/>
        <v>0.98632197693629187</v>
      </c>
      <c r="L426" s="12">
        <f t="shared" si="58"/>
        <v>-1.3772429067968155E-2</v>
      </c>
      <c r="M426" s="12">
        <f t="shared" si="62"/>
        <v>1.896798024322145E-4</v>
      </c>
      <c r="N426" s="18">
        <f t="shared" si="59"/>
        <v>1.6706023724949345E-7</v>
      </c>
    </row>
    <row r="427" spans="1:14" x14ac:dyDescent="0.2">
      <c r="A427" s="4">
        <v>425</v>
      </c>
      <c r="B427" s="1" t="str">
        <f>'Исходные данные'!A677</f>
        <v>18.07.2014</v>
      </c>
      <c r="C427" s="1">
        <f>'Исходные данные'!B677</f>
        <v>2503.31</v>
      </c>
      <c r="D427" s="5" t="str">
        <f>'Исходные данные'!A429</f>
        <v>20.07.2015</v>
      </c>
      <c r="E427" s="1">
        <f>'Исходные данные'!B429</f>
        <v>2734.97</v>
      </c>
      <c r="F427" s="12">
        <f t="shared" si="54"/>
        <v>1.0925414750869848</v>
      </c>
      <c r="G427" s="12">
        <f t="shared" si="55"/>
        <v>0.30487511928070049</v>
      </c>
      <c r="H427" s="12">
        <f t="shared" si="56"/>
        <v>8.7829047844576694E-4</v>
      </c>
      <c r="I427" s="12">
        <f t="shared" si="60"/>
        <v>8.8506610733361704E-2</v>
      </c>
      <c r="J427" s="18">
        <f t="shared" si="57"/>
        <v>7.7734513486617509E-5</v>
      </c>
      <c r="K427" s="12">
        <f t="shared" si="61"/>
        <v>0.98646813425833013</v>
      </c>
      <c r="L427" s="12">
        <f t="shared" si="58"/>
        <v>-1.3624255857370328E-2</v>
      </c>
      <c r="M427" s="12">
        <f t="shared" si="62"/>
        <v>1.8562034766709E-4</v>
      </c>
      <c r="N427" s="18">
        <f t="shared" si="59"/>
        <v>1.6302858396179807E-7</v>
      </c>
    </row>
    <row r="428" spans="1:14" x14ac:dyDescent="0.2">
      <c r="A428" s="4">
        <v>426</v>
      </c>
      <c r="B428" s="1" t="str">
        <f>'Исходные данные'!A678</f>
        <v>17.07.2014</v>
      </c>
      <c r="C428" s="1">
        <f>'Исходные данные'!B678</f>
        <v>2500.9699999999998</v>
      </c>
      <c r="D428" s="5" t="str">
        <f>'Исходные данные'!A430</f>
        <v>17.07.2015</v>
      </c>
      <c r="E428" s="1">
        <f>'Исходные данные'!B430</f>
        <v>2731.37</v>
      </c>
      <c r="F428" s="12">
        <f t="shared" si="54"/>
        <v>1.0921242557887541</v>
      </c>
      <c r="G428" s="12">
        <f t="shared" si="55"/>
        <v>0.30402419877504377</v>
      </c>
      <c r="H428" s="12">
        <f t="shared" si="56"/>
        <v>8.7583912925139583E-4</v>
      </c>
      <c r="I428" s="12">
        <f t="shared" si="60"/>
        <v>8.8124658201762449E-2</v>
      </c>
      <c r="J428" s="18">
        <f t="shared" si="57"/>
        <v>7.7183023905008503E-5</v>
      </c>
      <c r="K428" s="12">
        <f t="shared" si="61"/>
        <v>0.98609142220474921</v>
      </c>
      <c r="L428" s="12">
        <f t="shared" si="58"/>
        <v>-1.4006208388969618E-2</v>
      </c>
      <c r="M428" s="12">
        <f t="shared" si="62"/>
        <v>1.9617387343524325E-4</v>
      </c>
      <c r="N428" s="18">
        <f t="shared" si="59"/>
        <v>1.7181675449139697E-7</v>
      </c>
    </row>
    <row r="429" spans="1:14" x14ac:dyDescent="0.2">
      <c r="A429" s="4">
        <v>427</v>
      </c>
      <c r="B429" s="1" t="str">
        <f>'Исходные данные'!A679</f>
        <v>16.07.2014</v>
      </c>
      <c r="C429" s="1">
        <f>'Исходные данные'!B679</f>
        <v>2506.5500000000002</v>
      </c>
      <c r="D429" s="5" t="str">
        <f>'Исходные данные'!A431</f>
        <v>16.07.2015</v>
      </c>
      <c r="E429" s="1">
        <f>'Исходные данные'!B431</f>
        <v>2709.43</v>
      </c>
      <c r="F429" s="12">
        <f t="shared" si="54"/>
        <v>1.080939937364106</v>
      </c>
      <c r="G429" s="12">
        <f t="shared" si="55"/>
        <v>0.30317565322772638</v>
      </c>
      <c r="H429" s="12">
        <f t="shared" si="56"/>
        <v>8.7339462188557742E-4</v>
      </c>
      <c r="I429" s="12">
        <f t="shared" si="60"/>
        <v>7.7830975008080408E-2</v>
      </c>
      <c r="J429" s="18">
        <f t="shared" si="57"/>
        <v>6.7977154988168217E-5</v>
      </c>
      <c r="K429" s="12">
        <f t="shared" si="61"/>
        <v>0.97599297378801042</v>
      </c>
      <c r="L429" s="12">
        <f t="shared" si="58"/>
        <v>-2.4299891582651643E-2</v>
      </c>
      <c r="M429" s="12">
        <f t="shared" si="62"/>
        <v>5.9048473092862465E-4</v>
      </c>
      <c r="N429" s="18">
        <f t="shared" si="59"/>
        <v>5.1572618829861301E-7</v>
      </c>
    </row>
    <row r="430" spans="1:14" x14ac:dyDescent="0.2">
      <c r="A430" s="4">
        <v>428</v>
      </c>
      <c r="B430" s="1" t="str">
        <f>'Исходные данные'!A680</f>
        <v>15.07.2014</v>
      </c>
      <c r="C430" s="1">
        <f>'Исходные данные'!B680</f>
        <v>2507.5700000000002</v>
      </c>
      <c r="D430" s="5" t="str">
        <f>'Исходные данные'!A432</f>
        <v>15.07.2015</v>
      </c>
      <c r="E430" s="1">
        <f>'Исходные данные'!B432</f>
        <v>2727.42</v>
      </c>
      <c r="F430" s="12">
        <f t="shared" si="54"/>
        <v>1.0876745215487504</v>
      </c>
      <c r="G430" s="12">
        <f t="shared" si="55"/>
        <v>0.30232947601012988</v>
      </c>
      <c r="H430" s="12">
        <f t="shared" si="56"/>
        <v>8.7095693725245239E-4</v>
      </c>
      <c r="I430" s="12">
        <f t="shared" si="60"/>
        <v>8.4041950690288858E-2</v>
      </c>
      <c r="J430" s="18">
        <f t="shared" si="57"/>
        <v>7.3196919973935609E-5</v>
      </c>
      <c r="K430" s="12">
        <f t="shared" si="61"/>
        <v>0.98207370650811421</v>
      </c>
      <c r="L430" s="12">
        <f t="shared" si="58"/>
        <v>-1.8088915900443182E-2</v>
      </c>
      <c r="M430" s="12">
        <f t="shared" si="62"/>
        <v>3.2720887845330657E-4</v>
      </c>
      <c r="N430" s="18">
        <f t="shared" si="59"/>
        <v>2.8498484261950184E-7</v>
      </c>
    </row>
    <row r="431" spans="1:14" x14ac:dyDescent="0.2">
      <c r="A431" s="4">
        <v>429</v>
      </c>
      <c r="B431" s="1" t="str">
        <f>'Исходные данные'!A681</f>
        <v>14.07.2014</v>
      </c>
      <c r="C431" s="1">
        <f>'Исходные данные'!B681</f>
        <v>2509.2199999999998</v>
      </c>
      <c r="D431" s="5" t="str">
        <f>'Исходные данные'!A433</f>
        <v>14.07.2015</v>
      </c>
      <c r="E431" s="1">
        <f>'Исходные данные'!B433</f>
        <v>2726.29</v>
      </c>
      <c r="F431" s="12">
        <f t="shared" si="54"/>
        <v>1.0865089549740559</v>
      </c>
      <c r="G431" s="12">
        <f t="shared" si="55"/>
        <v>0.30148566051213715</v>
      </c>
      <c r="H431" s="12">
        <f t="shared" si="56"/>
        <v>8.6852605630946002E-4</v>
      </c>
      <c r="I431" s="12">
        <f t="shared" si="60"/>
        <v>8.2969762718169138E-2</v>
      </c>
      <c r="J431" s="18">
        <f t="shared" si="57"/>
        <v>7.2061400806543106E-5</v>
      </c>
      <c r="K431" s="12">
        <f t="shared" si="61"/>
        <v>0.98102130318017522</v>
      </c>
      <c r="L431" s="12">
        <f t="shared" si="58"/>
        <v>-1.9161103872562979E-2</v>
      </c>
      <c r="M431" s="12">
        <f t="shared" si="62"/>
        <v>3.6714790161514839E-4</v>
      </c>
      <c r="N431" s="18">
        <f t="shared" si="59"/>
        <v>3.1887751907209845E-7</v>
      </c>
    </row>
    <row r="432" spans="1:14" x14ac:dyDescent="0.2">
      <c r="A432" s="4">
        <v>430</v>
      </c>
      <c r="B432" s="1" t="str">
        <f>'Исходные данные'!A682</f>
        <v>11.07.2014</v>
      </c>
      <c r="C432" s="1">
        <f>'Исходные данные'!B682</f>
        <v>2507.11</v>
      </c>
      <c r="D432" s="5" t="str">
        <f>'Исходные данные'!A434</f>
        <v>13.07.2015</v>
      </c>
      <c r="E432" s="1">
        <f>'Исходные данные'!B434</f>
        <v>2724.47</v>
      </c>
      <c r="F432" s="12">
        <f t="shared" si="54"/>
        <v>1.0866974325019643</v>
      </c>
      <c r="G432" s="12">
        <f t="shared" si="55"/>
        <v>0.30064420014207982</v>
      </c>
      <c r="H432" s="12">
        <f t="shared" si="56"/>
        <v>8.6610196006718719E-4</v>
      </c>
      <c r="I432" s="12">
        <f t="shared" si="60"/>
        <v>8.3143218428098145E-2</v>
      </c>
      <c r="J432" s="18">
        <f t="shared" si="57"/>
        <v>7.2010504446870082E-5</v>
      </c>
      <c r="K432" s="12">
        <f t="shared" si="61"/>
        <v>0.98119148168556392</v>
      </c>
      <c r="L432" s="12">
        <f t="shared" si="58"/>
        <v>-1.8987648162633926E-2</v>
      </c>
      <c r="M432" s="12">
        <f t="shared" si="62"/>
        <v>3.6053078274797594E-4</v>
      </c>
      <c r="N432" s="18">
        <f t="shared" si="59"/>
        <v>3.1225641760257918E-7</v>
      </c>
    </row>
    <row r="433" spans="1:14" x14ac:dyDescent="0.2">
      <c r="A433" s="4">
        <v>431</v>
      </c>
      <c r="B433" s="1" t="str">
        <f>'Исходные данные'!A683</f>
        <v>10.07.2014</v>
      </c>
      <c r="C433" s="1">
        <f>'Исходные данные'!B683</f>
        <v>2506.6</v>
      </c>
      <c r="D433" s="5" t="str">
        <f>'Исходные данные'!A435</f>
        <v>10.07.2015</v>
      </c>
      <c r="E433" s="1">
        <f>'Исходные данные'!B435</f>
        <v>2720.79</v>
      </c>
      <c r="F433" s="12">
        <f t="shared" si="54"/>
        <v>1.0854504109151839</v>
      </c>
      <c r="G433" s="12">
        <f t="shared" si="55"/>
        <v>0.29980508832668723</v>
      </c>
      <c r="H433" s="12">
        <f t="shared" si="56"/>
        <v>8.6368462958922156E-4</v>
      </c>
      <c r="I433" s="12">
        <f t="shared" si="60"/>
        <v>8.1995026119218259E-2</v>
      </c>
      <c r="J433" s="18">
        <f t="shared" si="57"/>
        <v>7.0817843761935575E-5</v>
      </c>
      <c r="K433" s="12">
        <f t="shared" si="61"/>
        <v>0.98006553170001021</v>
      </c>
      <c r="L433" s="12">
        <f t="shared" si="58"/>
        <v>-2.0135840471513757E-2</v>
      </c>
      <c r="M433" s="12">
        <f t="shared" si="62"/>
        <v>4.0545207149425181E-4</v>
      </c>
      <c r="N433" s="18">
        <f t="shared" si="59"/>
        <v>3.5018272218469543E-7</v>
      </c>
    </row>
    <row r="434" spans="1:14" x14ac:dyDescent="0.2">
      <c r="A434" s="4">
        <v>432</v>
      </c>
      <c r="B434" s="1" t="str">
        <f>'Исходные данные'!A684</f>
        <v>09.07.2014</v>
      </c>
      <c r="C434" s="1">
        <f>'Исходные данные'!B684</f>
        <v>2504.98</v>
      </c>
      <c r="D434" s="5" t="str">
        <f>'Исходные данные'!A436</f>
        <v>09.07.2015</v>
      </c>
      <c r="E434" s="1">
        <f>'Исходные данные'!B436</f>
        <v>2723.89</v>
      </c>
      <c r="F434" s="12">
        <f t="shared" si="54"/>
        <v>1.0873899192807925</v>
      </c>
      <c r="G434" s="12">
        <f t="shared" si="55"/>
        <v>0.29896831851103528</v>
      </c>
      <c r="H434" s="12">
        <f t="shared" si="56"/>
        <v>8.6127404599200359E-4</v>
      </c>
      <c r="I434" s="12">
        <f t="shared" si="60"/>
        <v>8.3780255207396778E-2</v>
      </c>
      <c r="J434" s="18">
        <f t="shared" si="57"/>
        <v>7.2157759376717249E-5</v>
      </c>
      <c r="K434" s="12">
        <f t="shared" si="61"/>
        <v>0.98181673588074669</v>
      </c>
      <c r="L434" s="12">
        <f t="shared" si="58"/>
        <v>-1.8350611383335273E-2</v>
      </c>
      <c r="M434" s="12">
        <f t="shared" si="62"/>
        <v>3.3674493814219445E-4</v>
      </c>
      <c r="N434" s="18">
        <f t="shared" si="59"/>
        <v>2.9002967534105479E-7</v>
      </c>
    </row>
    <row r="435" spans="1:14" x14ac:dyDescent="0.2">
      <c r="A435" s="4">
        <v>433</v>
      </c>
      <c r="B435" s="1" t="str">
        <f>'Исходные данные'!A685</f>
        <v>08.07.2014</v>
      </c>
      <c r="C435" s="1">
        <f>'Исходные данные'!B685</f>
        <v>2502.6999999999998</v>
      </c>
      <c r="D435" s="5" t="str">
        <f>'Исходные данные'!A437</f>
        <v>08.07.2015</v>
      </c>
      <c r="E435" s="1">
        <f>'Исходные данные'!B437</f>
        <v>2722.98</v>
      </c>
      <c r="F435" s="12">
        <f t="shared" si="54"/>
        <v>1.0880169417029608</v>
      </c>
      <c r="G435" s="12">
        <f t="shared" si="55"/>
        <v>0.29813388415849468</v>
      </c>
      <c r="H435" s="12">
        <f t="shared" si="56"/>
        <v>8.5887019044467801E-4</v>
      </c>
      <c r="I435" s="12">
        <f t="shared" si="60"/>
        <v>8.4356719730680124E-2</v>
      </c>
      <c r="J435" s="18">
        <f t="shared" si="57"/>
        <v>7.2451471940377567E-5</v>
      </c>
      <c r="K435" s="12">
        <f t="shared" si="61"/>
        <v>0.98238288156312015</v>
      </c>
      <c r="L435" s="12">
        <f t="shared" si="58"/>
        <v>-1.7774146860051975E-2</v>
      </c>
      <c r="M435" s="12">
        <f t="shared" si="62"/>
        <v>3.1592029660269588E-4</v>
      </c>
      <c r="N435" s="18">
        <f t="shared" si="59"/>
        <v>2.7133452530849658E-7</v>
      </c>
    </row>
    <row r="436" spans="1:14" x14ac:dyDescent="0.2">
      <c r="A436" s="4">
        <v>434</v>
      </c>
      <c r="B436" s="1" t="str">
        <f>'Исходные данные'!A686</f>
        <v>07.07.2014</v>
      </c>
      <c r="C436" s="1">
        <f>'Исходные данные'!B686</f>
        <v>2499.11</v>
      </c>
      <c r="D436" s="5" t="str">
        <f>'Исходные данные'!A438</f>
        <v>07.07.2015</v>
      </c>
      <c r="E436" s="1">
        <f>'Исходные данные'!B438</f>
        <v>2726.27</v>
      </c>
      <c r="F436" s="12">
        <f t="shared" si="54"/>
        <v>1.090896359103841</v>
      </c>
      <c r="G436" s="12">
        <f t="shared" si="55"/>
        <v>0.29730177875068026</v>
      </c>
      <c r="H436" s="12">
        <f t="shared" si="56"/>
        <v>8.5647304416894743E-4</v>
      </c>
      <c r="I436" s="12">
        <f t="shared" si="60"/>
        <v>8.6999706100046093E-2</v>
      </c>
      <c r="J436" s="18">
        <f t="shared" si="57"/>
        <v>7.4512903125310221E-5</v>
      </c>
      <c r="K436" s="12">
        <f t="shared" si="61"/>
        <v>0.98498274031079025</v>
      </c>
      <c r="L436" s="12">
        <f t="shared" si="58"/>
        <v>-1.5131160490685939E-2</v>
      </c>
      <c r="M436" s="12">
        <f t="shared" si="62"/>
        <v>2.2895201779489551E-4</v>
      </c>
      <c r="N436" s="18">
        <f t="shared" si="59"/>
        <v>1.9609123164941717E-7</v>
      </c>
    </row>
    <row r="437" spans="1:14" x14ac:dyDescent="0.2">
      <c r="A437" s="4">
        <v>435</v>
      </c>
      <c r="B437" s="1" t="str">
        <f>'Исходные данные'!A687</f>
        <v>04.07.2014</v>
      </c>
      <c r="C437" s="1">
        <f>'Исходные данные'!B687</f>
        <v>2497.19</v>
      </c>
      <c r="D437" s="5" t="str">
        <f>'Исходные данные'!A439</f>
        <v>06.07.2015</v>
      </c>
      <c r="E437" s="1">
        <f>'Исходные данные'!B439</f>
        <v>2722.11</v>
      </c>
      <c r="F437" s="12">
        <f t="shared" si="54"/>
        <v>1.0900692378233134</v>
      </c>
      <c r="G437" s="12">
        <f t="shared" si="55"/>
        <v>0.29647199578740002</v>
      </c>
      <c r="H437" s="12">
        <f t="shared" si="56"/>
        <v>8.5408258843892588E-4</v>
      </c>
      <c r="I437" s="12">
        <f t="shared" si="60"/>
        <v>8.6241215162502605E-2</v>
      </c>
      <c r="J437" s="18">
        <f t="shared" si="57"/>
        <v>7.3657120276108561E-5</v>
      </c>
      <c r="K437" s="12">
        <f t="shared" si="61"/>
        <v>0.98423592309147834</v>
      </c>
      <c r="L437" s="12">
        <f t="shared" si="58"/>
        <v>-1.588965142822947E-2</v>
      </c>
      <c r="M437" s="12">
        <f t="shared" si="62"/>
        <v>2.5248102251063516E-4</v>
      </c>
      <c r="N437" s="18">
        <f t="shared" si="59"/>
        <v>2.1563964523758999E-7</v>
      </c>
    </row>
    <row r="438" spans="1:14" x14ac:dyDescent="0.2">
      <c r="A438" s="4">
        <v>436</v>
      </c>
      <c r="B438" s="1" t="str">
        <f>'Исходные данные'!A688</f>
        <v>03.07.2014</v>
      </c>
      <c r="C438" s="1">
        <f>'Исходные данные'!B688</f>
        <v>2482.9299999999998</v>
      </c>
      <c r="D438" s="5" t="str">
        <f>'Исходные данные'!A440</f>
        <v>03.07.2015</v>
      </c>
      <c r="E438" s="1">
        <f>'Исходные данные'!B440</f>
        <v>2721.72</v>
      </c>
      <c r="F438" s="12">
        <f t="shared" si="54"/>
        <v>1.0961726669700715</v>
      </c>
      <c r="G438" s="12">
        <f t="shared" si="55"/>
        <v>0.29564452878660424</v>
      </c>
      <c r="H438" s="12">
        <f t="shared" si="56"/>
        <v>8.5169880458099202E-4</v>
      </c>
      <c r="I438" s="12">
        <f t="shared" si="60"/>
        <v>9.1824718973156E-2</v>
      </c>
      <c r="J438" s="18">
        <f t="shared" si="57"/>
        <v>7.8207003380422507E-5</v>
      </c>
      <c r="K438" s="12">
        <f t="shared" si="61"/>
        <v>0.9897467787434352</v>
      </c>
      <c r="L438" s="12">
        <f t="shared" si="58"/>
        <v>-1.0306147617576056E-2</v>
      </c>
      <c r="M438" s="12">
        <f t="shared" si="62"/>
        <v>1.0621667871526887E-4</v>
      </c>
      <c r="N438" s="18">
        <f t="shared" si="59"/>
        <v>9.0464618288357796E-8</v>
      </c>
    </row>
    <row r="439" spans="1:14" x14ac:dyDescent="0.2">
      <c r="A439" s="4">
        <v>437</v>
      </c>
      <c r="B439" s="1" t="str">
        <f>'Исходные данные'!A689</f>
        <v>02.07.2014</v>
      </c>
      <c r="C439" s="1">
        <f>'Исходные данные'!B689</f>
        <v>2482.09</v>
      </c>
      <c r="D439" s="5" t="str">
        <f>'Исходные данные'!A441</f>
        <v>02.07.2015</v>
      </c>
      <c r="E439" s="1">
        <f>'Исходные данные'!B441</f>
        <v>2717.16</v>
      </c>
      <c r="F439" s="12">
        <f t="shared" si="54"/>
        <v>1.0947064772026798</v>
      </c>
      <c r="G439" s="12">
        <f t="shared" si="55"/>
        <v>0.29481937128433494</v>
      </c>
      <c r="H439" s="12">
        <f t="shared" si="56"/>
        <v>8.4932167397364338E-4</v>
      </c>
      <c r="I439" s="12">
        <f t="shared" si="60"/>
        <v>9.048626998552034E-2</v>
      </c>
      <c r="J439" s="18">
        <f t="shared" si="57"/>
        <v>7.6851950295733177E-5</v>
      </c>
      <c r="K439" s="12">
        <f t="shared" si="61"/>
        <v>0.98842293931281544</v>
      </c>
      <c r="L439" s="12">
        <f t="shared" si="58"/>
        <v>-1.1644596605211714E-2</v>
      </c>
      <c r="M439" s="12">
        <f t="shared" si="62"/>
        <v>1.3559663009810846E-4</v>
      </c>
      <c r="N439" s="18">
        <f t="shared" si="59"/>
        <v>1.1516515686011039E-7</v>
      </c>
    </row>
    <row r="440" spans="1:14" x14ac:dyDescent="0.2">
      <c r="A440" s="4">
        <v>438</v>
      </c>
      <c r="B440" s="1" t="str">
        <f>'Исходные данные'!A690</f>
        <v>01.07.2014</v>
      </c>
      <c r="C440" s="1">
        <f>'Исходные данные'!B690</f>
        <v>2483.5300000000002</v>
      </c>
      <c r="D440" s="5" t="str">
        <f>'Исходные данные'!A442</f>
        <v>01.07.2015</v>
      </c>
      <c r="E440" s="1">
        <f>'Исходные данные'!B442</f>
        <v>2722.98</v>
      </c>
      <c r="F440" s="12">
        <f t="shared" si="54"/>
        <v>1.0964151832271001</v>
      </c>
      <c r="G440" s="12">
        <f t="shared" si="55"/>
        <v>0.29399651683467531</v>
      </c>
      <c r="H440" s="12">
        <f t="shared" si="56"/>
        <v>8.4695117804735104E-4</v>
      </c>
      <c r="I440" s="12">
        <f t="shared" si="60"/>
        <v>9.2045933605897579E-2</v>
      </c>
      <c r="J440" s="18">
        <f t="shared" si="57"/>
        <v>7.7958411901983213E-5</v>
      </c>
      <c r="K440" s="12">
        <f t="shared" si="61"/>
        <v>0.9899657494324694</v>
      </c>
      <c r="L440" s="12">
        <f t="shared" si="58"/>
        <v>-1.0084932984834479E-2</v>
      </c>
      <c r="M440" s="12">
        <f t="shared" si="62"/>
        <v>1.0170587330860272E-4</v>
      </c>
      <c r="N440" s="18">
        <f t="shared" si="59"/>
        <v>8.6139909213055709E-8</v>
      </c>
    </row>
    <row r="441" spans="1:14" x14ac:dyDescent="0.2">
      <c r="A441" s="4">
        <v>439</v>
      </c>
      <c r="B441" s="1" t="str">
        <f>'Исходные данные'!A691</f>
        <v>30.06.2014</v>
      </c>
      <c r="C441" s="1">
        <f>'Исходные данные'!B691</f>
        <v>2481.94</v>
      </c>
      <c r="D441" s="5" t="str">
        <f>'Исходные данные'!A443</f>
        <v>30.06.2015</v>
      </c>
      <c r="E441" s="1">
        <f>'Исходные данные'!B443</f>
        <v>2716.75</v>
      </c>
      <c r="F441" s="12">
        <f t="shared" si="54"/>
        <v>1.0946074441767326</v>
      </c>
      <c r="G441" s="12">
        <f t="shared" si="55"/>
        <v>0.29317595900969934</v>
      </c>
      <c r="H441" s="12">
        <f t="shared" si="56"/>
        <v>8.4458729828441436E-4</v>
      </c>
      <c r="I441" s="12">
        <f t="shared" si="60"/>
        <v>9.0395800523788414E-2</v>
      </c>
      <c r="J441" s="18">
        <f t="shared" si="57"/>
        <v>7.6347144940643302E-5</v>
      </c>
      <c r="K441" s="12">
        <f t="shared" si="61"/>
        <v>0.98833352126639462</v>
      </c>
      <c r="L441" s="12">
        <f t="shared" si="58"/>
        <v>-1.1735066066943594E-2</v>
      </c>
      <c r="M441" s="12">
        <f t="shared" si="62"/>
        <v>1.3771177559553126E-4</v>
      </c>
      <c r="N441" s="18">
        <f t="shared" si="59"/>
        <v>1.163096164921793E-7</v>
      </c>
    </row>
    <row r="442" spans="1:14" x14ac:dyDescent="0.2">
      <c r="A442" s="4">
        <v>440</v>
      </c>
      <c r="B442" s="1" t="str">
        <f>'Исходные данные'!A692</f>
        <v>27.06.2014</v>
      </c>
      <c r="C442" s="1">
        <f>'Исходные данные'!B692</f>
        <v>2482.98</v>
      </c>
      <c r="D442" s="5" t="str">
        <f>'Исходные данные'!A444</f>
        <v>29.06.2015</v>
      </c>
      <c r="E442" s="1">
        <f>'Исходные данные'!B444</f>
        <v>2716.42</v>
      </c>
      <c r="F442" s="12">
        <f t="shared" si="54"/>
        <v>1.0940160613456411</v>
      </c>
      <c r="G442" s="12">
        <f t="shared" si="55"/>
        <v>0.29235769139942175</v>
      </c>
      <c r="H442" s="12">
        <f t="shared" si="56"/>
        <v>8.4223001621881656E-4</v>
      </c>
      <c r="I442" s="12">
        <f t="shared" si="60"/>
        <v>8.985538519516563E-2</v>
      </c>
      <c r="J442" s="18">
        <f t="shared" si="57"/>
        <v>7.5678902530272363E-5</v>
      </c>
      <c r="K442" s="12">
        <f t="shared" si="61"/>
        <v>0.98779955497648986</v>
      </c>
      <c r="L442" s="12">
        <f t="shared" si="58"/>
        <v>-1.2275481395566414E-2</v>
      </c>
      <c r="M442" s="12">
        <f t="shared" si="62"/>
        <v>1.5068744349289745E-4</v>
      </c>
      <c r="N442" s="18">
        <f t="shared" si="59"/>
        <v>1.2691348797699502E-7</v>
      </c>
    </row>
    <row r="443" spans="1:14" x14ac:dyDescent="0.2">
      <c r="A443" s="4">
        <v>441</v>
      </c>
      <c r="B443" s="1" t="str">
        <f>'Исходные данные'!A693</f>
        <v>26.06.2014</v>
      </c>
      <c r="C443" s="1">
        <f>'Исходные данные'!B693</f>
        <v>2481.4899999999998</v>
      </c>
      <c r="D443" s="5" t="str">
        <f>'Исходные данные'!A445</f>
        <v>26.06.2015</v>
      </c>
      <c r="E443" s="1">
        <f>'Исходные данные'!B445</f>
        <v>2712.16</v>
      </c>
      <c r="F443" s="12">
        <f t="shared" si="54"/>
        <v>1.092956248060641</v>
      </c>
      <c r="G443" s="12">
        <f t="shared" si="55"/>
        <v>0.2915417076117478</v>
      </c>
      <c r="H443" s="12">
        <f t="shared" si="56"/>
        <v>8.3987931343608045E-4</v>
      </c>
      <c r="I443" s="12">
        <f t="shared" si="60"/>
        <v>8.8886179171473373E-2</v>
      </c>
      <c r="J443" s="18">
        <f t="shared" si="57"/>
        <v>7.465366313649349E-5</v>
      </c>
      <c r="K443" s="12">
        <f t="shared" si="61"/>
        <v>0.98684263749760592</v>
      </c>
      <c r="L443" s="12">
        <f t="shared" si="58"/>
        <v>-1.3244687419258742E-2</v>
      </c>
      <c r="M443" s="12">
        <f t="shared" si="62"/>
        <v>1.7542174483387111E-4</v>
      </c>
      <c r="N443" s="18">
        <f t="shared" si="59"/>
        <v>1.4733309461283097E-7</v>
      </c>
    </row>
    <row r="444" spans="1:14" x14ac:dyDescent="0.2">
      <c r="A444" s="4">
        <v>442</v>
      </c>
      <c r="B444" s="1" t="str">
        <f>'Исходные данные'!A694</f>
        <v>25.06.2014</v>
      </c>
      <c r="C444" s="1">
        <f>'Исходные данные'!B694</f>
        <v>2481.69</v>
      </c>
      <c r="D444" s="5" t="str">
        <f>'Исходные данные'!A446</f>
        <v>25.06.2015</v>
      </c>
      <c r="E444" s="1">
        <f>'Исходные данные'!B446</f>
        <v>2696.66</v>
      </c>
      <c r="F444" s="12">
        <f t="shared" si="54"/>
        <v>1.086622422623293</v>
      </c>
      <c r="G444" s="12">
        <f t="shared" si="55"/>
        <v>0.29072800127242338</v>
      </c>
      <c r="H444" s="12">
        <f t="shared" si="56"/>
        <v>8.3753517157312445E-4</v>
      </c>
      <c r="I444" s="12">
        <f t="shared" si="60"/>
        <v>8.3074190504275378E-2</v>
      </c>
      <c r="J444" s="18">
        <f t="shared" si="57"/>
        <v>6.95775563972967E-5</v>
      </c>
      <c r="K444" s="12">
        <f t="shared" si="61"/>
        <v>0.98112375441227406</v>
      </c>
      <c r="L444" s="12">
        <f t="shared" si="58"/>
        <v>-1.9056676086456628E-2</v>
      </c>
      <c r="M444" s="12">
        <f t="shared" si="62"/>
        <v>3.6315690346412833E-4</v>
      </c>
      <c r="N444" s="18">
        <f t="shared" si="59"/>
        <v>3.0415667945079333E-7</v>
      </c>
    </row>
    <row r="445" spans="1:14" x14ac:dyDescent="0.2">
      <c r="A445" s="4">
        <v>443</v>
      </c>
      <c r="B445" s="1" t="str">
        <f>'Исходные данные'!A695</f>
        <v>24.06.2014</v>
      </c>
      <c r="C445" s="1">
        <f>'Исходные данные'!B695</f>
        <v>2480.48</v>
      </c>
      <c r="D445" s="5" t="str">
        <f>'Исходные данные'!A447</f>
        <v>24.06.2015</v>
      </c>
      <c r="E445" s="1">
        <f>'Исходные данные'!B447</f>
        <v>2691.05</v>
      </c>
      <c r="F445" s="12">
        <f t="shared" si="54"/>
        <v>1.0848908275817584</v>
      </c>
      <c r="G445" s="12">
        <f t="shared" si="55"/>
        <v>0.28991656602498517</v>
      </c>
      <c r="H445" s="12">
        <f t="shared" si="56"/>
        <v>8.3519757231811898E-4</v>
      </c>
      <c r="I445" s="12">
        <f t="shared" si="60"/>
        <v>8.1479362189602333E-2</v>
      </c>
      <c r="J445" s="18">
        <f t="shared" si="57"/>
        <v>6.8051365494784601E-5</v>
      </c>
      <c r="K445" s="12">
        <f t="shared" si="61"/>
        <v>0.97956027753852182</v>
      </c>
      <c r="L445" s="12">
        <f t="shared" si="58"/>
        <v>-2.065150440112969E-2</v>
      </c>
      <c r="M445" s="12">
        <f t="shared" si="62"/>
        <v>4.2648463402987936E-4</v>
      </c>
      <c r="N445" s="18">
        <f t="shared" si="59"/>
        <v>3.5619893097273667E-7</v>
      </c>
    </row>
    <row r="446" spans="1:14" x14ac:dyDescent="0.2">
      <c r="A446" s="4">
        <v>444</v>
      </c>
      <c r="B446" s="1" t="str">
        <f>'Исходные данные'!A696</f>
        <v>23.06.2014</v>
      </c>
      <c r="C446" s="1">
        <f>'Исходные данные'!B696</f>
        <v>2476.4699999999998</v>
      </c>
      <c r="D446" s="5" t="str">
        <f>'Исходные данные'!A448</f>
        <v>23.06.2015</v>
      </c>
      <c r="E446" s="1">
        <f>'Исходные данные'!B448</f>
        <v>2700.25</v>
      </c>
      <c r="F446" s="12">
        <f t="shared" si="54"/>
        <v>1.0903624917725634</v>
      </c>
      <c r="G446" s="12">
        <f t="shared" si="55"/>
        <v>0.28910739553071113</v>
      </c>
      <c r="H446" s="12">
        <f t="shared" si="56"/>
        <v>8.3286649741034407E-4</v>
      </c>
      <c r="I446" s="12">
        <f t="shared" si="60"/>
        <v>8.6510202214046261E-2</v>
      </c>
      <c r="J446" s="18">
        <f t="shared" si="57"/>
        <v>7.2051449108273308E-5</v>
      </c>
      <c r="K446" s="12">
        <f t="shared" si="61"/>
        <v>0.9845007054203665</v>
      </c>
      <c r="L446" s="12">
        <f t="shared" si="58"/>
        <v>-1.5620664376685852E-2</v>
      </c>
      <c r="M446" s="12">
        <f t="shared" si="62"/>
        <v>2.4400515556906278E-4</v>
      </c>
      <c r="N446" s="18">
        <f t="shared" si="59"/>
        <v>2.0322371926887143E-7</v>
      </c>
    </row>
    <row r="447" spans="1:14" x14ac:dyDescent="0.2">
      <c r="A447" s="4">
        <v>445</v>
      </c>
      <c r="B447" s="1" t="str">
        <f>'Исходные данные'!A697</f>
        <v>20.06.2014</v>
      </c>
      <c r="C447" s="1">
        <f>'Исходные данные'!B697</f>
        <v>2473.9899999999998</v>
      </c>
      <c r="D447" s="5" t="str">
        <f>'Исходные данные'!A449</f>
        <v>22.06.2015</v>
      </c>
      <c r="E447" s="1">
        <f>'Исходные данные'!B449</f>
        <v>2693.54</v>
      </c>
      <c r="F447" s="12">
        <f t="shared" si="54"/>
        <v>1.0887432851385819</v>
      </c>
      <c r="G447" s="12">
        <f t="shared" si="55"/>
        <v>0.28830048346857085</v>
      </c>
      <c r="H447" s="12">
        <f t="shared" si="56"/>
        <v>8.3054192864004579E-4</v>
      </c>
      <c r="I447" s="12">
        <f t="shared" si="60"/>
        <v>8.5024081669420368E-2</v>
      </c>
      <c r="J447" s="18">
        <f t="shared" si="57"/>
        <v>7.061606477056916E-5</v>
      </c>
      <c r="K447" s="12">
        <f t="shared" si="61"/>
        <v>0.98303870531911153</v>
      </c>
      <c r="L447" s="12">
        <f t="shared" si="58"/>
        <v>-1.7106784921311718E-2</v>
      </c>
      <c r="M447" s="12">
        <f t="shared" si="62"/>
        <v>2.9264209034401831E-4</v>
      </c>
      <c r="N447" s="18">
        <f t="shared" si="59"/>
        <v>2.430515261155755E-7</v>
      </c>
    </row>
    <row r="448" spans="1:14" x14ac:dyDescent="0.2">
      <c r="A448" s="4">
        <v>446</v>
      </c>
      <c r="B448" s="1" t="str">
        <f>'Исходные данные'!A698</f>
        <v>19.06.2014</v>
      </c>
      <c r="C448" s="1">
        <f>'Исходные данные'!B698</f>
        <v>2471.81</v>
      </c>
      <c r="D448" s="5" t="str">
        <f>'Исходные данные'!A450</f>
        <v>19.06.2015</v>
      </c>
      <c r="E448" s="1">
        <f>'Исходные данные'!B450</f>
        <v>2690.36</v>
      </c>
      <c r="F448" s="12">
        <f t="shared" si="54"/>
        <v>1.0884169899790033</v>
      </c>
      <c r="G448" s="12">
        <f t="shared" si="55"/>
        <v>0.28749582353517605</v>
      </c>
      <c r="H448" s="12">
        <f t="shared" si="56"/>
        <v>8.2822384784829461E-4</v>
      </c>
      <c r="I448" s="12">
        <f t="shared" si="60"/>
        <v>8.4724337855654502E-2</v>
      </c>
      <c r="J448" s="18">
        <f t="shared" si="57"/>
        <v>7.0170717105209104E-5</v>
      </c>
      <c r="K448" s="12">
        <f t="shared" si="61"/>
        <v>0.98274408970530946</v>
      </c>
      <c r="L448" s="12">
        <f t="shared" si="58"/>
        <v>-1.7406528735077521E-2</v>
      </c>
      <c r="M448" s="12">
        <f t="shared" si="62"/>
        <v>3.029872426050798E-4</v>
      </c>
      <c r="N448" s="18">
        <f t="shared" si="59"/>
        <v>2.5094125991932394E-7</v>
      </c>
    </row>
    <row r="449" spans="1:14" x14ac:dyDescent="0.2">
      <c r="A449" s="4">
        <v>447</v>
      </c>
      <c r="B449" s="1" t="str">
        <f>'Исходные данные'!A699</f>
        <v>18.06.2014</v>
      </c>
      <c r="C449" s="1">
        <f>'Исходные данные'!B699</f>
        <v>2467.4</v>
      </c>
      <c r="D449" s="5" t="str">
        <f>'Исходные данные'!A451</f>
        <v>18.06.2015</v>
      </c>
      <c r="E449" s="1">
        <f>'Исходные данные'!B451</f>
        <v>2689.02</v>
      </c>
      <c r="F449" s="12">
        <f t="shared" si="54"/>
        <v>1.0898192429277782</v>
      </c>
      <c r="G449" s="12">
        <f t="shared" si="55"/>
        <v>0.28669340944473165</v>
      </c>
      <c r="H449" s="12">
        <f t="shared" si="56"/>
        <v>8.2591223692684331E-4</v>
      </c>
      <c r="I449" s="12">
        <f t="shared" si="60"/>
        <v>8.601185031302637E-2</v>
      </c>
      <c r="J449" s="18">
        <f t="shared" si="57"/>
        <v>7.1038239694248411E-5</v>
      </c>
      <c r="K449" s="12">
        <f t="shared" si="61"/>
        <v>0.98401019985460703</v>
      </c>
      <c r="L449" s="12">
        <f t="shared" si="58"/>
        <v>-1.6119016277705737E-2</v>
      </c>
      <c r="M449" s="12">
        <f t="shared" si="62"/>
        <v>2.5982268576094282E-4</v>
      </c>
      <c r="N449" s="18">
        <f t="shared" si="59"/>
        <v>2.1459073560116057E-7</v>
      </c>
    </row>
    <row r="450" spans="1:14" x14ac:dyDescent="0.2">
      <c r="A450" s="4">
        <v>448</v>
      </c>
      <c r="B450" s="1" t="str">
        <f>'Исходные данные'!A700</f>
        <v>17.06.2014</v>
      </c>
      <c r="C450" s="1">
        <f>'Исходные данные'!B700</f>
        <v>2466.36</v>
      </c>
      <c r="D450" s="5" t="str">
        <f>'Исходные данные'!A452</f>
        <v>17.06.2015</v>
      </c>
      <c r="E450" s="1">
        <f>'Исходные данные'!B452</f>
        <v>2687.24</v>
      </c>
      <c r="F450" s="12">
        <f t="shared" ref="F450:F513" si="63">E450/C450</f>
        <v>1.0895570800694139</v>
      </c>
      <c r="G450" s="12">
        <f t="shared" ref="G450:G513" si="64">1/POWER(2,A450/248)</f>
        <v>0.28589323492898666</v>
      </c>
      <c r="H450" s="12">
        <f t="shared" ref="H450:H513" si="65">G450/SUM(G$2:G$1242)</f>
        <v>8.2360707781798628E-4</v>
      </c>
      <c r="I450" s="12">
        <f t="shared" si="60"/>
        <v>8.5771265098933264E-2</v>
      </c>
      <c r="J450" s="18">
        <f t="shared" ref="J450:J513" si="66">H450*I450</f>
        <v>7.0641821008884253E-5</v>
      </c>
      <c r="K450" s="12">
        <f t="shared" si="61"/>
        <v>0.98377349002558945</v>
      </c>
      <c r="L450" s="12">
        <f t="shared" ref="L450:L513" si="67">LN(K450)</f>
        <v>-1.6359601491798801E-2</v>
      </c>
      <c r="M450" s="12">
        <f t="shared" si="62"/>
        <v>2.676365609704659E-4</v>
      </c>
      <c r="N450" s="18">
        <f t="shared" ref="N450:N513" si="68">M450*H450</f>
        <v>2.2042736589814074E-7</v>
      </c>
    </row>
    <row r="451" spans="1:14" x14ac:dyDescent="0.2">
      <c r="A451" s="4">
        <v>449</v>
      </c>
      <c r="B451" s="1" t="str">
        <f>'Исходные данные'!A701</f>
        <v>16.06.2014</v>
      </c>
      <c r="C451" s="1">
        <f>'Исходные данные'!B701</f>
        <v>2464.48</v>
      </c>
      <c r="D451" s="5" t="str">
        <f>'Исходные данные'!A453</f>
        <v>16.06.2015</v>
      </c>
      <c r="E451" s="1">
        <f>'Исходные данные'!B453</f>
        <v>2682.33</v>
      </c>
      <c r="F451" s="12">
        <f t="shared" si="63"/>
        <v>1.0883959293644094</v>
      </c>
      <c r="G451" s="12">
        <f t="shared" si="64"/>
        <v>0.28509529373718473</v>
      </c>
      <c r="H451" s="12">
        <f t="shared" si="65"/>
        <v>8.2130835251441683E-4</v>
      </c>
      <c r="I451" s="12">
        <f t="shared" ref="I451:I514" si="69">LN(F451)</f>
        <v>8.4704987901960876E-2</v>
      </c>
      <c r="J451" s="18">
        <f t="shared" si="66"/>
        <v>6.9568914063513094E-5</v>
      </c>
      <c r="K451" s="12">
        <f t="shared" ref="K451:K514" si="70">F451/GEOMEAN(F$2:F$1242)</f>
        <v>0.98272507383665963</v>
      </c>
      <c r="L451" s="12">
        <f t="shared" si="67"/>
        <v>-1.7425878688771178E-2</v>
      </c>
      <c r="M451" s="12">
        <f t="shared" ref="M451:M514" si="71">POWER(L451-AVERAGE(L$2:L$1242),2)</f>
        <v>3.0366124807576988E-4</v>
      </c>
      <c r="N451" s="18">
        <f t="shared" si="68"/>
        <v>2.493995193795822E-7</v>
      </c>
    </row>
    <row r="452" spans="1:14" x14ac:dyDescent="0.2">
      <c r="A452" s="4">
        <v>450</v>
      </c>
      <c r="B452" s="1" t="str">
        <f>'Исходные данные'!A702</f>
        <v>11.06.2014</v>
      </c>
      <c r="C452" s="1">
        <f>'Исходные данные'!B702</f>
        <v>2463.2199999999998</v>
      </c>
      <c r="D452" s="5" t="str">
        <f>'Исходные данные'!A454</f>
        <v>15.06.2015</v>
      </c>
      <c r="E452" s="1">
        <f>'Исходные данные'!B454</f>
        <v>2669.81</v>
      </c>
      <c r="F452" s="12">
        <f t="shared" si="63"/>
        <v>1.0838698938787441</v>
      </c>
      <c r="G452" s="12">
        <f t="shared" si="64"/>
        <v>0.28429957963601599</v>
      </c>
      <c r="H452" s="12">
        <f t="shared" si="65"/>
        <v>8.1901604305908841E-4</v>
      </c>
      <c r="I452" s="12">
        <f t="shared" si="69"/>
        <v>8.0537871716886589E-2</v>
      </c>
      <c r="J452" s="18">
        <f t="shared" si="66"/>
        <v>6.5961809009964923E-5</v>
      </c>
      <c r="K452" s="12">
        <f t="shared" si="70"/>
        <v>0.97863846487677941</v>
      </c>
      <c r="L452" s="12">
        <f t="shared" si="67"/>
        <v>-2.1592994873845417E-2</v>
      </c>
      <c r="M452" s="12">
        <f t="shared" si="71"/>
        <v>4.6625742762191491E-4</v>
      </c>
      <c r="N452" s="18">
        <f t="shared" si="68"/>
        <v>3.8187231341781006E-7</v>
      </c>
    </row>
    <row r="453" spans="1:14" x14ac:dyDescent="0.2">
      <c r="A453" s="4">
        <v>451</v>
      </c>
      <c r="B453" s="1" t="str">
        <f>'Исходные данные'!A703</f>
        <v>10.06.2014</v>
      </c>
      <c r="C453" s="1">
        <f>'Исходные данные'!B703</f>
        <v>2462.4899999999998</v>
      </c>
      <c r="D453" s="5" t="str">
        <f>'Исходные данные'!A455</f>
        <v>11.06.2015</v>
      </c>
      <c r="E453" s="1">
        <f>'Исходные данные'!B455</f>
        <v>2666.56</v>
      </c>
      <c r="F453" s="12">
        <f t="shared" si="63"/>
        <v>1.082871402523462</v>
      </c>
      <c r="G453" s="12">
        <f t="shared" si="64"/>
        <v>0.28350608640956765</v>
      </c>
      <c r="H453" s="12">
        <f t="shared" si="65"/>
        <v>8.1673013154507225E-4</v>
      </c>
      <c r="I453" s="12">
        <f t="shared" si="69"/>
        <v>7.9616219069549132E-2</v>
      </c>
      <c r="J453" s="18">
        <f t="shared" si="66"/>
        <v>6.5024965073794147E-5</v>
      </c>
      <c r="K453" s="12">
        <f t="shared" si="70"/>
        <v>0.97773691566626564</v>
      </c>
      <c r="L453" s="12">
        <f t="shared" si="67"/>
        <v>-2.2514647521182922E-2</v>
      </c>
      <c r="M453" s="12">
        <f t="shared" si="71"/>
        <v>5.0690935300310878E-4</v>
      </c>
      <c r="N453" s="18">
        <f t="shared" si="68"/>
        <v>4.140081425596565E-7</v>
      </c>
    </row>
    <row r="454" spans="1:14" x14ac:dyDescent="0.2">
      <c r="A454" s="4">
        <v>452</v>
      </c>
      <c r="B454" s="1" t="str">
        <f>'Исходные данные'!A704</f>
        <v>09.06.2014</v>
      </c>
      <c r="C454" s="1">
        <f>'Исходные данные'!B704</f>
        <v>2463.54</v>
      </c>
      <c r="D454" s="5" t="str">
        <f>'Исходные данные'!A456</f>
        <v>10.06.2015</v>
      </c>
      <c r="E454" s="1">
        <f>'Исходные данные'!B456</f>
        <v>2664.81</v>
      </c>
      <c r="F454" s="12">
        <f t="shared" si="63"/>
        <v>1.0816995055895176</v>
      </c>
      <c r="G454" s="12">
        <f t="shared" si="64"/>
        <v>0.28271480785927616</v>
      </c>
      <c r="H454" s="12">
        <f t="shared" si="65"/>
        <v>8.1445060011541991E-4</v>
      </c>
      <c r="I454" s="12">
        <f t="shared" si="69"/>
        <v>7.8533420585977551E-2</v>
      </c>
      <c r="J454" s="18">
        <f t="shared" si="66"/>
        <v>6.396159152536609E-5</v>
      </c>
      <c r="K454" s="12">
        <f t="shared" si="70"/>
        <v>0.97667879658490153</v>
      </c>
      <c r="L454" s="12">
        <f t="shared" si="67"/>
        <v>-2.3597446004754458E-2</v>
      </c>
      <c r="M454" s="12">
        <f t="shared" si="71"/>
        <v>5.5683945794730264E-4</v>
      </c>
      <c r="N454" s="18">
        <f t="shared" si="68"/>
        <v>4.5351823069312578E-7</v>
      </c>
    </row>
    <row r="455" spans="1:14" x14ac:dyDescent="0.2">
      <c r="A455" s="4">
        <v>453</v>
      </c>
      <c r="B455" s="1" t="str">
        <f>'Исходные данные'!A705</f>
        <v>06.06.2014</v>
      </c>
      <c r="C455" s="1">
        <f>'Исходные данные'!B705</f>
        <v>2462.5500000000002</v>
      </c>
      <c r="D455" s="5" t="str">
        <f>'Исходные данные'!A457</f>
        <v>09.06.2015</v>
      </c>
      <c r="E455" s="1">
        <f>'Исходные данные'!B457</f>
        <v>2665.59</v>
      </c>
      <c r="F455" s="12">
        <f t="shared" si="63"/>
        <v>1.0824511177438021</v>
      </c>
      <c r="G455" s="12">
        <f t="shared" si="64"/>
        <v>0.28192573780387831</v>
      </c>
      <c r="H455" s="12">
        <f t="shared" si="65"/>
        <v>8.1217743096302164E-4</v>
      </c>
      <c r="I455" s="12">
        <f t="shared" si="69"/>
        <v>7.9228023056249458E-2</v>
      </c>
      <c r="J455" s="18">
        <f t="shared" si="66"/>
        <v>6.4347212226103728E-5</v>
      </c>
      <c r="K455" s="12">
        <f t="shared" si="70"/>
        <v>0.97735743575460798</v>
      </c>
      <c r="L455" s="12">
        <f t="shared" si="67"/>
        <v>-2.2902843534482617E-2</v>
      </c>
      <c r="M455" s="12">
        <f t="shared" si="71"/>
        <v>5.2454024196499274E-4</v>
      </c>
      <c r="N455" s="18">
        <f t="shared" si="68"/>
        <v>4.2601974615584954E-7</v>
      </c>
    </row>
    <row r="456" spans="1:14" x14ac:dyDescent="0.2">
      <c r="A456" s="4">
        <v>454</v>
      </c>
      <c r="B456" s="1" t="str">
        <f>'Исходные данные'!A706</f>
        <v>05.06.2014</v>
      </c>
      <c r="C456" s="1">
        <f>'Исходные данные'!B706</f>
        <v>2464.4299999999998</v>
      </c>
      <c r="D456" s="5" t="str">
        <f>'Исходные данные'!A458</f>
        <v>08.06.2015</v>
      </c>
      <c r="E456" s="1">
        <f>'Исходные данные'!B458</f>
        <v>2663.78</v>
      </c>
      <c r="F456" s="12">
        <f t="shared" si="63"/>
        <v>1.0808909159521676</v>
      </c>
      <c r="G456" s="12">
        <f t="shared" si="64"/>
        <v>0.28113887007936317</v>
      </c>
      <c r="H456" s="12">
        <f t="shared" si="65"/>
        <v>8.0991060633046896E-4</v>
      </c>
      <c r="I456" s="12">
        <f t="shared" si="69"/>
        <v>7.7785623252764655E-2</v>
      </c>
      <c r="J456" s="18">
        <f t="shared" si="66"/>
        <v>6.2999401292440044E-5</v>
      </c>
      <c r="K456" s="12">
        <f t="shared" si="70"/>
        <v>0.97594871179716036</v>
      </c>
      <c r="L456" s="12">
        <f t="shared" si="67"/>
        <v>-2.4345243337967403E-2</v>
      </c>
      <c r="M456" s="12">
        <f t="shared" si="71"/>
        <v>5.9269087318484669E-4</v>
      </c>
      <c r="N456" s="18">
        <f t="shared" si="68"/>
        <v>4.8002662446767429E-7</v>
      </c>
    </row>
    <row r="457" spans="1:14" x14ac:dyDescent="0.2">
      <c r="A457" s="4">
        <v>455</v>
      </c>
      <c r="B457" s="1" t="str">
        <f>'Исходные данные'!A707</f>
        <v>04.06.2014</v>
      </c>
      <c r="C457" s="1">
        <f>'Исходные данные'!B707</f>
        <v>2460.87</v>
      </c>
      <c r="D457" s="5" t="str">
        <f>'Исходные данные'!A459</f>
        <v>05.06.2015</v>
      </c>
      <c r="E457" s="1">
        <f>'Исходные данные'!B459</f>
        <v>2662.57</v>
      </c>
      <c r="F457" s="12">
        <f t="shared" si="63"/>
        <v>1.0819628830454271</v>
      </c>
      <c r="G457" s="12">
        <f t="shared" si="64"/>
        <v>0.28035419853892363</v>
      </c>
      <c r="H457" s="12">
        <f t="shared" si="65"/>
        <v>8.0765010850991409E-4</v>
      </c>
      <c r="I457" s="12">
        <f t="shared" si="69"/>
        <v>7.8776875811334204E-2</v>
      </c>
      <c r="J457" s="18">
        <f t="shared" si="66"/>
        <v>6.362415229709609E-5</v>
      </c>
      <c r="K457" s="12">
        <f t="shared" si="70"/>
        <v>0.97691660308786843</v>
      </c>
      <c r="L457" s="12">
        <f t="shared" si="67"/>
        <v>-2.335399077939786E-2</v>
      </c>
      <c r="M457" s="12">
        <f t="shared" si="71"/>
        <v>5.4540888532420072E-4</v>
      </c>
      <c r="N457" s="18">
        <f t="shared" si="68"/>
        <v>4.40499545414362E-7</v>
      </c>
    </row>
    <row r="458" spans="1:14" x14ac:dyDescent="0.2">
      <c r="A458" s="4">
        <v>456</v>
      </c>
      <c r="B458" s="1" t="str">
        <f>'Исходные данные'!A708</f>
        <v>03.06.2014</v>
      </c>
      <c r="C458" s="1">
        <f>'Исходные данные'!B708</f>
        <v>2460.35</v>
      </c>
      <c r="D458" s="5" t="str">
        <f>'Исходные данные'!A460</f>
        <v>04.06.2015</v>
      </c>
      <c r="E458" s="1">
        <f>'Исходные данные'!B460</f>
        <v>2666.14</v>
      </c>
      <c r="F458" s="12">
        <f t="shared" si="63"/>
        <v>1.0836425711788973</v>
      </c>
      <c r="G458" s="12">
        <f t="shared" si="64"/>
        <v>0.27957171705290884</v>
      </c>
      <c r="H458" s="12">
        <f t="shared" si="65"/>
        <v>8.0539591984293368E-4</v>
      </c>
      <c r="I458" s="12">
        <f t="shared" si="69"/>
        <v>8.0328117259327578E-2</v>
      </c>
      <c r="J458" s="18">
        <f t="shared" si="66"/>
        <v>6.4695937889327172E-5</v>
      </c>
      <c r="K458" s="12">
        <f t="shared" si="70"/>
        <v>0.97843321262347283</v>
      </c>
      <c r="L458" s="12">
        <f t="shared" si="67"/>
        <v>-2.180274933140447E-2</v>
      </c>
      <c r="M458" s="12">
        <f t="shared" si="71"/>
        <v>4.7535987840805849E-4</v>
      </c>
      <c r="N458" s="18">
        <f t="shared" si="68"/>
        <v>3.8285290652688337E-7</v>
      </c>
    </row>
    <row r="459" spans="1:14" x14ac:dyDescent="0.2">
      <c r="A459" s="4">
        <v>457</v>
      </c>
      <c r="B459" s="1" t="str">
        <f>'Исходные данные'!A709</f>
        <v>02.06.2014</v>
      </c>
      <c r="C459" s="1">
        <f>'Исходные данные'!B709</f>
        <v>2459.17</v>
      </c>
      <c r="D459" s="5" t="str">
        <f>'Исходные данные'!A461</f>
        <v>03.06.2015</v>
      </c>
      <c r="E459" s="1">
        <f>'Исходные данные'!B461</f>
        <v>2666.01</v>
      </c>
      <c r="F459" s="12">
        <f t="shared" si="63"/>
        <v>1.0841096792820342</v>
      </c>
      <c r="G459" s="12">
        <f t="shared" si="64"/>
        <v>0.2787914195087759</v>
      </c>
      <c r="H459" s="12">
        <f t="shared" si="65"/>
        <v>8.0314802272038889E-4</v>
      </c>
      <c r="I459" s="12">
        <f t="shared" si="69"/>
        <v>8.0759078048566399E-2</v>
      </c>
      <c r="J459" s="18">
        <f t="shared" si="66"/>
        <v>6.4861493851427662E-5</v>
      </c>
      <c r="K459" s="12">
        <f t="shared" si="70"/>
        <v>0.9788549698468878</v>
      </c>
      <c r="L459" s="12">
        <f t="shared" si="67"/>
        <v>-2.1371788542165648E-2</v>
      </c>
      <c r="M459" s="12">
        <f t="shared" si="71"/>
        <v>4.5675334549104334E-4</v>
      </c>
      <c r="N459" s="18">
        <f t="shared" si="68"/>
        <v>3.6684054630205411E-7</v>
      </c>
    </row>
    <row r="460" spans="1:14" x14ac:dyDescent="0.2">
      <c r="A460" s="4">
        <v>458</v>
      </c>
      <c r="B460" s="1" t="str">
        <f>'Исходные данные'!A710</f>
        <v>30.05.2014</v>
      </c>
      <c r="C460" s="1">
        <f>'Исходные данные'!B710</f>
        <v>2456.17</v>
      </c>
      <c r="D460" s="5" t="str">
        <f>'Исходные данные'!A462</f>
        <v>02.06.2015</v>
      </c>
      <c r="E460" s="1">
        <f>'Исходные данные'!B462</f>
        <v>2669.89</v>
      </c>
      <c r="F460" s="12">
        <f t="shared" si="63"/>
        <v>1.0870135210510672</v>
      </c>
      <c r="G460" s="12">
        <f t="shared" si="64"/>
        <v>0.27801329981104239</v>
      </c>
      <c r="H460" s="12">
        <f t="shared" si="65"/>
        <v>8.0090639958228945E-4</v>
      </c>
      <c r="I460" s="12">
        <f t="shared" si="69"/>
        <v>8.3434046931137332E-2</v>
      </c>
      <c r="J460" s="18">
        <f t="shared" si="66"/>
        <v>6.6822862130196963E-5</v>
      </c>
      <c r="K460" s="12">
        <f t="shared" si="70"/>
        <v>0.98147688163458568</v>
      </c>
      <c r="L460" s="12">
        <f t="shared" si="67"/>
        <v>-1.8696819659594733E-2</v>
      </c>
      <c r="M460" s="12">
        <f t="shared" si="71"/>
        <v>3.495710653834085E-4</v>
      </c>
      <c r="N460" s="18">
        <f t="shared" si="68"/>
        <v>2.799737033743708E-7</v>
      </c>
    </row>
    <row r="461" spans="1:14" x14ac:dyDescent="0.2">
      <c r="A461" s="4">
        <v>459</v>
      </c>
      <c r="B461" s="1" t="str">
        <f>'Исходные данные'!A711</f>
        <v>29.05.2014</v>
      </c>
      <c r="C461" s="1">
        <f>'Исходные данные'!B711</f>
        <v>2452.52</v>
      </c>
      <c r="D461" s="5" t="str">
        <f>'Исходные данные'!A463</f>
        <v>01.06.2015</v>
      </c>
      <c r="E461" s="1">
        <f>'Исходные данные'!B463</f>
        <v>2667.55</v>
      </c>
      <c r="F461" s="12">
        <f t="shared" si="63"/>
        <v>1.0876771647122145</v>
      </c>
      <c r="G461" s="12">
        <f t="shared" si="64"/>
        <v>0.27723735188123882</v>
      </c>
      <c r="H461" s="12">
        <f t="shared" si="65"/>
        <v>7.9867103291765616E-4</v>
      </c>
      <c r="I461" s="12">
        <f t="shared" si="69"/>
        <v>8.4044380792493281E-2</v>
      </c>
      <c r="J461" s="18">
        <f t="shared" si="66"/>
        <v>6.7123812418465429E-5</v>
      </c>
      <c r="K461" s="12">
        <f t="shared" si="70"/>
        <v>0.98207609305049304</v>
      </c>
      <c r="L461" s="12">
        <f t="shared" si="67"/>
        <v>-1.808648579823879E-2</v>
      </c>
      <c r="M461" s="12">
        <f t="shared" si="71"/>
        <v>3.2712096852989384E-4</v>
      </c>
      <c r="N461" s="18">
        <f t="shared" si="68"/>
        <v>2.6126204182479441E-7</v>
      </c>
    </row>
    <row r="462" spans="1:14" x14ac:dyDescent="0.2">
      <c r="A462" s="4">
        <v>460</v>
      </c>
      <c r="B462" s="1" t="str">
        <f>'Исходные данные'!A712</f>
        <v>28.05.2014</v>
      </c>
      <c r="C462" s="1">
        <f>'Исходные данные'!B712</f>
        <v>2451.52</v>
      </c>
      <c r="D462" s="5" t="str">
        <f>'Исходные данные'!A464</f>
        <v>29.05.2015</v>
      </c>
      <c r="E462" s="1">
        <f>'Исходные данные'!B464</f>
        <v>2662.34</v>
      </c>
      <c r="F462" s="12">
        <f t="shared" si="63"/>
        <v>1.0859956272027151</v>
      </c>
      <c r="G462" s="12">
        <f t="shared" si="64"/>
        <v>0.27646356965786067</v>
      </c>
      <c r="H462" s="12">
        <f t="shared" si="65"/>
        <v>7.9644190526438282E-4</v>
      </c>
      <c r="I462" s="12">
        <f t="shared" si="69"/>
        <v>8.2497194986800373E-2</v>
      </c>
      <c r="J462" s="18">
        <f t="shared" si="66"/>
        <v>6.5704223154254576E-5</v>
      </c>
      <c r="K462" s="12">
        <f t="shared" si="70"/>
        <v>0.9805578136922205</v>
      </c>
      <c r="L462" s="12">
        <f t="shared" si="67"/>
        <v>-1.9633671603931639E-2</v>
      </c>
      <c r="M462" s="12">
        <f t="shared" si="71"/>
        <v>3.8548106065103201E-4</v>
      </c>
      <c r="N462" s="18">
        <f t="shared" si="68"/>
        <v>3.0701327038824305E-7</v>
      </c>
    </row>
    <row r="463" spans="1:14" x14ac:dyDescent="0.2">
      <c r="A463" s="4">
        <v>461</v>
      </c>
      <c r="B463" s="1" t="str">
        <f>'Исходные данные'!A713</f>
        <v>27.05.2014</v>
      </c>
      <c r="C463" s="1">
        <f>'Исходные данные'!B713</f>
        <v>2450.73</v>
      </c>
      <c r="D463" s="5" t="str">
        <f>'Исходные данные'!A465</f>
        <v>28.05.2015</v>
      </c>
      <c r="E463" s="1">
        <f>'Исходные данные'!B465</f>
        <v>2661.69</v>
      </c>
      <c r="F463" s="12">
        <f t="shared" si="63"/>
        <v>1.086080473981222</v>
      </c>
      <c r="G463" s="12">
        <f t="shared" si="64"/>
        <v>0.27569194709632155</v>
      </c>
      <c r="H463" s="12">
        <f t="shared" si="65"/>
        <v>7.9421899920910127E-4</v>
      </c>
      <c r="I463" s="12">
        <f t="shared" si="69"/>
        <v>8.2575320038223515E-2</v>
      </c>
      <c r="J463" s="18">
        <f t="shared" si="66"/>
        <v>6.5582888040129127E-5</v>
      </c>
      <c r="K463" s="12">
        <f t="shared" si="70"/>
        <v>0.98063442281434532</v>
      </c>
      <c r="L463" s="12">
        <f t="shared" si="67"/>
        <v>-1.9555546552508591E-2</v>
      </c>
      <c r="M463" s="12">
        <f t="shared" si="71"/>
        <v>3.8241940096733106E-4</v>
      </c>
      <c r="N463" s="18">
        <f t="shared" si="68"/>
        <v>3.0372475391441771E-7</v>
      </c>
    </row>
    <row r="464" spans="1:14" x14ac:dyDescent="0.2">
      <c r="A464" s="4">
        <v>462</v>
      </c>
      <c r="B464" s="1" t="str">
        <f>'Исходные данные'!A714</f>
        <v>26.05.2014</v>
      </c>
      <c r="C464" s="1">
        <f>'Исходные данные'!B714</f>
        <v>2451.5500000000002</v>
      </c>
      <c r="D464" s="5" t="str">
        <f>'Исходные данные'!A466</f>
        <v>27.05.2015</v>
      </c>
      <c r="E464" s="1">
        <f>'Исходные данные'!B466</f>
        <v>2661.33</v>
      </c>
      <c r="F464" s="12">
        <f t="shared" si="63"/>
        <v>1.0855703534498582</v>
      </c>
      <c r="G464" s="12">
        <f t="shared" si="64"/>
        <v>0.2749224781689058</v>
      </c>
      <c r="H464" s="12">
        <f t="shared" si="65"/>
        <v>7.9200229738704509E-4</v>
      </c>
      <c r="I464" s="12">
        <f t="shared" si="69"/>
        <v>8.2105520257980125E-2</v>
      </c>
      <c r="J464" s="18">
        <f t="shared" si="66"/>
        <v>6.5027760672478835E-5</v>
      </c>
      <c r="K464" s="12">
        <f t="shared" si="70"/>
        <v>0.98017382917987372</v>
      </c>
      <c r="L464" s="12">
        <f t="shared" si="67"/>
        <v>-2.0025346332751961E-2</v>
      </c>
      <c r="M464" s="12">
        <f t="shared" si="71"/>
        <v>4.0101449574666284E-4</v>
      </c>
      <c r="N464" s="18">
        <f t="shared" si="68"/>
        <v>3.1760440191686437E-7</v>
      </c>
    </row>
    <row r="465" spans="1:14" x14ac:dyDescent="0.2">
      <c r="A465" s="4">
        <v>463</v>
      </c>
      <c r="B465" s="1" t="str">
        <f>'Исходные данные'!A715</f>
        <v>23.05.2014</v>
      </c>
      <c r="C465" s="1">
        <f>'Исходные данные'!B715</f>
        <v>2447.75</v>
      </c>
      <c r="D465" s="5" t="str">
        <f>'Исходные данные'!A467</f>
        <v>26.05.2015</v>
      </c>
      <c r="E465" s="1">
        <f>'Исходные данные'!B467</f>
        <v>2665.74</v>
      </c>
      <c r="F465" s="12">
        <f t="shared" si="63"/>
        <v>1.0890572975181287</v>
      </c>
      <c r="G465" s="12">
        <f t="shared" si="64"/>
        <v>0.27415515686472131</v>
      </c>
      <c r="H465" s="12">
        <f t="shared" si="65"/>
        <v>7.8979178248191322E-4</v>
      </c>
      <c r="I465" s="12">
        <f t="shared" si="69"/>
        <v>8.5312457367566166E-2</v>
      </c>
      <c r="J465" s="18">
        <f t="shared" si="66"/>
        <v>6.7379077772242307E-5</v>
      </c>
      <c r="K465" s="12">
        <f t="shared" si="70"/>
        <v>0.9833222306710081</v>
      </c>
      <c r="L465" s="12">
        <f t="shared" si="67"/>
        <v>-1.6818409223165891E-2</v>
      </c>
      <c r="M465" s="12">
        <f t="shared" si="71"/>
        <v>2.8285888879787187E-4</v>
      </c>
      <c r="N465" s="18">
        <f t="shared" si="68"/>
        <v>2.233996259745245E-7</v>
      </c>
    </row>
    <row r="466" spans="1:14" x14ac:dyDescent="0.2">
      <c r="A466" s="4">
        <v>464</v>
      </c>
      <c r="B466" s="1" t="str">
        <f>'Исходные данные'!A716</f>
        <v>22.05.2014</v>
      </c>
      <c r="C466" s="1">
        <f>'Исходные данные'!B716</f>
        <v>2446.66</v>
      </c>
      <c r="D466" s="5" t="str">
        <f>'Исходные данные'!A468</f>
        <v>25.05.2015</v>
      </c>
      <c r="E466" s="1">
        <f>'Исходные данные'!B468</f>
        <v>2663.43</v>
      </c>
      <c r="F466" s="12">
        <f t="shared" si="63"/>
        <v>1.0885983340554062</v>
      </c>
      <c r="G466" s="12">
        <f t="shared" si="64"/>
        <v>0.27338997718965269</v>
      </c>
      <c r="H466" s="12">
        <f t="shared" si="65"/>
        <v>7.8758743722573562E-4</v>
      </c>
      <c r="I466" s="12">
        <f t="shared" si="69"/>
        <v>8.4890936661662253E-2</v>
      </c>
      <c r="J466" s="18">
        <f t="shared" si="66"/>
        <v>6.6859035249050821E-5</v>
      </c>
      <c r="K466" s="12">
        <f t="shared" si="70"/>
        <v>0.98290782733613369</v>
      </c>
      <c r="L466" s="12">
        <f t="shared" si="67"/>
        <v>-1.7239929929069808E-2</v>
      </c>
      <c r="M466" s="12">
        <f t="shared" si="71"/>
        <v>2.9721518395923731E-4</v>
      </c>
      <c r="N466" s="18">
        <f t="shared" si="68"/>
        <v>2.3408294503903128E-7</v>
      </c>
    </row>
    <row r="467" spans="1:14" x14ac:dyDescent="0.2">
      <c r="A467" s="4">
        <v>465</v>
      </c>
      <c r="B467" s="1" t="str">
        <f>'Исходные данные'!A717</f>
        <v>21.05.2014</v>
      </c>
      <c r="C467" s="1">
        <f>'Исходные данные'!B717</f>
        <v>2447.9499999999998</v>
      </c>
      <c r="D467" s="5" t="str">
        <f>'Исходные данные'!A469</f>
        <v>22.05.2015</v>
      </c>
      <c r="E467" s="1">
        <f>'Исходные данные'!B469</f>
        <v>2661.82</v>
      </c>
      <c r="F467" s="12">
        <f t="shared" si="63"/>
        <v>1.0873669805347332</v>
      </c>
      <c r="G467" s="12">
        <f t="shared" si="64"/>
        <v>0.27262693316631442</v>
      </c>
      <c r="H467" s="12">
        <f t="shared" si="65"/>
        <v>7.8538924439873785E-4</v>
      </c>
      <c r="I467" s="12">
        <f t="shared" si="69"/>
        <v>8.3759159749727835E-2</v>
      </c>
      <c r="J467" s="18">
        <f t="shared" si="66"/>
        <v>6.578354318731192E-5</v>
      </c>
      <c r="K467" s="12">
        <f t="shared" si="70"/>
        <v>0.98179602422581791</v>
      </c>
      <c r="L467" s="12">
        <f t="shared" si="67"/>
        <v>-1.8371706841004257E-2</v>
      </c>
      <c r="M467" s="12">
        <f t="shared" si="71"/>
        <v>3.3751961225180301E-4</v>
      </c>
      <c r="N467" s="18">
        <f t="shared" si="68"/>
        <v>2.6508427323619856E-7</v>
      </c>
    </row>
    <row r="468" spans="1:14" x14ac:dyDescent="0.2">
      <c r="A468" s="4">
        <v>466</v>
      </c>
      <c r="B468" s="1" t="str">
        <f>'Исходные данные'!A718</f>
        <v>20.05.2014</v>
      </c>
      <c r="C468" s="1">
        <f>'Исходные данные'!B718</f>
        <v>2445.77</v>
      </c>
      <c r="D468" s="5" t="str">
        <f>'Исходные данные'!A470</f>
        <v>21.05.2015</v>
      </c>
      <c r="E468" s="1">
        <f>'Исходные данные'!B470</f>
        <v>2657.06</v>
      </c>
      <c r="F468" s="12">
        <f t="shared" si="63"/>
        <v>1.0863899712564959</v>
      </c>
      <c r="G468" s="12">
        <f t="shared" si="64"/>
        <v>0.27186601883400408</v>
      </c>
      <c r="H468" s="12">
        <f t="shared" si="65"/>
        <v>7.831971868292062E-4</v>
      </c>
      <c r="I468" s="12">
        <f t="shared" si="69"/>
        <v>8.2860246609304147E-2</v>
      </c>
      <c r="J468" s="18">
        <f t="shared" si="66"/>
        <v>6.4895912044381283E-5</v>
      </c>
      <c r="K468" s="12">
        <f t="shared" si="70"/>
        <v>0.98091387142719844</v>
      </c>
      <c r="L468" s="12">
        <f t="shared" si="67"/>
        <v>-1.9270619981427952E-2</v>
      </c>
      <c r="M468" s="12">
        <f t="shared" si="71"/>
        <v>3.7135679446861062E-4</v>
      </c>
      <c r="N468" s="18">
        <f t="shared" si="68"/>
        <v>2.9084559673772758E-7</v>
      </c>
    </row>
    <row r="469" spans="1:14" x14ac:dyDescent="0.2">
      <c r="A469" s="4">
        <v>467</v>
      </c>
      <c r="B469" s="1" t="str">
        <f>'Исходные данные'!A719</f>
        <v>19.05.2014</v>
      </c>
      <c r="C469" s="1">
        <f>'Исходные данные'!B719</f>
        <v>2444.4</v>
      </c>
      <c r="D469" s="5" t="str">
        <f>'Исходные данные'!A471</f>
        <v>20.05.2015</v>
      </c>
      <c r="E469" s="1">
        <f>'Исходные данные'!B471</f>
        <v>2656.55</v>
      </c>
      <c r="F469" s="12">
        <f t="shared" si="63"/>
        <v>1.0867902143675341</v>
      </c>
      <c r="G469" s="12">
        <f t="shared" si="64"/>
        <v>0.27110722824865596</v>
      </c>
      <c r="H469" s="12">
        <f t="shared" si="65"/>
        <v>7.8101124739335501E-4</v>
      </c>
      <c r="I469" s="12">
        <f t="shared" si="69"/>
        <v>8.3228594451062732E-2</v>
      </c>
      <c r="J469" s="18">
        <f t="shared" si="66"/>
        <v>6.5002468371020176E-5</v>
      </c>
      <c r="K469" s="12">
        <f t="shared" si="70"/>
        <v>0.98127525548812311</v>
      </c>
      <c r="L469" s="12">
        <f t="shared" si="67"/>
        <v>-1.890227213966935E-2</v>
      </c>
      <c r="M469" s="12">
        <f t="shared" si="71"/>
        <v>3.572958920421205E-4</v>
      </c>
      <c r="N469" s="18">
        <f t="shared" si="68"/>
        <v>2.7905211033233801E-7</v>
      </c>
    </row>
    <row r="470" spans="1:14" x14ac:dyDescent="0.2">
      <c r="A470" s="4">
        <v>468</v>
      </c>
      <c r="B470" s="1" t="str">
        <f>'Исходные данные'!A720</f>
        <v>16.05.2014</v>
      </c>
      <c r="C470" s="1">
        <f>'Исходные данные'!B720</f>
        <v>2441.65</v>
      </c>
      <c r="D470" s="5" t="str">
        <f>'Исходные данные'!A472</f>
        <v>19.05.2015</v>
      </c>
      <c r="E470" s="1">
        <f>'Исходные данные'!B472</f>
        <v>2656.32</v>
      </c>
      <c r="F470" s="12">
        <f t="shared" si="63"/>
        <v>1.0879200540618026</v>
      </c>
      <c r="G470" s="12">
        <f t="shared" si="64"/>
        <v>0.2703505554827943</v>
      </c>
      <c r="H470" s="12">
        <f t="shared" si="65"/>
        <v>7.7883140901519054E-4</v>
      </c>
      <c r="I470" s="12">
        <f t="shared" si="69"/>
        <v>8.4267666011375905E-2</v>
      </c>
      <c r="J470" s="18">
        <f t="shared" si="66"/>
        <v>6.5630305054061378E-5</v>
      </c>
      <c r="K470" s="12">
        <f t="shared" si="70"/>
        <v>0.98229540060904619</v>
      </c>
      <c r="L470" s="12">
        <f t="shared" si="67"/>
        <v>-1.7863200579356142E-2</v>
      </c>
      <c r="M470" s="12">
        <f t="shared" si="71"/>
        <v>3.1909393493830999E-4</v>
      </c>
      <c r="N470" s="18">
        <f t="shared" si="68"/>
        <v>2.4852037895620549E-7</v>
      </c>
    </row>
    <row r="471" spans="1:14" x14ac:dyDescent="0.2">
      <c r="A471" s="4">
        <v>469</v>
      </c>
      <c r="B471" s="1" t="str">
        <f>'Исходные данные'!A721</f>
        <v>15.05.2014</v>
      </c>
      <c r="C471" s="1">
        <f>'Исходные данные'!B721</f>
        <v>2447.5500000000002</v>
      </c>
      <c r="D471" s="5" t="str">
        <f>'Исходные данные'!A473</f>
        <v>18.05.2015</v>
      </c>
      <c r="E471" s="1">
        <f>'Исходные данные'!B473</f>
        <v>2662.09</v>
      </c>
      <c r="F471" s="12">
        <f t="shared" si="63"/>
        <v>1.0876550019407163</v>
      </c>
      <c r="G471" s="12">
        <f t="shared" si="64"/>
        <v>0.26959599462548745</v>
      </c>
      <c r="H471" s="12">
        <f t="shared" si="65"/>
        <v>7.7665765466638028E-4</v>
      </c>
      <c r="I471" s="12">
        <f t="shared" si="69"/>
        <v>8.4024004344391459E-2</v>
      </c>
      <c r="J471" s="18">
        <f t="shared" si="66"/>
        <v>6.5257886149792816E-5</v>
      </c>
      <c r="K471" s="12">
        <f t="shared" si="70"/>
        <v>0.98205608203182837</v>
      </c>
      <c r="L471" s="12">
        <f t="shared" si="67"/>
        <v>-1.8106862246340633E-2</v>
      </c>
      <c r="M471" s="12">
        <f t="shared" si="71"/>
        <v>3.2785846040795616E-4</v>
      </c>
      <c r="N471" s="18">
        <f t="shared" si="68"/>
        <v>2.5463378292297353E-7</v>
      </c>
    </row>
    <row r="472" spans="1:14" x14ac:dyDescent="0.2">
      <c r="A472" s="4">
        <v>470</v>
      </c>
      <c r="B472" s="1" t="str">
        <f>'Исходные данные'!A722</f>
        <v>14.05.2014</v>
      </c>
      <c r="C472" s="1">
        <f>'Исходные данные'!B722</f>
        <v>2447.1999999999998</v>
      </c>
      <c r="D472" s="5" t="str">
        <f>'Исходные данные'!A474</f>
        <v>15.05.2015</v>
      </c>
      <c r="E472" s="1">
        <f>'Исходные данные'!B474</f>
        <v>2659.81</v>
      </c>
      <c r="F472" s="12">
        <f t="shared" si="63"/>
        <v>1.0868788819875776</v>
      </c>
      <c r="G472" s="12">
        <f t="shared" si="64"/>
        <v>0.26884353978230124</v>
      </c>
      <c r="H472" s="12">
        <f t="shared" si="65"/>
        <v>7.7448996736611761E-4</v>
      </c>
      <c r="I472" s="12">
        <f t="shared" si="69"/>
        <v>8.3310177816480604E-2</v>
      </c>
      <c r="J472" s="18">
        <f t="shared" si="66"/>
        <v>6.4522896898351517E-5</v>
      </c>
      <c r="K472" s="12">
        <f t="shared" si="70"/>
        <v>0.98135531449156421</v>
      </c>
      <c r="L472" s="12">
        <f t="shared" si="67"/>
        <v>-1.8820688774251439E-2</v>
      </c>
      <c r="M472" s="12">
        <f t="shared" si="71"/>
        <v>3.5421832593723456E-4</v>
      </c>
      <c r="N472" s="18">
        <f t="shared" si="68"/>
        <v>2.7433853969560961E-7</v>
      </c>
    </row>
    <row r="473" spans="1:14" x14ac:dyDescent="0.2">
      <c r="A473" s="4">
        <v>471</v>
      </c>
      <c r="B473" s="1" t="str">
        <f>'Исходные данные'!A723</f>
        <v>13.05.2014</v>
      </c>
      <c r="C473" s="1">
        <f>'Исходные данные'!B723</f>
        <v>2447.65</v>
      </c>
      <c r="D473" s="5" t="str">
        <f>'Исходные данные'!A475</f>
        <v>14.05.2015</v>
      </c>
      <c r="E473" s="1">
        <f>'Исходные данные'!B475</f>
        <v>2658.59</v>
      </c>
      <c r="F473" s="12">
        <f t="shared" si="63"/>
        <v>1.0861806222294854</v>
      </c>
      <c r="G473" s="12">
        <f t="shared" si="64"/>
        <v>0.26809318507525332</v>
      </c>
      <c r="H473" s="12">
        <f t="shared" si="65"/>
        <v>7.723283301809907E-4</v>
      </c>
      <c r="I473" s="12">
        <f t="shared" si="69"/>
        <v>8.2667526493984372E-2</v>
      </c>
      <c r="J473" s="18">
        <f t="shared" si="66"/>
        <v>6.3846472697291762E-5</v>
      </c>
      <c r="K473" s="12">
        <f t="shared" si="70"/>
        <v>0.9807248478076902</v>
      </c>
      <c r="L473" s="12">
        <f t="shared" si="67"/>
        <v>-1.9463340096747661E-2</v>
      </c>
      <c r="M473" s="12">
        <f t="shared" si="71"/>
        <v>3.7882160772166563E-4</v>
      </c>
      <c r="N473" s="18">
        <f t="shared" si="68"/>
        <v>2.9257465972815229E-7</v>
      </c>
    </row>
    <row r="474" spans="1:14" x14ac:dyDescent="0.2">
      <c r="A474" s="4">
        <v>472</v>
      </c>
      <c r="B474" s="1" t="str">
        <f>'Исходные данные'!A724</f>
        <v>12.05.2014</v>
      </c>
      <c r="C474" s="1">
        <f>'Исходные данные'!B724</f>
        <v>2445.36</v>
      </c>
      <c r="D474" s="5" t="str">
        <f>'Исходные данные'!A476</f>
        <v>13.05.2015</v>
      </c>
      <c r="E474" s="1">
        <f>'Исходные данные'!B476</f>
        <v>2650.52</v>
      </c>
      <c r="F474" s="12">
        <f t="shared" si="63"/>
        <v>1.0838976674191121</v>
      </c>
      <c r="G474" s="12">
        <f t="shared" si="64"/>
        <v>0.26734492464276682</v>
      </c>
      <c r="H474" s="12">
        <f t="shared" si="65"/>
        <v>7.701727262248492E-4</v>
      </c>
      <c r="I474" s="12">
        <f t="shared" si="69"/>
        <v>8.0563495811337815E-2</v>
      </c>
      <c r="J474" s="18">
        <f t="shared" si="66"/>
        <v>6.2047807203222271E-5</v>
      </c>
      <c r="K474" s="12">
        <f t="shared" si="70"/>
        <v>0.97866354192252392</v>
      </c>
      <c r="L474" s="12">
        <f t="shared" si="67"/>
        <v>-2.1567370779394215E-2</v>
      </c>
      <c r="M474" s="12">
        <f t="shared" si="71"/>
        <v>4.6515148233586788E-4</v>
      </c>
      <c r="N474" s="18">
        <f t="shared" si="68"/>
        <v>3.5824698525814514E-7</v>
      </c>
    </row>
    <row r="475" spans="1:14" x14ac:dyDescent="0.2">
      <c r="A475" s="4">
        <v>473</v>
      </c>
      <c r="B475" s="1" t="str">
        <f>'Исходные данные'!A725</f>
        <v>08.05.2014</v>
      </c>
      <c r="C475" s="1">
        <f>'Исходные данные'!B725</f>
        <v>2440.7600000000002</v>
      </c>
      <c r="D475" s="5" t="str">
        <f>'Исходные данные'!A477</f>
        <v>12.05.2015</v>
      </c>
      <c r="E475" s="1">
        <f>'Исходные данные'!B477</f>
        <v>2648.46</v>
      </c>
      <c r="F475" s="12">
        <f t="shared" si="63"/>
        <v>1.0850964453694749</v>
      </c>
      <c r="G475" s="12">
        <f t="shared" si="64"/>
        <v>0.26659875263962501</v>
      </c>
      <c r="H475" s="12">
        <f t="shared" si="65"/>
        <v>7.6802313865867303E-4</v>
      </c>
      <c r="I475" s="12">
        <f t="shared" si="69"/>
        <v>8.1668872783415447E-2</v>
      </c>
      <c r="J475" s="18">
        <f t="shared" si="66"/>
        <v>6.2723584005834607E-5</v>
      </c>
      <c r="K475" s="12">
        <f t="shared" si="70"/>
        <v>0.97974593217959882</v>
      </c>
      <c r="L475" s="12">
        <f t="shared" si="67"/>
        <v>-2.0461993807316635E-2</v>
      </c>
      <c r="M475" s="12">
        <f t="shared" si="71"/>
        <v>4.1869319057066476E-4</v>
      </c>
      <c r="N475" s="18">
        <f t="shared" si="68"/>
        <v>3.2156605835709589E-7</v>
      </c>
    </row>
    <row r="476" spans="1:14" x14ac:dyDescent="0.2">
      <c r="A476" s="4">
        <v>474</v>
      </c>
      <c r="B476" s="1" t="str">
        <f>'Исходные данные'!A726</f>
        <v>07.05.2014</v>
      </c>
      <c r="C476" s="1">
        <f>'Исходные данные'!B726</f>
        <v>2438.5300000000002</v>
      </c>
      <c r="D476" s="5" t="str">
        <f>'Исходные данные'!A478</f>
        <v>08.05.2015</v>
      </c>
      <c r="E476" s="1">
        <f>'Исходные данные'!B478</f>
        <v>2634.38</v>
      </c>
      <c r="F476" s="12">
        <f t="shared" si="63"/>
        <v>1.0803147798058665</v>
      </c>
      <c r="G476" s="12">
        <f t="shared" si="64"/>
        <v>0.26585466323692541</v>
      </c>
      <c r="H476" s="12">
        <f t="shared" si="65"/>
        <v>7.6587955069044086E-4</v>
      </c>
      <c r="I476" s="12">
        <f t="shared" si="69"/>
        <v>7.7252461452312599E-2</v>
      </c>
      <c r="J476" s="18">
        <f t="shared" si="66"/>
        <v>5.9166080466827777E-5</v>
      </c>
      <c r="K476" s="12">
        <f t="shared" si="70"/>
        <v>0.97542851191250601</v>
      </c>
      <c r="L476" s="12">
        <f t="shared" si="67"/>
        <v>-2.4878405138419452E-2</v>
      </c>
      <c r="M476" s="12">
        <f t="shared" si="71"/>
        <v>6.1893504223133587E-4</v>
      </c>
      <c r="N476" s="18">
        <f t="shared" si="68"/>
        <v>4.7402969205070457E-7</v>
      </c>
    </row>
    <row r="477" spans="1:14" x14ac:dyDescent="0.2">
      <c r="A477" s="4">
        <v>475</v>
      </c>
      <c r="B477" s="1" t="str">
        <f>'Исходные данные'!A727</f>
        <v>06.05.2014</v>
      </c>
      <c r="C477" s="1">
        <f>'Исходные данные'!B727</f>
        <v>2440.5500000000002</v>
      </c>
      <c r="D477" s="5" t="str">
        <f>'Исходные данные'!A479</f>
        <v>07.05.2015</v>
      </c>
      <c r="E477" s="1">
        <f>'Исходные данные'!B479</f>
        <v>2631.26</v>
      </c>
      <c r="F477" s="12">
        <f t="shared" si="63"/>
        <v>1.078142222040114</v>
      </c>
      <c r="G477" s="12">
        <f t="shared" si="64"/>
        <v>0.26511265062203426</v>
      </c>
      <c r="H477" s="12">
        <f t="shared" si="65"/>
        <v>7.6374194557499847E-4</v>
      </c>
      <c r="I477" s="12">
        <f t="shared" si="69"/>
        <v>7.5239395176196197E-2</v>
      </c>
      <c r="J477" s="18">
        <f t="shared" si="66"/>
        <v>5.7463482055754237E-5</v>
      </c>
      <c r="K477" s="12">
        <f t="shared" si="70"/>
        <v>0.97346688477557763</v>
      </c>
      <c r="L477" s="12">
        <f t="shared" si="67"/>
        <v>-2.6891471414535888E-2</v>
      </c>
      <c r="M477" s="12">
        <f t="shared" si="71"/>
        <v>7.231512348388014E-4</v>
      </c>
      <c r="N477" s="18">
        <f t="shared" si="68"/>
        <v>5.5230093104074883E-7</v>
      </c>
    </row>
    <row r="478" spans="1:14" x14ac:dyDescent="0.2">
      <c r="A478" s="4">
        <v>476</v>
      </c>
      <c r="B478" s="1" t="str">
        <f>'Исходные данные'!A728</f>
        <v>05.05.2014</v>
      </c>
      <c r="C478" s="1">
        <f>'Исходные данные'!B728</f>
        <v>2440</v>
      </c>
      <c r="D478" s="5" t="str">
        <f>'Исходные данные'!A480</f>
        <v>06.05.2015</v>
      </c>
      <c r="E478" s="1">
        <f>'Исходные данные'!B480</f>
        <v>2632.17</v>
      </c>
      <c r="F478" s="12">
        <f t="shared" si="63"/>
        <v>1.0787581967213116</v>
      </c>
      <c r="G478" s="12">
        <f t="shared" si="64"/>
        <v>0.26437270899854093</v>
      </c>
      <c r="H478" s="12">
        <f t="shared" si="65"/>
        <v>7.6161030661392752E-4</v>
      </c>
      <c r="I478" s="12">
        <f t="shared" si="69"/>
        <v>7.5810561737791216E-2</v>
      </c>
      <c r="J478" s="18">
        <f t="shared" si="66"/>
        <v>5.7738105169693248E-5</v>
      </c>
      <c r="K478" s="12">
        <f t="shared" si="70"/>
        <v>0.97402305532687228</v>
      </c>
      <c r="L478" s="12">
        <f t="shared" si="67"/>
        <v>-2.6320304852940811E-2</v>
      </c>
      <c r="M478" s="12">
        <f t="shared" si="71"/>
        <v>6.9275844755174016E-4</v>
      </c>
      <c r="N478" s="18">
        <f t="shared" si="68"/>
        <v>5.2761197364926924E-7</v>
      </c>
    </row>
    <row r="479" spans="1:14" x14ac:dyDescent="0.2">
      <c r="A479" s="4">
        <v>477</v>
      </c>
      <c r="B479" s="1" t="str">
        <f>'Исходные данные'!A729</f>
        <v>30.04.2014</v>
      </c>
      <c r="C479" s="1">
        <f>'Исходные данные'!B729</f>
        <v>2435</v>
      </c>
      <c r="D479" s="5" t="str">
        <f>'Исходные данные'!A481</f>
        <v>05.05.2015</v>
      </c>
      <c r="E479" s="1">
        <f>'Исходные данные'!B481</f>
        <v>2624.89</v>
      </c>
      <c r="F479" s="12">
        <f t="shared" si="63"/>
        <v>1.0779835728952771</v>
      </c>
      <c r="G479" s="12">
        <f t="shared" si="64"/>
        <v>0.26363483258621312</v>
      </c>
      <c r="H479" s="12">
        <f t="shared" si="65"/>
        <v>7.5948461715541666E-4</v>
      </c>
      <c r="I479" s="12">
        <f t="shared" si="69"/>
        <v>7.5092233869100064E-2</v>
      </c>
      <c r="J479" s="18">
        <f t="shared" si="66"/>
        <v>5.7031396491418477E-5</v>
      </c>
      <c r="K479" s="12">
        <f t="shared" si="70"/>
        <v>0.97332363865680083</v>
      </c>
      <c r="L479" s="12">
        <f t="shared" si="67"/>
        <v>-2.7038632721632011E-2</v>
      </c>
      <c r="M479" s="12">
        <f t="shared" si="71"/>
        <v>7.3108765945530986E-4</v>
      </c>
      <c r="N479" s="18">
        <f t="shared" si="68"/>
        <v>5.5524983114846563E-7</v>
      </c>
    </row>
    <row r="480" spans="1:14" x14ac:dyDescent="0.2">
      <c r="A480" s="4">
        <v>478</v>
      </c>
      <c r="B480" s="1" t="str">
        <f>'Исходные данные'!A730</f>
        <v>29.04.2014</v>
      </c>
      <c r="C480" s="1">
        <f>'Исходные данные'!B730</f>
        <v>2431.84</v>
      </c>
      <c r="D480" s="5" t="str">
        <f>'Исходные данные'!A482</f>
        <v>04.05.2015</v>
      </c>
      <c r="E480" s="1">
        <f>'Исходные данные'!B482</f>
        <v>2618.66</v>
      </c>
      <c r="F480" s="12">
        <f t="shared" si="63"/>
        <v>1.0768224883216</v>
      </c>
      <c r="G480" s="12">
        <f t="shared" si="64"/>
        <v>0.26289901562095125</v>
      </c>
      <c r="H480" s="12">
        <f t="shared" si="65"/>
        <v>7.5736486059412977E-4</v>
      </c>
      <c r="I480" s="12">
        <f t="shared" si="69"/>
        <v>7.4014564089953078E-2</v>
      </c>
      <c r="J480" s="18">
        <f t="shared" si="66"/>
        <v>5.6056030013922595E-5</v>
      </c>
      <c r="K480" s="12">
        <f t="shared" si="70"/>
        <v>0.97227528217859915</v>
      </c>
      <c r="L480" s="12">
        <f t="shared" si="67"/>
        <v>-2.8116302500779018E-2</v>
      </c>
      <c r="M480" s="12">
        <f t="shared" si="71"/>
        <v>7.9052646631531302E-4</v>
      </c>
      <c r="N480" s="18">
        <f t="shared" si="68"/>
        <v>5.9871696695686708E-7</v>
      </c>
    </row>
    <row r="481" spans="1:14" x14ac:dyDescent="0.2">
      <c r="A481" s="4">
        <v>479</v>
      </c>
      <c r="B481" s="1" t="str">
        <f>'Исходные данные'!A731</f>
        <v>28.04.2014</v>
      </c>
      <c r="C481" s="1">
        <f>'Исходные данные'!B731</f>
        <v>2430.5300000000002</v>
      </c>
      <c r="D481" s="5" t="str">
        <f>'Исходные данные'!A483</f>
        <v>30.04.2015</v>
      </c>
      <c r="E481" s="1">
        <f>'Исходные данные'!B483</f>
        <v>2618.66</v>
      </c>
      <c r="F481" s="12">
        <f t="shared" si="63"/>
        <v>1.0774028709787575</v>
      </c>
      <c r="G481" s="12">
        <f t="shared" si="64"/>
        <v>0.26216525235474369</v>
      </c>
      <c r="H481" s="12">
        <f t="shared" si="65"/>
        <v>7.5525102037107773E-4</v>
      </c>
      <c r="I481" s="12">
        <f t="shared" si="69"/>
        <v>7.4553395989498061E-2</v>
      </c>
      <c r="J481" s="18">
        <f t="shared" si="66"/>
        <v>5.6306528393197428E-5</v>
      </c>
      <c r="K481" s="12">
        <f t="shared" si="70"/>
        <v>0.97279931628624394</v>
      </c>
      <c r="L481" s="12">
        <f t="shared" si="67"/>
        <v>-2.7577470601234003E-2</v>
      </c>
      <c r="M481" s="12">
        <f t="shared" si="71"/>
        <v>7.605168847619263E-4</v>
      </c>
      <c r="N481" s="18">
        <f t="shared" si="68"/>
        <v>5.7438115322587816E-7</v>
      </c>
    </row>
    <row r="482" spans="1:14" x14ac:dyDescent="0.2">
      <c r="A482" s="4">
        <v>480</v>
      </c>
      <c r="B482" s="1" t="str">
        <f>'Исходные данные'!A732</f>
        <v>25.04.2014</v>
      </c>
      <c r="C482" s="1">
        <f>'Исходные данные'!B732</f>
        <v>2427.65</v>
      </c>
      <c r="D482" s="5" t="str">
        <f>'Исходные данные'!A484</f>
        <v>29.04.2015</v>
      </c>
      <c r="E482" s="1">
        <f>'Исходные данные'!B484</f>
        <v>2614.58</v>
      </c>
      <c r="F482" s="12">
        <f t="shared" si="63"/>
        <v>1.0770003913249437</v>
      </c>
      <c r="G482" s="12">
        <f t="shared" si="64"/>
        <v>0.26143353705562178</v>
      </c>
      <c r="H482" s="12">
        <f t="shared" si="65"/>
        <v>7.5314307997348764E-4</v>
      </c>
      <c r="I482" s="12">
        <f t="shared" si="69"/>
        <v>7.4179761521394175E-2</v>
      </c>
      <c r="J482" s="18">
        <f t="shared" si="66"/>
        <v>5.5867974063921616E-5</v>
      </c>
      <c r="K482" s="12">
        <f t="shared" si="70"/>
        <v>0.97243591282538855</v>
      </c>
      <c r="L482" s="12">
        <f t="shared" si="67"/>
        <v>-2.7951105069337928E-2</v>
      </c>
      <c r="M482" s="12">
        <f t="shared" si="71"/>
        <v>7.8126427459716905E-4</v>
      </c>
      <c r="N482" s="18">
        <f t="shared" si="68"/>
        <v>5.884037820433645E-7</v>
      </c>
    </row>
    <row r="483" spans="1:14" x14ac:dyDescent="0.2">
      <c r="A483" s="4">
        <v>481</v>
      </c>
      <c r="B483" s="1" t="str">
        <f>'Исходные данные'!A733</f>
        <v>24.04.2014</v>
      </c>
      <c r="C483" s="1">
        <f>'Исходные данные'!B733</f>
        <v>2426.04</v>
      </c>
      <c r="D483" s="5" t="str">
        <f>'Исходные данные'!A485</f>
        <v>28.04.2015</v>
      </c>
      <c r="E483" s="1">
        <f>'Исходные данные'!B485</f>
        <v>2613.33</v>
      </c>
      <c r="F483" s="12">
        <f t="shared" si="63"/>
        <v>1.077199881288025</v>
      </c>
      <c r="G483" s="12">
        <f t="shared" si="64"/>
        <v>0.26070386400761503</v>
      </c>
      <c r="H483" s="12">
        <f t="shared" si="65"/>
        <v>7.5104102293467503E-4</v>
      </c>
      <c r="I483" s="12">
        <f t="shared" si="69"/>
        <v>7.4364971751090747E-2</v>
      </c>
      <c r="J483" s="18">
        <f t="shared" si="66"/>
        <v>5.5851144454447405E-5</v>
      </c>
      <c r="K483" s="12">
        <f t="shared" si="70"/>
        <v>0.97261603458384938</v>
      </c>
      <c r="L483" s="12">
        <f t="shared" si="67"/>
        <v>-2.7765894839641352E-2</v>
      </c>
      <c r="M483" s="12">
        <f t="shared" si="71"/>
        <v>7.7094491624602282E-4</v>
      </c>
      <c r="N483" s="18">
        <f t="shared" si="68"/>
        <v>5.7901125852370031E-7</v>
      </c>
    </row>
    <row r="484" spans="1:14" x14ac:dyDescent="0.2">
      <c r="A484" s="4">
        <v>482</v>
      </c>
      <c r="B484" s="1" t="str">
        <f>'Исходные данные'!A734</f>
        <v>23.04.2014</v>
      </c>
      <c r="C484" s="1">
        <f>'Исходные данные'!B734</f>
        <v>2426.37</v>
      </c>
      <c r="D484" s="5" t="str">
        <f>'Исходные данные'!A486</f>
        <v>27.04.2015</v>
      </c>
      <c r="E484" s="1">
        <f>'Исходные данные'!B486</f>
        <v>2601.4699999999998</v>
      </c>
      <c r="F484" s="12">
        <f t="shared" si="63"/>
        <v>1.0721654158269349</v>
      </c>
      <c r="G484" s="12">
        <f t="shared" si="64"/>
        <v>0.25997622751070643</v>
      </c>
      <c r="H484" s="12">
        <f t="shared" si="65"/>
        <v>7.4894483283391422E-4</v>
      </c>
      <c r="I484" s="12">
        <f t="shared" si="69"/>
        <v>6.9680356553401435E-2</v>
      </c>
      <c r="J484" s="18">
        <f t="shared" si="66"/>
        <v>5.2186742990694778E-5</v>
      </c>
      <c r="K484" s="12">
        <f t="shared" si="70"/>
        <v>0.96807035841169842</v>
      </c>
      <c r="L484" s="12">
        <f t="shared" si="67"/>
        <v>-3.2450510037330675E-2</v>
      </c>
      <c r="M484" s="12">
        <f t="shared" si="71"/>
        <v>1.0530356016828998E-3</v>
      </c>
      <c r="N484" s="18">
        <f t="shared" si="68"/>
        <v>7.8866557267055968E-7</v>
      </c>
    </row>
    <row r="485" spans="1:14" x14ac:dyDescent="0.2">
      <c r="A485" s="4">
        <v>483</v>
      </c>
      <c r="B485" s="1" t="str">
        <f>'Исходные данные'!A735</f>
        <v>22.04.2014</v>
      </c>
      <c r="C485" s="1">
        <f>'Исходные данные'!B735</f>
        <v>2423.86</v>
      </c>
      <c r="D485" s="5" t="str">
        <f>'Исходные данные'!A487</f>
        <v>24.04.2015</v>
      </c>
      <c r="E485" s="1">
        <f>'Исходные данные'!B487</f>
        <v>2593.09</v>
      </c>
      <c r="F485" s="12">
        <f t="shared" si="63"/>
        <v>1.0698183888508412</v>
      </c>
      <c r="G485" s="12">
        <f t="shared" si="64"/>
        <v>0.25925062188078796</v>
      </c>
      <c r="H485" s="12">
        <f t="shared" si="65"/>
        <v>7.4685449329631073E-4</v>
      </c>
      <c r="I485" s="12">
        <f t="shared" si="69"/>
        <v>6.7488904022097701E-2</v>
      </c>
      <c r="J485" s="18">
        <f t="shared" si="66"/>
        <v>5.0404391216547127E-5</v>
      </c>
      <c r="K485" s="12">
        <f t="shared" si="70"/>
        <v>0.96595120103876964</v>
      </c>
      <c r="L485" s="12">
        <f t="shared" si="67"/>
        <v>-3.4641962568634374E-2</v>
      </c>
      <c r="M485" s="12">
        <f t="shared" si="71"/>
        <v>1.200065570606666E-3</v>
      </c>
      <c r="N485" s="18">
        <f t="shared" si="68"/>
        <v>8.9627436365778955E-7</v>
      </c>
    </row>
    <row r="486" spans="1:14" x14ac:dyDescent="0.2">
      <c r="A486" s="4">
        <v>484</v>
      </c>
      <c r="B486" s="1" t="str">
        <f>'Исходные данные'!A736</f>
        <v>21.04.2014</v>
      </c>
      <c r="C486" s="1">
        <f>'Исходные данные'!B736</f>
        <v>2421.3200000000002</v>
      </c>
      <c r="D486" s="5" t="str">
        <f>'Исходные данные'!A488</f>
        <v>23.04.2015</v>
      </c>
      <c r="E486" s="1">
        <f>'Исходные данные'!B488</f>
        <v>2584.84</v>
      </c>
      <c r="F486" s="12">
        <f t="shared" si="63"/>
        <v>1.0675334115275965</v>
      </c>
      <c r="G486" s="12">
        <f t="shared" si="64"/>
        <v>0.25852704144961641</v>
      </c>
      <c r="H486" s="12">
        <f t="shared" si="65"/>
        <v>7.4476998799267351E-4</v>
      </c>
      <c r="I486" s="12">
        <f t="shared" si="69"/>
        <v>6.5350764485734972E-2</v>
      </c>
      <c r="J486" s="18">
        <f t="shared" si="66"/>
        <v>4.8671288081352869E-5</v>
      </c>
      <c r="K486" s="12">
        <f t="shared" si="70"/>
        <v>0.96388806900370949</v>
      </c>
      <c r="L486" s="12">
        <f t="shared" si="67"/>
        <v>-3.678010210499711E-2</v>
      </c>
      <c r="M486" s="12">
        <f t="shared" si="71"/>
        <v>1.3527759108540138E-3</v>
      </c>
      <c r="N486" s="18">
        <f t="shared" si="68"/>
        <v>1.0075068988835218E-6</v>
      </c>
    </row>
    <row r="487" spans="1:14" x14ac:dyDescent="0.2">
      <c r="A487" s="4">
        <v>485</v>
      </c>
      <c r="B487" s="1" t="str">
        <f>'Исходные данные'!A737</f>
        <v>18.04.2014</v>
      </c>
      <c r="C487" s="1">
        <f>'Исходные данные'!B737</f>
        <v>2419.1999999999998</v>
      </c>
      <c r="D487" s="5" t="str">
        <f>'Исходные данные'!A489</f>
        <v>22.04.2015</v>
      </c>
      <c r="E487" s="1">
        <f>'Исходные данные'!B489</f>
        <v>2580.77</v>
      </c>
      <c r="F487" s="12">
        <f t="shared" si="63"/>
        <v>1.066786541005291</v>
      </c>
      <c r="G487" s="12">
        <f t="shared" si="64"/>
        <v>0.25780548056476882</v>
      </c>
      <c r="H487" s="12">
        <f t="shared" si="65"/>
        <v>7.4269130063938694E-4</v>
      </c>
      <c r="I487" s="12">
        <f t="shared" si="69"/>
        <v>6.4650897015625999E-2</v>
      </c>
      <c r="J487" s="18">
        <f t="shared" si="66"/>
        <v>4.801565879203833E-5</v>
      </c>
      <c r="K487" s="12">
        <f t="shared" si="70"/>
        <v>0.96321371110749088</v>
      </c>
      <c r="L487" s="12">
        <f t="shared" si="67"/>
        <v>-3.747996957510609E-2</v>
      </c>
      <c r="M487" s="12">
        <f t="shared" si="71"/>
        <v>1.4047481193508792E-3</v>
      </c>
      <c r="N487" s="18">
        <f t="shared" si="68"/>
        <v>1.0432942078314373E-6</v>
      </c>
    </row>
    <row r="488" spans="1:14" x14ac:dyDescent="0.2">
      <c r="A488" s="4">
        <v>486</v>
      </c>
      <c r="B488" s="1" t="str">
        <f>'Исходные данные'!A738</f>
        <v>17.04.2014</v>
      </c>
      <c r="C488" s="1">
        <f>'Исходные данные'!B738</f>
        <v>2416.37</v>
      </c>
      <c r="D488" s="5" t="str">
        <f>'Исходные данные'!A490</f>
        <v>21.04.2015</v>
      </c>
      <c r="E488" s="1">
        <f>'Исходные данные'!B490</f>
        <v>2579.94</v>
      </c>
      <c r="F488" s="12">
        <f t="shared" si="63"/>
        <v>1.0676924477625529</v>
      </c>
      <c r="G488" s="12">
        <f t="shared" si="64"/>
        <v>0.25708593358959808</v>
      </c>
      <c r="H488" s="12">
        <f t="shared" si="65"/>
        <v>7.4061841499828266E-4</v>
      </c>
      <c r="I488" s="12">
        <f t="shared" si="69"/>
        <v>6.5499728806824031E-2</v>
      </c>
      <c r="J488" s="18">
        <f t="shared" si="66"/>
        <v>4.8510305331727371E-5</v>
      </c>
      <c r="K488" s="12">
        <f t="shared" si="70"/>
        <v>0.96403166463056145</v>
      </c>
      <c r="L488" s="12">
        <f t="shared" si="67"/>
        <v>-3.6631137783908078E-2</v>
      </c>
      <c r="M488" s="12">
        <f t="shared" si="71"/>
        <v>1.3418402553436592E-3</v>
      </c>
      <c r="N488" s="18">
        <f t="shared" si="68"/>
        <v>9.9379160309351164E-7</v>
      </c>
    </row>
    <row r="489" spans="1:14" x14ac:dyDescent="0.2">
      <c r="A489" s="4">
        <v>487</v>
      </c>
      <c r="B489" s="1" t="str">
        <f>'Исходные данные'!A739</f>
        <v>16.04.2014</v>
      </c>
      <c r="C489" s="1">
        <f>'Исходные данные'!B739</f>
        <v>2414.9</v>
      </c>
      <c r="D489" s="5" t="str">
        <f>'Исходные данные'!A491</f>
        <v>20.04.2015</v>
      </c>
      <c r="E489" s="1">
        <f>'Исходные данные'!B491</f>
        <v>2577.87</v>
      </c>
      <c r="F489" s="12">
        <f t="shared" si="63"/>
        <v>1.0674851960743714</v>
      </c>
      <c r="G489" s="12">
        <f t="shared" si="64"/>
        <v>0.25636839490318974</v>
      </c>
      <c r="H489" s="12">
        <f t="shared" si="65"/>
        <v>7.3855131487651543E-4</v>
      </c>
      <c r="I489" s="12">
        <f t="shared" si="69"/>
        <v>6.5305598178461016E-2</v>
      </c>
      <c r="J489" s="18">
        <f t="shared" si="66"/>
        <v>4.8231535403499753E-5</v>
      </c>
      <c r="K489" s="12">
        <f t="shared" si="70"/>
        <v>0.96384453472215592</v>
      </c>
      <c r="L489" s="12">
        <f t="shared" si="67"/>
        <v>-3.6825268412271087E-2</v>
      </c>
      <c r="M489" s="12">
        <f t="shared" si="71"/>
        <v>1.3561003936358117E-3</v>
      </c>
      <c r="N489" s="18">
        <f t="shared" si="68"/>
        <v>1.0015497288242889E-6</v>
      </c>
    </row>
    <row r="490" spans="1:14" x14ac:dyDescent="0.2">
      <c r="A490" s="4">
        <v>488</v>
      </c>
      <c r="B490" s="1" t="str">
        <f>'Исходные данные'!A740</f>
        <v>15.04.2014</v>
      </c>
      <c r="C490" s="1">
        <f>'Исходные данные'!B740</f>
        <v>2416.2399999999998</v>
      </c>
      <c r="D490" s="5" t="str">
        <f>'Исходные данные'!A492</f>
        <v>17.04.2015</v>
      </c>
      <c r="E490" s="1">
        <f>'Исходные данные'!B492</f>
        <v>2572.21</v>
      </c>
      <c r="F490" s="12">
        <f t="shared" si="63"/>
        <v>1.0645507068834223</v>
      </c>
      <c r="G490" s="12">
        <f t="shared" si="64"/>
        <v>0.25565285890031714</v>
      </c>
      <c r="H490" s="12">
        <f t="shared" si="65"/>
        <v>7.3648998412643367E-4</v>
      </c>
      <c r="I490" s="12">
        <f t="shared" si="69"/>
        <v>6.2552838677618974E-2</v>
      </c>
      <c r="J490" s="18">
        <f t="shared" si="66"/>
        <v>4.6069539164742965E-5</v>
      </c>
      <c r="K490" s="12">
        <f t="shared" si="70"/>
        <v>0.9611949510283504</v>
      </c>
      <c r="L490" s="12">
        <f t="shared" si="67"/>
        <v>-3.9578027913113066E-2</v>
      </c>
      <c r="M490" s="12">
        <f t="shared" si="71"/>
        <v>1.566420293491158E-3</v>
      </c>
      <c r="N490" s="18">
        <f t="shared" si="68"/>
        <v>1.1536528570886266E-6</v>
      </c>
    </row>
    <row r="491" spans="1:14" x14ac:dyDescent="0.2">
      <c r="A491" s="4">
        <v>489</v>
      </c>
      <c r="B491" s="1" t="str">
        <f>'Исходные данные'!A741</f>
        <v>14.04.2014</v>
      </c>
      <c r="C491" s="1">
        <f>'Исходные данные'!B741</f>
        <v>2417.5500000000002</v>
      </c>
      <c r="D491" s="5" t="str">
        <f>'Исходные данные'!A493</f>
        <v>16.04.2015</v>
      </c>
      <c r="E491" s="1">
        <f>'Исходные данные'!B493</f>
        <v>2570.1799999999998</v>
      </c>
      <c r="F491" s="12">
        <f t="shared" si="63"/>
        <v>1.0631341647535726</v>
      </c>
      <c r="G491" s="12">
        <f t="shared" si="64"/>
        <v>0.25493931999139835</v>
      </c>
      <c r="H491" s="12">
        <f t="shared" si="65"/>
        <v>7.3443440664545544E-4</v>
      </c>
      <c r="I491" s="12">
        <f t="shared" si="69"/>
        <v>6.1221304710324317E-2</v>
      </c>
      <c r="J491" s="18">
        <f t="shared" si="66"/>
        <v>4.4963032598987667E-5</v>
      </c>
      <c r="K491" s="12">
        <f t="shared" si="70"/>
        <v>0.95991593901480654</v>
      </c>
      <c r="L491" s="12">
        <f t="shared" si="67"/>
        <v>-4.0909561880407688E-2</v>
      </c>
      <c r="M491" s="12">
        <f t="shared" si="71"/>
        <v>1.673592253246907E-3</v>
      </c>
      <c r="N491" s="18">
        <f t="shared" si="68"/>
        <v>1.2291437334798229E-6</v>
      </c>
    </row>
    <row r="492" spans="1:14" x14ac:dyDescent="0.2">
      <c r="A492" s="4">
        <v>490</v>
      </c>
      <c r="B492" s="1" t="str">
        <f>'Исходные данные'!A742</f>
        <v>11.04.2014</v>
      </c>
      <c r="C492" s="1">
        <f>'Исходные данные'!B742</f>
        <v>2423.02</v>
      </c>
      <c r="D492" s="5" t="str">
        <f>'Исходные данные'!A494</f>
        <v>15.04.2015</v>
      </c>
      <c r="E492" s="1">
        <f>'Исходные данные'!B494</f>
        <v>2565.2800000000002</v>
      </c>
      <c r="F492" s="12">
        <f t="shared" si="63"/>
        <v>1.0587118554531123</v>
      </c>
      <c r="G492" s="12">
        <f t="shared" si="64"/>
        <v>0.25422777260245216</v>
      </c>
      <c r="H492" s="12">
        <f t="shared" si="65"/>
        <v>7.3238456637594179E-4</v>
      </c>
      <c r="I492" s="12">
        <f t="shared" si="69"/>
        <v>5.7052938427774515E-2</v>
      </c>
      <c r="J492" s="18">
        <f t="shared" si="66"/>
        <v>4.1784691570898941E-5</v>
      </c>
      <c r="K492" s="12">
        <f t="shared" si="70"/>
        <v>0.95592298560826328</v>
      </c>
      <c r="L492" s="12">
        <f t="shared" si="67"/>
        <v>-4.507792816295756E-2</v>
      </c>
      <c r="M492" s="12">
        <f t="shared" si="71"/>
        <v>2.0320196074647637E-3</v>
      </c>
      <c r="N492" s="18">
        <f t="shared" si="68"/>
        <v>1.4882197990804924E-6</v>
      </c>
    </row>
    <row r="493" spans="1:14" x14ac:dyDescent="0.2">
      <c r="A493" s="4">
        <v>491</v>
      </c>
      <c r="B493" s="1" t="str">
        <f>'Исходные данные'!A743</f>
        <v>10.04.2014</v>
      </c>
      <c r="C493" s="1">
        <f>'Исходные данные'!B743</f>
        <v>2421.44</v>
      </c>
      <c r="D493" s="5" t="str">
        <f>'Исходные данные'!A495</f>
        <v>14.04.2015</v>
      </c>
      <c r="E493" s="1">
        <f>'Исходные данные'!B495</f>
        <v>2537.2800000000002</v>
      </c>
      <c r="F493" s="12">
        <f t="shared" si="63"/>
        <v>1.0478393022333818</v>
      </c>
      <c r="G493" s="12">
        <f t="shared" si="64"/>
        <v>0.25351821117505452</v>
      </c>
      <c r="H493" s="12">
        <f t="shared" si="65"/>
        <v>7.3034044730507081E-4</v>
      </c>
      <c r="I493" s="12">
        <f t="shared" si="69"/>
        <v>4.6730236577877358E-2</v>
      </c>
      <c r="J493" s="18">
        <f t="shared" si="66"/>
        <v>3.4128981884958732E-5</v>
      </c>
      <c r="K493" s="12">
        <f t="shared" si="70"/>
        <v>0.94610603354386869</v>
      </c>
      <c r="L493" s="12">
        <f t="shared" si="67"/>
        <v>-5.5400630012854689E-2</v>
      </c>
      <c r="M493" s="12">
        <f t="shared" si="71"/>
        <v>3.0692298058212172E-3</v>
      </c>
      <c r="N493" s="18">
        <f t="shared" si="68"/>
        <v>2.2415826692655232E-6</v>
      </c>
    </row>
    <row r="494" spans="1:14" x14ac:dyDescent="0.2">
      <c r="A494" s="4">
        <v>492</v>
      </c>
      <c r="B494" s="1" t="str">
        <f>'Исходные данные'!A744</f>
        <v>09.04.2014</v>
      </c>
      <c r="C494" s="1">
        <f>'Исходные данные'!B744</f>
        <v>2422.09</v>
      </c>
      <c r="D494" s="5" t="str">
        <f>'Исходные данные'!A496</f>
        <v>13.04.2015</v>
      </c>
      <c r="E494" s="1">
        <f>'Исходные данные'!B496</f>
        <v>2535.9</v>
      </c>
      <c r="F494" s="12">
        <f t="shared" si="63"/>
        <v>1.0469883447766186</v>
      </c>
      <c r="G494" s="12">
        <f t="shared" si="64"/>
        <v>0.25281063016629518</v>
      </c>
      <c r="H494" s="12">
        <f t="shared" si="65"/>
        <v>7.2830203346471343E-4</v>
      </c>
      <c r="I494" s="12">
        <f t="shared" si="69"/>
        <v>4.5917799807927075E-2</v>
      </c>
      <c r="J494" s="18">
        <f t="shared" si="66"/>
        <v>3.3442026972338916E-5</v>
      </c>
      <c r="K494" s="12">
        <f t="shared" si="70"/>
        <v>0.94533769436970638</v>
      </c>
      <c r="L494" s="12">
        <f t="shared" si="67"/>
        <v>-5.6213066782804938E-2</v>
      </c>
      <c r="M494" s="12">
        <f t="shared" si="71"/>
        <v>3.1599088771280892E-3</v>
      </c>
      <c r="N494" s="18">
        <f t="shared" si="68"/>
        <v>2.3013680607755869E-6</v>
      </c>
    </row>
    <row r="495" spans="1:14" x14ac:dyDescent="0.2">
      <c r="A495" s="4">
        <v>493</v>
      </c>
      <c r="B495" s="1" t="str">
        <f>'Исходные данные'!A745</f>
        <v>08.04.2014</v>
      </c>
      <c r="C495" s="1">
        <f>'Исходные данные'!B745</f>
        <v>2418.46</v>
      </c>
      <c r="D495" s="5" t="str">
        <f>'Исходные данные'!A497</f>
        <v>10.04.2015</v>
      </c>
      <c r="E495" s="1">
        <f>'Исходные данные'!B497</f>
        <v>2531.6799999999998</v>
      </c>
      <c r="F495" s="12">
        <f t="shared" si="63"/>
        <v>1.0468149152766635</v>
      </c>
      <c r="G495" s="12">
        <f t="shared" si="64"/>
        <v>0.25210502404873458</v>
      </c>
      <c r="H495" s="12">
        <f t="shared" si="65"/>
        <v>7.2626930893130879E-4</v>
      </c>
      <c r="I495" s="12">
        <f t="shared" si="69"/>
        <v>4.5752140021584647E-2</v>
      </c>
      <c r="J495" s="18">
        <f t="shared" si="66"/>
        <v>3.3228375115604758E-5</v>
      </c>
      <c r="K495" s="12">
        <f t="shared" si="70"/>
        <v>0.94518110290004842</v>
      </c>
      <c r="L495" s="12">
        <f t="shared" si="67"/>
        <v>-5.6378726569147421E-2</v>
      </c>
      <c r="M495" s="12">
        <f t="shared" si="71"/>
        <v>3.1785608095586909E-3</v>
      </c>
      <c r="N495" s="18">
        <f t="shared" si="68"/>
        <v>2.3084911625543317E-6</v>
      </c>
    </row>
    <row r="496" spans="1:14" x14ac:dyDescent="0.2">
      <c r="A496" s="4">
        <v>494</v>
      </c>
      <c r="B496" s="1" t="str">
        <f>'Исходные данные'!A746</f>
        <v>07.04.2014</v>
      </c>
      <c r="C496" s="1">
        <f>'Исходные данные'!B746</f>
        <v>2418.8000000000002</v>
      </c>
      <c r="D496" s="5" t="str">
        <f>'Исходные данные'!A498</f>
        <v>09.04.2015</v>
      </c>
      <c r="E496" s="1">
        <f>'Исходные данные'!B498</f>
        <v>2522.54</v>
      </c>
      <c r="F496" s="12">
        <f t="shared" si="63"/>
        <v>1.0428890358855629</v>
      </c>
      <c r="G496" s="12">
        <f t="shared" si="64"/>
        <v>0.25140138731036032</v>
      </c>
      <c r="H496" s="12">
        <f t="shared" si="65"/>
        <v>7.2424225782573867E-4</v>
      </c>
      <c r="I496" s="12">
        <f t="shared" si="69"/>
        <v>4.1994780987420662E-2</v>
      </c>
      <c r="J496" s="18">
        <f t="shared" si="66"/>
        <v>3.0414394999226945E-5</v>
      </c>
      <c r="K496" s="12">
        <f t="shared" si="70"/>
        <v>0.94163638170952901</v>
      </c>
      <c r="L496" s="12">
        <f t="shared" si="67"/>
        <v>-6.0136085603311372E-2</v>
      </c>
      <c r="M496" s="12">
        <f t="shared" si="71"/>
        <v>3.6163487916887949E-3</v>
      </c>
      <c r="N496" s="18">
        <f t="shared" si="68"/>
        <v>2.6191126139780748E-6</v>
      </c>
    </row>
    <row r="497" spans="1:14" x14ac:dyDescent="0.2">
      <c r="A497" s="4">
        <v>495</v>
      </c>
      <c r="B497" s="1" t="str">
        <f>'Исходные данные'!A747</f>
        <v>04.04.2014</v>
      </c>
      <c r="C497" s="1">
        <f>'Исходные данные'!B747</f>
        <v>2418.3000000000002</v>
      </c>
      <c r="D497" s="5" t="str">
        <f>'Исходные данные'!A499</f>
        <v>08.04.2015</v>
      </c>
      <c r="E497" s="1">
        <f>'Исходные данные'!B499</f>
        <v>2502.94</v>
      </c>
      <c r="F497" s="12">
        <f t="shared" si="63"/>
        <v>1.0349997932431874</v>
      </c>
      <c r="G497" s="12">
        <f t="shared" si="64"/>
        <v>0.25069971445454442</v>
      </c>
      <c r="H497" s="12">
        <f t="shared" si="65"/>
        <v>7.2222086431320497E-4</v>
      </c>
      <c r="I497" s="12">
        <f t="shared" si="69"/>
        <v>3.4401226952276077E-2</v>
      </c>
      <c r="J497" s="18">
        <f t="shared" si="66"/>
        <v>2.4845283862907552E-5</v>
      </c>
      <c r="K497" s="12">
        <f t="shared" si="70"/>
        <v>0.93451309472445976</v>
      </c>
      <c r="L497" s="12">
        <f t="shared" si="67"/>
        <v>-6.7729639638455963E-2</v>
      </c>
      <c r="M497" s="12">
        <f t="shared" si="71"/>
        <v>4.5873040855551068E-3</v>
      </c>
      <c r="N497" s="18">
        <f t="shared" si="68"/>
        <v>3.3130467215371056E-6</v>
      </c>
    </row>
    <row r="498" spans="1:14" x14ac:dyDescent="0.2">
      <c r="A498" s="4">
        <v>496</v>
      </c>
      <c r="B498" s="1" t="str">
        <f>'Исходные данные'!A748</f>
        <v>03.04.2014</v>
      </c>
      <c r="C498" s="1">
        <f>'Исходные данные'!B748</f>
        <v>2420.54</v>
      </c>
      <c r="D498" s="5" t="str">
        <f>'Исходные данные'!A500</f>
        <v>07.04.2015</v>
      </c>
      <c r="E498" s="1">
        <f>'Исходные данные'!B500</f>
        <v>2500.5</v>
      </c>
      <c r="F498" s="12">
        <f t="shared" si="63"/>
        <v>1.0330339511018203</v>
      </c>
      <c r="G498" s="12">
        <f t="shared" si="64"/>
        <v>0.25</v>
      </c>
      <c r="H498" s="12">
        <f t="shared" si="65"/>
        <v>7.2020511260310427E-4</v>
      </c>
      <c r="I498" s="12">
        <f t="shared" si="69"/>
        <v>3.2500056104496113E-2</v>
      </c>
      <c r="J498" s="18">
        <f t="shared" si="66"/>
        <v>2.3406706566345829E-5</v>
      </c>
      <c r="K498" s="12">
        <f t="shared" si="70"/>
        <v>0.93273811347783353</v>
      </c>
      <c r="L498" s="12">
        <f t="shared" si="67"/>
        <v>-6.96308104862359E-2</v>
      </c>
      <c r="M498" s="12">
        <f t="shared" si="71"/>
        <v>4.8484497689701015E-3</v>
      </c>
      <c r="N498" s="18">
        <f t="shared" si="68"/>
        <v>3.4918783118116068E-6</v>
      </c>
    </row>
    <row r="499" spans="1:14" x14ac:dyDescent="0.2">
      <c r="A499" s="4">
        <v>497</v>
      </c>
      <c r="B499" s="1" t="str">
        <f>'Исходные данные'!A749</f>
        <v>02.04.2014</v>
      </c>
      <c r="C499" s="1">
        <f>'Исходные данные'!B749</f>
        <v>2417.84</v>
      </c>
      <c r="D499" s="5" t="str">
        <f>'Исходные данные'!A501</f>
        <v>06.04.2015</v>
      </c>
      <c r="E499" s="1">
        <f>'Исходные данные'!B501</f>
        <v>2498.75</v>
      </c>
      <c r="F499" s="12">
        <f t="shared" si="63"/>
        <v>1.0334637527710684</v>
      </c>
      <c r="G499" s="12">
        <f t="shared" si="64"/>
        <v>0.2493022384807391</v>
      </c>
      <c r="H499" s="12">
        <f t="shared" si="65"/>
        <v>7.1819498694890662E-4</v>
      </c>
      <c r="I499" s="12">
        <f t="shared" si="69"/>
        <v>3.2916027217979621E-2</v>
      </c>
      <c r="J499" s="18">
        <f t="shared" si="66"/>
        <v>2.364012573822673E-5</v>
      </c>
      <c r="K499" s="12">
        <f t="shared" si="70"/>
        <v>0.93312618629743105</v>
      </c>
      <c r="L499" s="12">
        <f t="shared" si="67"/>
        <v>-6.9214839372752454E-2</v>
      </c>
      <c r="M499" s="12">
        <f t="shared" si="71"/>
        <v>4.7906939893959249E-3</v>
      </c>
      <c r="N499" s="18">
        <f t="shared" si="68"/>
        <v>3.4406524071904115E-6</v>
      </c>
    </row>
    <row r="500" spans="1:14" x14ac:dyDescent="0.2">
      <c r="A500" s="4">
        <v>498</v>
      </c>
      <c r="B500" s="1" t="str">
        <f>'Исходные данные'!A750</f>
        <v>01.04.2014</v>
      </c>
      <c r="C500" s="1">
        <f>'Исходные данные'!B750</f>
        <v>2417.16</v>
      </c>
      <c r="D500" s="5" t="str">
        <f>'Исходные данные'!A502</f>
        <v>05.04.2015</v>
      </c>
      <c r="E500" s="1">
        <f>'Исходные данные'!B502</f>
        <v>2491.38</v>
      </c>
      <c r="F500" s="12">
        <f t="shared" si="63"/>
        <v>1.030705455989674</v>
      </c>
      <c r="G500" s="12">
        <f t="shared" si="64"/>
        <v>0.24860642444602912</v>
      </c>
      <c r="H500" s="12">
        <f t="shared" si="65"/>
        <v>7.1619047164803011E-4</v>
      </c>
      <c r="I500" s="12">
        <f t="shared" si="69"/>
        <v>3.0243476526442409E-2</v>
      </c>
      <c r="J500" s="18">
        <f t="shared" si="66"/>
        <v>2.1660089717748915E-5</v>
      </c>
      <c r="K500" s="12">
        <f t="shared" si="70"/>
        <v>0.93063568873581104</v>
      </c>
      <c r="L500" s="12">
        <f t="shared" si="67"/>
        <v>-7.1887390064289652E-2</v>
      </c>
      <c r="M500" s="12">
        <f t="shared" si="71"/>
        <v>5.1677968502553328E-3</v>
      </c>
      <c r="N500" s="18">
        <f t="shared" si="68"/>
        <v>3.7011268635655713E-6</v>
      </c>
    </row>
    <row r="501" spans="1:14" x14ac:dyDescent="0.2">
      <c r="A501" s="4">
        <v>499</v>
      </c>
      <c r="B501" s="1" t="str">
        <f>'Исходные данные'!A751</f>
        <v>31.03.2014</v>
      </c>
      <c r="C501" s="1">
        <f>'Исходные данные'!B751</f>
        <v>2415.0100000000002</v>
      </c>
      <c r="D501" s="5" t="str">
        <f>'Исходные данные'!A503</f>
        <v>03.04.2015</v>
      </c>
      <c r="E501" s="1">
        <f>'Исходные данные'!B503</f>
        <v>2491.38</v>
      </c>
      <c r="F501" s="12">
        <f t="shared" si="63"/>
        <v>1.0316230574614598</v>
      </c>
      <c r="G501" s="12">
        <f t="shared" si="64"/>
        <v>0.24791255246035121</v>
      </c>
      <c r="H501" s="12">
        <f t="shared" si="65"/>
        <v>7.1419155104172091E-4</v>
      </c>
      <c r="I501" s="12">
        <f t="shared" si="69"/>
        <v>3.113334593992572E-2</v>
      </c>
      <c r="J501" s="18">
        <f t="shared" si="66"/>
        <v>2.2235172625954014E-5</v>
      </c>
      <c r="K501" s="12">
        <f t="shared" si="70"/>
        <v>0.93146420154974618</v>
      </c>
      <c r="L501" s="12">
        <f t="shared" si="67"/>
        <v>-7.0997520650806362E-2</v>
      </c>
      <c r="M501" s="12">
        <f t="shared" si="71"/>
        <v>5.0406479385616777E-3</v>
      </c>
      <c r="N501" s="18">
        <f t="shared" si="68"/>
        <v>3.5999881694966175E-6</v>
      </c>
    </row>
    <row r="502" spans="1:14" x14ac:dyDescent="0.2">
      <c r="A502" s="4">
        <v>500</v>
      </c>
      <c r="B502" s="1" t="str">
        <f>'Исходные данные'!A752</f>
        <v>28.03.2014</v>
      </c>
      <c r="C502" s="1">
        <f>'Исходные данные'!B752</f>
        <v>2410.2800000000002</v>
      </c>
      <c r="D502" s="5" t="str">
        <f>'Исходные данные'!A504</f>
        <v>02.04.2015</v>
      </c>
      <c r="E502" s="1">
        <f>'Исходные данные'!B504</f>
        <v>2492.79</v>
      </c>
      <c r="F502" s="12">
        <f t="shared" si="63"/>
        <v>1.034232537298571</v>
      </c>
      <c r="G502" s="12">
        <f t="shared" si="64"/>
        <v>0.24722061710335677</v>
      </c>
      <c r="H502" s="12">
        <f t="shared" si="65"/>
        <v>7.1219820951492791E-4</v>
      </c>
      <c r="I502" s="12">
        <f t="shared" si="69"/>
        <v>3.3659641806466876E-2</v>
      </c>
      <c r="J502" s="18">
        <f t="shared" si="66"/>
        <v>2.3972336627479523E-5</v>
      </c>
      <c r="K502" s="12">
        <f t="shared" si="70"/>
        <v>0.93382033059838931</v>
      </c>
      <c r="L502" s="12">
        <f t="shared" si="67"/>
        <v>-6.8471224784265206E-2</v>
      </c>
      <c r="M502" s="12">
        <f t="shared" si="71"/>
        <v>4.6883086234573755E-3</v>
      </c>
      <c r="N502" s="18">
        <f t="shared" si="68"/>
        <v>3.3390050072797392E-6</v>
      </c>
    </row>
    <row r="503" spans="1:14" x14ac:dyDescent="0.2">
      <c r="A503" s="4">
        <v>501</v>
      </c>
      <c r="B503" s="1" t="str">
        <f>'Исходные данные'!A753</f>
        <v>27.03.2014</v>
      </c>
      <c r="C503" s="1">
        <f>'Исходные данные'!B753</f>
        <v>2413.25</v>
      </c>
      <c r="D503" s="5" t="str">
        <f>'Исходные данные'!A505</f>
        <v>01.04.2015</v>
      </c>
      <c r="E503" s="1">
        <f>'Исходные данные'!B505</f>
        <v>2493.8000000000002</v>
      </c>
      <c r="F503" s="12">
        <f t="shared" si="63"/>
        <v>1.0333782243862013</v>
      </c>
      <c r="G503" s="12">
        <f t="shared" si="64"/>
        <v>0.24653061296982617</v>
      </c>
      <c r="H503" s="12">
        <f t="shared" si="65"/>
        <v>7.1021043149618391E-4</v>
      </c>
      <c r="I503" s="12">
        <f t="shared" si="69"/>
        <v>3.2833264833761415E-2</v>
      </c>
      <c r="J503" s="18">
        <f t="shared" si="66"/>
        <v>2.3318527185014175E-5</v>
      </c>
      <c r="K503" s="12">
        <f t="shared" si="70"/>
        <v>0.93304896174516472</v>
      </c>
      <c r="L503" s="12">
        <f t="shared" si="67"/>
        <v>-6.9297601756970681E-2</v>
      </c>
      <c r="M503" s="12">
        <f t="shared" si="71"/>
        <v>4.8021576092677079E-3</v>
      </c>
      <c r="N503" s="18">
        <f t="shared" si="68"/>
        <v>3.4105424277907019E-6</v>
      </c>
    </row>
    <row r="504" spans="1:14" x14ac:dyDescent="0.2">
      <c r="A504" s="4">
        <v>502</v>
      </c>
      <c r="B504" s="1" t="str">
        <f>'Исходные данные'!A754</f>
        <v>26.03.2014</v>
      </c>
      <c r="C504" s="1">
        <f>'Исходные данные'!B754</f>
        <v>2413.34</v>
      </c>
      <c r="D504" s="5" t="str">
        <f>'Исходные данные'!A506</f>
        <v>31.03.2015</v>
      </c>
      <c r="E504" s="1">
        <f>'Исходные данные'!B506</f>
        <v>2485.71</v>
      </c>
      <c r="F504" s="12">
        <f t="shared" si="63"/>
        <v>1.0299874862224137</v>
      </c>
      <c r="G504" s="12">
        <f t="shared" si="64"/>
        <v>0.24584253466962544</v>
      </c>
      <c r="H504" s="12">
        <f t="shared" si="65"/>
        <v>7.0822820145748056E-4</v>
      </c>
      <c r="I504" s="12">
        <f t="shared" si="69"/>
        <v>2.9546652869113552E-2</v>
      </c>
      <c r="J504" s="18">
        <f t="shared" si="66"/>
        <v>2.0925772820580798E-5</v>
      </c>
      <c r="K504" s="12">
        <f t="shared" si="70"/>
        <v>0.92998742566030002</v>
      </c>
      <c r="L504" s="12">
        <f t="shared" si="67"/>
        <v>-7.2584213721618537E-2</v>
      </c>
      <c r="M504" s="12">
        <f t="shared" si="71"/>
        <v>5.2684680815855986E-3</v>
      </c>
      <c r="N504" s="18">
        <f t="shared" si="68"/>
        <v>3.7312776738575116E-6</v>
      </c>
    </row>
    <row r="505" spans="1:14" x14ac:dyDescent="0.2">
      <c r="A505" s="4">
        <v>503</v>
      </c>
      <c r="B505" s="1" t="str">
        <f>'Исходные данные'!A755</f>
        <v>25.03.2014</v>
      </c>
      <c r="C505" s="1">
        <f>'Исходные данные'!B755</f>
        <v>2406.2600000000002</v>
      </c>
      <c r="D505" s="5" t="str">
        <f>'Исходные данные'!A507</f>
        <v>30.03.2015</v>
      </c>
      <c r="E505" s="1">
        <f>'Исходные данные'!B507</f>
        <v>2477.9299999999998</v>
      </c>
      <c r="F505" s="12">
        <f t="shared" si="63"/>
        <v>1.029784811283901</v>
      </c>
      <c r="G505" s="12">
        <f t="shared" si="64"/>
        <v>0.24515637682766531</v>
      </c>
      <c r="H505" s="12">
        <f t="shared" si="65"/>
        <v>7.0625150391415094E-4</v>
      </c>
      <c r="I505" s="12">
        <f t="shared" si="69"/>
        <v>2.9349859330903397E-2</v>
      </c>
      <c r="J505" s="18">
        <f t="shared" si="66"/>
        <v>2.0728382292119299E-5</v>
      </c>
      <c r="K505" s="12">
        <f t="shared" si="70"/>
        <v>0.92980442815126763</v>
      </c>
      <c r="L505" s="12">
        <f t="shared" si="67"/>
        <v>-7.2781007259828667E-2</v>
      </c>
      <c r="M505" s="12">
        <f t="shared" si="71"/>
        <v>5.2970750177552348E-3</v>
      </c>
      <c r="N505" s="18">
        <f t="shared" si="68"/>
        <v>3.7410671976357122E-6</v>
      </c>
    </row>
    <row r="506" spans="1:14" x14ac:dyDescent="0.2">
      <c r="A506" s="4">
        <v>504</v>
      </c>
      <c r="B506" s="1" t="str">
        <f>'Исходные данные'!A756</f>
        <v>24.03.2014</v>
      </c>
      <c r="C506" s="1">
        <f>'Исходные данные'!B756</f>
        <v>2414.2600000000002</v>
      </c>
      <c r="D506" s="5" t="str">
        <f>'Исходные данные'!A508</f>
        <v>27.03.2015</v>
      </c>
      <c r="E506" s="1">
        <f>'Исходные данные'!B508</f>
        <v>2473.14</v>
      </c>
      <c r="F506" s="12">
        <f t="shared" si="63"/>
        <v>1.0243884254388507</v>
      </c>
      <c r="G506" s="12">
        <f t="shared" si="64"/>
        <v>0.24447213408385815</v>
      </c>
      <c r="H506" s="12">
        <f t="shared" si="65"/>
        <v>7.0428032342474505E-4</v>
      </c>
      <c r="I506" s="12">
        <f t="shared" si="69"/>
        <v>2.4095776410648639E-2</v>
      </c>
      <c r="J506" s="18">
        <f t="shared" si="66"/>
        <v>1.6970181203661968E-5</v>
      </c>
      <c r="K506" s="12">
        <f t="shared" si="70"/>
        <v>0.9249319699446984</v>
      </c>
      <c r="L506" s="12">
        <f t="shared" si="67"/>
        <v>-7.8035090180083408E-2</v>
      </c>
      <c r="M506" s="12">
        <f t="shared" si="71"/>
        <v>6.089475299413752E-3</v>
      </c>
      <c r="N506" s="18">
        <f t="shared" si="68"/>
        <v>4.2886976333581131E-6</v>
      </c>
    </row>
    <row r="507" spans="1:14" x14ac:dyDescent="0.2">
      <c r="A507" s="4">
        <v>505</v>
      </c>
      <c r="B507" s="1" t="str">
        <f>'Исходные данные'!A757</f>
        <v>21.03.2014</v>
      </c>
      <c r="C507" s="1">
        <f>'Исходные данные'!B757</f>
        <v>2404.66</v>
      </c>
      <c r="D507" s="5" t="str">
        <f>'Исходные данные'!A509</f>
        <v>26.03.2015</v>
      </c>
      <c r="E507" s="1">
        <f>'Исходные данные'!B509</f>
        <v>2465.56</v>
      </c>
      <c r="F507" s="12">
        <f t="shared" si="63"/>
        <v>1.025325825688455</v>
      </c>
      <c r="G507" s="12">
        <f t="shared" si="64"/>
        <v>0.24378980109307694</v>
      </c>
      <c r="H507" s="12">
        <f t="shared" si="65"/>
        <v>7.0231464459091146E-4</v>
      </c>
      <c r="I507" s="12">
        <f t="shared" si="69"/>
        <v>2.5010440798079264E-2</v>
      </c>
      <c r="J507" s="18">
        <f t="shared" si="66"/>
        <v>1.7565198840165069E-5</v>
      </c>
      <c r="K507" s="12">
        <f t="shared" si="70"/>
        <v>0.92577835930049546</v>
      </c>
      <c r="L507" s="12">
        <f t="shared" si="67"/>
        <v>-7.7120425792652811E-2</v>
      </c>
      <c r="M507" s="12">
        <f t="shared" si="71"/>
        <v>5.9475600744400715E-3</v>
      </c>
      <c r="N507" s="18">
        <f t="shared" si="68"/>
        <v>4.1770585398634737E-6</v>
      </c>
    </row>
    <row r="508" spans="1:14" x14ac:dyDescent="0.2">
      <c r="A508" s="4">
        <v>506</v>
      </c>
      <c r="B508" s="1" t="str">
        <f>'Исходные данные'!A758</f>
        <v>20.03.2014</v>
      </c>
      <c r="C508" s="1">
        <f>'Исходные данные'!B758</f>
        <v>2405.46</v>
      </c>
      <c r="D508" s="5" t="str">
        <f>'Исходные данные'!A510</f>
        <v>25.03.2015</v>
      </c>
      <c r="E508" s="1">
        <f>'Исходные данные'!B510</f>
        <v>2463.5</v>
      </c>
      <c r="F508" s="12">
        <f t="shared" si="63"/>
        <v>1.0241284411297631</v>
      </c>
      <c r="G508" s="12">
        <f t="shared" si="64"/>
        <v>0.24310937252511275</v>
      </c>
      <c r="H508" s="12">
        <f t="shared" si="65"/>
        <v>7.0035445205727533E-4</v>
      </c>
      <c r="I508" s="12">
        <f t="shared" si="69"/>
        <v>2.3841949542316405E-2</v>
      </c>
      <c r="J508" s="18">
        <f t="shared" si="66"/>
        <v>1.6697815507686211E-5</v>
      </c>
      <c r="K508" s="12">
        <f t="shared" si="70"/>
        <v>0.92469722715262115</v>
      </c>
      <c r="L508" s="12">
        <f t="shared" si="67"/>
        <v>-7.8288917048415702E-2</v>
      </c>
      <c r="M508" s="12">
        <f t="shared" si="71"/>
        <v>6.1291545326137165E-3</v>
      </c>
      <c r="N508" s="18">
        <f t="shared" si="68"/>
        <v>4.2925806642630448E-6</v>
      </c>
    </row>
    <row r="509" spans="1:14" x14ac:dyDescent="0.2">
      <c r="A509" s="4">
        <v>507</v>
      </c>
      <c r="B509" s="1" t="str">
        <f>'Исходные данные'!A759</f>
        <v>19.03.2014</v>
      </c>
      <c r="C509" s="1">
        <f>'Исходные данные'!B759</f>
        <v>2408.56</v>
      </c>
      <c r="D509" s="5" t="str">
        <f>'Исходные данные'!A511</f>
        <v>24.03.2015</v>
      </c>
      <c r="E509" s="1">
        <f>'Исходные данные'!B511</f>
        <v>2454.79</v>
      </c>
      <c r="F509" s="12">
        <f t="shared" si="63"/>
        <v>1.0191940412528648</v>
      </c>
      <c r="G509" s="12">
        <f t="shared" si="64"/>
        <v>0.24243084306463397</v>
      </c>
      <c r="H509" s="12">
        <f t="shared" si="65"/>
        <v>6.9839973051132075E-4</v>
      </c>
      <c r="I509" s="12">
        <f t="shared" si="69"/>
        <v>1.9012159324229151E-2</v>
      </c>
      <c r="J509" s="18">
        <f t="shared" si="66"/>
        <v>1.3278086948479933E-5</v>
      </c>
      <c r="K509" s="12">
        <f t="shared" si="70"/>
        <v>0.92024190133548389</v>
      </c>
      <c r="L509" s="12">
        <f t="shared" si="67"/>
        <v>-8.3118707266502861E-2</v>
      </c>
      <c r="M509" s="12">
        <f t="shared" si="71"/>
        <v>6.9087194976545979E-3</v>
      </c>
      <c r="N509" s="18">
        <f t="shared" si="68"/>
        <v>4.8250478353402781E-6</v>
      </c>
    </row>
    <row r="510" spans="1:14" x14ac:dyDescent="0.2">
      <c r="A510" s="4">
        <v>508</v>
      </c>
      <c r="B510" s="1" t="str">
        <f>'Исходные данные'!A760</f>
        <v>18.03.2014</v>
      </c>
      <c r="C510" s="1">
        <f>'Исходные данные'!B760</f>
        <v>2416.14</v>
      </c>
      <c r="D510" s="5" t="str">
        <f>'Исходные данные'!A512</f>
        <v>23.03.2015</v>
      </c>
      <c r="E510" s="1">
        <f>'Исходные данные'!B512</f>
        <v>2466.8000000000002</v>
      </c>
      <c r="F510" s="12">
        <f t="shared" si="63"/>
        <v>1.0209673280521825</v>
      </c>
      <c r="G510" s="12">
        <f t="shared" si="64"/>
        <v>0.24175420741114403</v>
      </c>
      <c r="H510" s="12">
        <f t="shared" si="65"/>
        <v>6.9645046468326879E-4</v>
      </c>
      <c r="I510" s="12">
        <f t="shared" si="69"/>
        <v>2.0750538721628412E-2</v>
      </c>
      <c r="J510" s="18">
        <f t="shared" si="66"/>
        <v>1.4451722335106271E-5</v>
      </c>
      <c r="K510" s="12">
        <f t="shared" si="70"/>
        <v>0.92184302217191572</v>
      </c>
      <c r="L510" s="12">
        <f t="shared" si="67"/>
        <v>-8.138032786910368E-2</v>
      </c>
      <c r="M510" s="12">
        <f t="shared" si="71"/>
        <v>6.6227577640828152E-3</v>
      </c>
      <c r="N510" s="18">
        <f t="shared" si="68"/>
        <v>4.6124227222802029E-6</v>
      </c>
    </row>
    <row r="511" spans="1:14" x14ac:dyDescent="0.2">
      <c r="A511" s="4">
        <v>509</v>
      </c>
      <c r="B511" s="1" t="str">
        <f>'Исходные данные'!A761</f>
        <v>17.03.2014</v>
      </c>
      <c r="C511" s="1">
        <f>'Исходные данные'!B761</f>
        <v>2412.8000000000002</v>
      </c>
      <c r="D511" s="5" t="str">
        <f>'Исходные данные'!A513</f>
        <v>20.03.2015</v>
      </c>
      <c r="E511" s="1">
        <f>'Исходные данные'!B513</f>
        <v>2462.67</v>
      </c>
      <c r="F511" s="12">
        <f t="shared" si="63"/>
        <v>1.0206689323607427</v>
      </c>
      <c r="G511" s="12">
        <f t="shared" si="64"/>
        <v>0.24107946027894034</v>
      </c>
      <c r="H511" s="12">
        <f t="shared" si="65"/>
        <v>6.9450663934595932E-4</v>
      </c>
      <c r="I511" s="12">
        <f t="shared" si="69"/>
        <v>2.0458228382759229E-2</v>
      </c>
      <c r="J511" s="18">
        <f t="shared" si="66"/>
        <v>1.4208375441082232E-5</v>
      </c>
      <c r="K511" s="12">
        <f t="shared" si="70"/>
        <v>0.92157359730547594</v>
      </c>
      <c r="L511" s="12">
        <f t="shared" si="67"/>
        <v>-8.1672638207972797E-2</v>
      </c>
      <c r="M511" s="12">
        <f t="shared" si="71"/>
        <v>6.6704198318504205E-3</v>
      </c>
      <c r="N511" s="18">
        <f t="shared" si="68"/>
        <v>4.6326508604450749E-6</v>
      </c>
    </row>
    <row r="512" spans="1:14" x14ac:dyDescent="0.2">
      <c r="A512" s="4">
        <v>510</v>
      </c>
      <c r="B512" s="1" t="str">
        <f>'Исходные данные'!A762</f>
        <v>14.03.2014</v>
      </c>
      <c r="C512" s="1">
        <f>'Исходные данные'!B762</f>
        <v>2412.29</v>
      </c>
      <c r="D512" s="5" t="str">
        <f>'Исходные данные'!A514</f>
        <v>19.03.2015</v>
      </c>
      <c r="E512" s="1">
        <f>'Исходные данные'!B514</f>
        <v>2460.62</v>
      </c>
      <c r="F512" s="12">
        <f t="shared" si="63"/>
        <v>1.0200349045927313</v>
      </c>
      <c r="G512" s="12">
        <f t="shared" si="64"/>
        <v>0.24040659639707296</v>
      </c>
      <c r="H512" s="12">
        <f t="shared" si="65"/>
        <v>6.9256823931473184E-4</v>
      </c>
      <c r="I512" s="12">
        <f t="shared" si="69"/>
        <v>1.9836846899634632E-2</v>
      </c>
      <c r="J512" s="18">
        <f t="shared" si="66"/>
        <v>1.3738370130835855E-5</v>
      </c>
      <c r="K512" s="12">
        <f t="shared" si="70"/>
        <v>0.9210011264165987</v>
      </c>
      <c r="L512" s="12">
        <f t="shared" si="67"/>
        <v>-8.2294019691097439E-2</v>
      </c>
      <c r="M512" s="12">
        <f t="shared" si="71"/>
        <v>6.7723056769187356E-3</v>
      </c>
      <c r="N512" s="18">
        <f t="shared" si="68"/>
        <v>4.6902838187647718E-6</v>
      </c>
    </row>
    <row r="513" spans="1:14" x14ac:dyDescent="0.2">
      <c r="A513" s="4">
        <v>511</v>
      </c>
      <c r="B513" s="1" t="str">
        <f>'Исходные данные'!A763</f>
        <v>13.03.2014</v>
      </c>
      <c r="C513" s="1">
        <f>'Исходные данные'!B763</f>
        <v>2422.08</v>
      </c>
      <c r="D513" s="5" t="str">
        <f>'Исходные данные'!A515</f>
        <v>18.03.2015</v>
      </c>
      <c r="E513" s="1">
        <f>'Исходные данные'!B515</f>
        <v>2459.11</v>
      </c>
      <c r="F513" s="12">
        <f t="shared" si="63"/>
        <v>1.0152885123530189</v>
      </c>
      <c r="G513" s="12">
        <f t="shared" si="64"/>
        <v>0.23973561050930342</v>
      </c>
      <c r="H513" s="12">
        <f t="shared" si="65"/>
        <v>6.906352494473072E-4</v>
      </c>
      <c r="I513" s="12">
        <f t="shared" si="69"/>
        <v>1.5172820726428411E-2</v>
      </c>
      <c r="J513" s="18">
        <f t="shared" si="66"/>
        <v>1.0478884827216158E-5</v>
      </c>
      <c r="K513" s="12">
        <f t="shared" si="70"/>
        <v>0.91671555483516787</v>
      </c>
      <c r="L513" s="12">
        <f t="shared" si="67"/>
        <v>-8.6958045864303654E-2</v>
      </c>
      <c r="M513" s="12">
        <f t="shared" si="71"/>
        <v>7.5617017405383404E-3</v>
      </c>
      <c r="N513" s="18">
        <f t="shared" si="68"/>
        <v>5.2223777678228337E-6</v>
      </c>
    </row>
    <row r="514" spans="1:14" x14ac:dyDescent="0.2">
      <c r="A514" s="4">
        <v>512</v>
      </c>
      <c r="B514" s="1" t="str">
        <f>'Исходные данные'!A764</f>
        <v>12.03.2014</v>
      </c>
      <c r="C514" s="1">
        <f>'Исходные данные'!B764</f>
        <v>2424.81</v>
      </c>
      <c r="D514" s="5" t="str">
        <f>'Исходные данные'!A516</f>
        <v>17.03.2015</v>
      </c>
      <c r="E514" s="1">
        <f>'Исходные данные'!B516</f>
        <v>2460.0700000000002</v>
      </c>
      <c r="F514" s="12">
        <f t="shared" ref="F514:F577" si="72">E514/C514</f>
        <v>1.0145413455074832</v>
      </c>
      <c r="G514" s="12">
        <f t="shared" ref="G514:G577" si="73">1/POWER(2,A514/248)</f>
        <v>0.23906649737406374</v>
      </c>
      <c r="H514" s="12">
        <f t="shared" ref="H514:H577" si="74">G514/SUM(G$2:G$1242)</f>
        <v>6.8870765464366923E-4</v>
      </c>
      <c r="I514" s="12">
        <f t="shared" si="69"/>
        <v>1.4436634019559866E-2</v>
      </c>
      <c r="J514" s="18">
        <f t="shared" ref="J514:J577" si="75">H514*I514</f>
        <v>9.9426203565600828E-6</v>
      </c>
      <c r="K514" s="12">
        <f t="shared" si="70"/>
        <v>0.91604092938533166</v>
      </c>
      <c r="L514" s="12">
        <f t="shared" ref="L514:L577" si="76">LN(K514)</f>
        <v>-8.7694232571172231E-2</v>
      </c>
      <c r="M514" s="12">
        <f t="shared" si="71"/>
        <v>7.6902784262468469E-3</v>
      </c>
      <c r="N514" s="18">
        <f t="shared" ref="N514:N577" si="77">M514*H514</f>
        <v>5.2963536184972735E-6</v>
      </c>
    </row>
    <row r="515" spans="1:14" x14ac:dyDescent="0.2">
      <c r="A515" s="4">
        <v>513</v>
      </c>
      <c r="B515" s="1" t="str">
        <f>'Исходные данные'!A765</f>
        <v>11.03.2014</v>
      </c>
      <c r="C515" s="1">
        <f>'Исходные данные'!B765</f>
        <v>2428.4499999999998</v>
      </c>
      <c r="D515" s="5" t="str">
        <f>'Исходные данные'!A517</f>
        <v>16.03.2015</v>
      </c>
      <c r="E515" s="1">
        <f>'Исходные данные'!B517</f>
        <v>2463.6799999999998</v>
      </c>
      <c r="F515" s="12">
        <f t="shared" si="72"/>
        <v>1.0145071959480327</v>
      </c>
      <c r="G515" s="12">
        <f t="shared" si="73"/>
        <v>0.23839925176441529</v>
      </c>
      <c r="H515" s="12">
        <f t="shared" si="74"/>
        <v>6.8678543984594599E-4</v>
      </c>
      <c r="I515" s="12">
        <f t="shared" ref="I515:I578" si="78">LN(F515)</f>
        <v>1.4402973356686619E-2</v>
      </c>
      <c r="J515" s="18">
        <f t="shared" si="75"/>
        <v>9.891752391861461E-6</v>
      </c>
      <c r="K515" s="12">
        <f t="shared" ref="K515:K578" si="79">F515/GEOMEAN(F$2:F$1242)</f>
        <v>0.91601009535937938</v>
      </c>
      <c r="L515" s="12">
        <f t="shared" si="76"/>
        <v>-8.7727893234045395E-2</v>
      </c>
      <c r="M515" s="12">
        <f t="shared" ref="M515:M578" si="80">POWER(L515-AVERAGE(L$2:L$1242),2)</f>
        <v>7.6961832512840705E-3</v>
      </c>
      <c r="N515" s="18">
        <f t="shared" si="77"/>
        <v>5.2856265993681327E-6</v>
      </c>
    </row>
    <row r="516" spans="1:14" x14ac:dyDescent="0.2">
      <c r="A516" s="4">
        <v>514</v>
      </c>
      <c r="B516" s="1" t="str">
        <f>'Исходные данные'!A766</f>
        <v>07.03.2014</v>
      </c>
      <c r="C516" s="1">
        <f>'Исходные данные'!B766</f>
        <v>2429.13</v>
      </c>
      <c r="D516" s="5" t="str">
        <f>'Исходные данные'!A518</f>
        <v>13.03.2015</v>
      </c>
      <c r="E516" s="1">
        <f>'Исходные данные'!B518</f>
        <v>2454.0500000000002</v>
      </c>
      <c r="F516" s="12">
        <f t="shared" si="72"/>
        <v>1.0102588169426914</v>
      </c>
      <c r="G516" s="12">
        <f t="shared" si="73"/>
        <v>0.23773386846800798</v>
      </c>
      <c r="H516" s="12">
        <f t="shared" si="74"/>
        <v>6.8486859003829301E-4</v>
      </c>
      <c r="I516" s="12">
        <f t="shared" si="78"/>
        <v>1.0206552424322002E-2</v>
      </c>
      <c r="J516" s="18">
        <f t="shared" si="75"/>
        <v>6.9901471679973304E-6</v>
      </c>
      <c r="K516" s="12">
        <f t="shared" si="79"/>
        <v>0.91217418559614794</v>
      </c>
      <c r="L516" s="12">
        <f t="shared" si="76"/>
        <v>-9.1924314166410115E-2</v>
      </c>
      <c r="M516" s="12">
        <f t="shared" si="80"/>
        <v>8.4500795349648702E-3</v>
      </c>
      <c r="N516" s="18">
        <f t="shared" si="77"/>
        <v>5.7871940568228255E-6</v>
      </c>
    </row>
    <row r="517" spans="1:14" x14ac:dyDescent="0.2">
      <c r="A517" s="4">
        <v>515</v>
      </c>
      <c r="B517" s="1" t="str">
        <f>'Исходные данные'!A767</f>
        <v>06.03.2014</v>
      </c>
      <c r="C517" s="1">
        <f>'Исходные данные'!B767</f>
        <v>2432.7399999999998</v>
      </c>
      <c r="D517" s="5" t="str">
        <f>'Исходные данные'!A519</f>
        <v>12.03.2015</v>
      </c>
      <c r="E517" s="1">
        <f>'Исходные данные'!B519</f>
        <v>2443.2600000000002</v>
      </c>
      <c r="F517" s="12">
        <f t="shared" si="72"/>
        <v>1.0043243420998547</v>
      </c>
      <c r="G517" s="12">
        <f t="shared" si="73"/>
        <v>0.23707034228703988</v>
      </c>
      <c r="H517" s="12">
        <f t="shared" si="74"/>
        <v>6.8295709024677608E-4</v>
      </c>
      <c r="I517" s="12">
        <f t="shared" si="78"/>
        <v>4.3150190004073129E-3</v>
      </c>
      <c r="J517" s="18">
        <f t="shared" si="75"/>
        <v>2.9469728208777307E-6</v>
      </c>
      <c r="K517" s="12">
        <f t="shared" si="79"/>
        <v>0.90681588070840902</v>
      </c>
      <c r="L517" s="12">
        <f t="shared" si="76"/>
        <v>-9.7815847590324745E-2</v>
      </c>
      <c r="M517" s="12">
        <f t="shared" si="80"/>
        <v>9.5679400398136424E-3</v>
      </c>
      <c r="N517" s="18">
        <f t="shared" si="77"/>
        <v>6.5344924892467484E-6</v>
      </c>
    </row>
    <row r="518" spans="1:14" x14ac:dyDescent="0.2">
      <c r="A518" s="4">
        <v>516</v>
      </c>
      <c r="B518" s="1" t="str">
        <f>'Исходные данные'!A768</f>
        <v>05.03.2014</v>
      </c>
      <c r="C518" s="1">
        <f>'Исходные данные'!B768</f>
        <v>2431.5</v>
      </c>
      <c r="D518" s="5" t="str">
        <f>'Исходные данные'!A520</f>
        <v>11.03.2015</v>
      </c>
      <c r="E518" s="1">
        <f>'Исходные данные'!B520</f>
        <v>2439.8200000000002</v>
      </c>
      <c r="F518" s="12">
        <f t="shared" si="72"/>
        <v>1.0034217561176229</v>
      </c>
      <c r="G518" s="12">
        <f t="shared" si="73"/>
        <v>0.23640866803821628</v>
      </c>
      <c r="H518" s="12">
        <f t="shared" si="74"/>
        <v>6.8105092553925374E-4</v>
      </c>
      <c r="I518" s="12">
        <f t="shared" si="78"/>
        <v>3.4159152304272162E-3</v>
      </c>
      <c r="J518" s="18">
        <f t="shared" si="75"/>
        <v>2.326412229246089E-6</v>
      </c>
      <c r="K518" s="12">
        <f t="shared" si="79"/>
        <v>0.90600092555091349</v>
      </c>
      <c r="L518" s="12">
        <f t="shared" si="76"/>
        <v>-9.8714951360304823E-2</v>
      </c>
      <c r="M518" s="12">
        <f t="shared" si="80"/>
        <v>9.7446416220673491E-3</v>
      </c>
      <c r="N518" s="18">
        <f t="shared" si="77"/>
        <v>6.6365971957573027E-6</v>
      </c>
    </row>
    <row r="519" spans="1:14" x14ac:dyDescent="0.2">
      <c r="A519" s="4">
        <v>517</v>
      </c>
      <c r="B519" s="1" t="str">
        <f>'Исходные данные'!A769</f>
        <v>04.03.2014</v>
      </c>
      <c r="C519" s="1">
        <f>'Исходные данные'!B769</f>
        <v>2426.5</v>
      </c>
      <c r="D519" s="5" t="str">
        <f>'Исходные данные'!A521</f>
        <v>10.03.2015</v>
      </c>
      <c r="E519" s="1">
        <f>'Исходные данные'!B521</f>
        <v>2438.15</v>
      </c>
      <c r="F519" s="12">
        <f t="shared" si="72"/>
        <v>1.0048011539254069</v>
      </c>
      <c r="G519" s="12">
        <f t="shared" si="73"/>
        <v>0.23574884055270909</v>
      </c>
      <c r="H519" s="12">
        <f t="shared" si="74"/>
        <v>6.791500810252605E-4</v>
      </c>
      <c r="I519" s="12">
        <f t="shared" si="78"/>
        <v>4.7896651441621555E-3</v>
      </c>
      <c r="J519" s="18">
        <f t="shared" si="75"/>
        <v>3.2529014707415941E-6</v>
      </c>
      <c r="K519" s="12">
        <f t="shared" si="79"/>
        <v>0.90724639953325037</v>
      </c>
      <c r="L519" s="12">
        <f t="shared" si="76"/>
        <v>-9.7341201446569867E-2</v>
      </c>
      <c r="M519" s="12">
        <f t="shared" si="80"/>
        <v>9.4753094990616977E-3</v>
      </c>
      <c r="N519" s="18">
        <f t="shared" si="77"/>
        <v>6.4351572140271726E-6</v>
      </c>
    </row>
    <row r="520" spans="1:14" x14ac:dyDescent="0.2">
      <c r="A520" s="4">
        <v>518</v>
      </c>
      <c r="B520" s="1" t="str">
        <f>'Исходные данные'!A770</f>
        <v>03.03.2014</v>
      </c>
      <c r="C520" s="1">
        <f>'Исходные данные'!B770</f>
        <v>2427.36</v>
      </c>
      <c r="D520" s="5" t="str">
        <f>'Исходные данные'!A522</f>
        <v>06.03.2015</v>
      </c>
      <c r="E520" s="1">
        <f>'Исходные данные'!B522</f>
        <v>2436.0300000000002</v>
      </c>
      <c r="F520" s="12">
        <f t="shared" si="72"/>
        <v>1.0035717816887484</v>
      </c>
      <c r="G520" s="12">
        <f t="shared" si="73"/>
        <v>0.23509085467611673</v>
      </c>
      <c r="H520" s="12">
        <f t="shared" si="74"/>
        <v>6.7725454185589063E-4</v>
      </c>
      <c r="I520" s="12">
        <f t="shared" si="78"/>
        <v>3.5654180251088042E-3</v>
      </c>
      <c r="J520" s="18">
        <f t="shared" si="75"/>
        <v>2.4146955511197976E-6</v>
      </c>
      <c r="K520" s="12">
        <f t="shared" si="79"/>
        <v>0.90613638534682417</v>
      </c>
      <c r="L520" s="12">
        <f t="shared" si="76"/>
        <v>-9.8565448565623243E-2</v>
      </c>
      <c r="M520" s="12">
        <f t="shared" si="80"/>
        <v>9.7151476509425242E-3</v>
      </c>
      <c r="N520" s="18">
        <f t="shared" si="77"/>
        <v>6.5796278714014111E-6</v>
      </c>
    </row>
    <row r="521" spans="1:14" x14ac:dyDescent="0.2">
      <c r="A521" s="4">
        <v>519</v>
      </c>
      <c r="B521" s="1" t="str">
        <f>'Исходные данные'!A771</f>
        <v>28.02.2014</v>
      </c>
      <c r="C521" s="1">
        <f>'Исходные данные'!B771</f>
        <v>2434.62</v>
      </c>
      <c r="D521" s="5" t="str">
        <f>'Исходные данные'!A523</f>
        <v>05.03.2015</v>
      </c>
      <c r="E521" s="1">
        <f>'Исходные данные'!B523</f>
        <v>2436.5700000000002</v>
      </c>
      <c r="F521" s="12">
        <f t="shared" si="72"/>
        <v>1.0008009463489169</v>
      </c>
      <c r="G521" s="12">
        <f t="shared" si="73"/>
        <v>0.23443470526842414</v>
      </c>
      <c r="H521" s="12">
        <f t="shared" si="74"/>
        <v>6.7536429322368385E-4</v>
      </c>
      <c r="I521" s="12">
        <f t="shared" si="78"/>
        <v>8.0062576256022548E-4</v>
      </c>
      <c r="J521" s="18">
        <f t="shared" si="75"/>
        <v>5.4071405226815963E-7</v>
      </c>
      <c r="K521" s="12">
        <f t="shared" si="79"/>
        <v>0.90363456657806485</v>
      </c>
      <c r="L521" s="12">
        <f t="shared" si="76"/>
        <v>-0.10133024082817184</v>
      </c>
      <c r="M521" s="12">
        <f t="shared" si="80"/>
        <v>1.0267817706295305E-2</v>
      </c>
      <c r="N521" s="18">
        <f t="shared" si="77"/>
        <v>6.9345174481617554E-6</v>
      </c>
    </row>
    <row r="522" spans="1:14" x14ac:dyDescent="0.2">
      <c r="A522" s="4">
        <v>520</v>
      </c>
      <c r="B522" s="1" t="str">
        <f>'Исходные данные'!A772</f>
        <v>27.02.2014</v>
      </c>
      <c r="C522" s="1">
        <f>'Исходные данные'!B772</f>
        <v>2426.63</v>
      </c>
      <c r="D522" s="5" t="str">
        <f>'Исходные данные'!A524</f>
        <v>04.03.2015</v>
      </c>
      <c r="E522" s="1">
        <f>'Исходные данные'!B524</f>
        <v>2457.67</v>
      </c>
      <c r="F522" s="12">
        <f t="shared" si="72"/>
        <v>1.0127914020678883</v>
      </c>
      <c r="G522" s="12">
        <f t="shared" si="73"/>
        <v>0.23378038720396174</v>
      </c>
      <c r="H522" s="12">
        <f t="shared" si="74"/>
        <v>6.7347932036250632E-4</v>
      </c>
      <c r="I522" s="12">
        <f t="shared" si="78"/>
        <v>1.2710283102278071E-2</v>
      </c>
      <c r="J522" s="18">
        <f t="shared" si="75"/>
        <v>8.5601128253372833E-6</v>
      </c>
      <c r="K522" s="12">
        <f t="shared" si="79"/>
        <v>0.91446088553411098</v>
      </c>
      <c r="L522" s="12">
        <f t="shared" si="76"/>
        <v>-8.9420583488454011E-2</v>
      </c>
      <c r="M522" s="12">
        <f t="shared" si="80"/>
        <v>7.9960407514155767E-3</v>
      </c>
      <c r="N522" s="18">
        <f t="shared" si="77"/>
        <v>5.3851680908542672E-6</v>
      </c>
    </row>
    <row r="523" spans="1:14" x14ac:dyDescent="0.2">
      <c r="A523" s="4">
        <v>521</v>
      </c>
      <c r="B523" s="1" t="str">
        <f>'Исходные данные'!A773</f>
        <v>26.02.2014</v>
      </c>
      <c r="C523" s="1">
        <f>'Исходные данные'!B773</f>
        <v>2425.04</v>
      </c>
      <c r="D523" s="5" t="str">
        <f>'Исходные данные'!A525</f>
        <v>03.03.2015</v>
      </c>
      <c r="E523" s="1">
        <f>'Исходные данные'!B525</f>
        <v>2448.89</v>
      </c>
      <c r="F523" s="12">
        <f t="shared" si="72"/>
        <v>1.0098348893214133</v>
      </c>
      <c r="G523" s="12">
        <f t="shared" si="73"/>
        <v>0.23312789537136641</v>
      </c>
      <c r="H523" s="12">
        <f t="shared" si="74"/>
        <v>6.7159960854743862E-4</v>
      </c>
      <c r="I523" s="12">
        <f t="shared" si="78"/>
        <v>9.7868415701307561E-3</v>
      </c>
      <c r="J523" s="18">
        <f t="shared" si="75"/>
        <v>6.5728389674156149E-6</v>
      </c>
      <c r="K523" s="12">
        <f t="shared" si="79"/>
        <v>0.91179141652132689</v>
      </c>
      <c r="L523" s="12">
        <f t="shared" si="76"/>
        <v>-9.2344025020601267E-2</v>
      </c>
      <c r="M523" s="12">
        <f t="shared" si="80"/>
        <v>8.5274189570054351E-3</v>
      </c>
      <c r="N523" s="18">
        <f t="shared" si="77"/>
        <v>5.7270112334448574E-6</v>
      </c>
    </row>
    <row r="524" spans="1:14" x14ac:dyDescent="0.2">
      <c r="A524" s="4">
        <v>522</v>
      </c>
      <c r="B524" s="1" t="str">
        <f>'Исходные данные'!A774</f>
        <v>25.02.2014</v>
      </c>
      <c r="C524" s="1">
        <f>'Исходные данные'!B774</f>
        <v>2425.2199999999998</v>
      </c>
      <c r="D524" s="5" t="str">
        <f>'Исходные данные'!A526</f>
        <v>02.03.2015</v>
      </c>
      <c r="E524" s="1">
        <f>'Исходные данные'!B526</f>
        <v>2453.29</v>
      </c>
      <c r="F524" s="12">
        <f t="shared" si="72"/>
        <v>1.0115742077007448</v>
      </c>
      <c r="G524" s="12">
        <f t="shared" si="73"/>
        <v>0.23247722467354062</v>
      </c>
      <c r="H524" s="12">
        <f t="shared" si="74"/>
        <v>6.697251430946579E-4</v>
      </c>
      <c r="I524" s="12">
        <f t="shared" si="78"/>
        <v>1.1507738949232562E-2</v>
      </c>
      <c r="J524" s="18">
        <f t="shared" si="75"/>
        <v>7.7070221144707458E-6</v>
      </c>
      <c r="K524" s="12">
        <f t="shared" si="79"/>
        <v>0.91336186688469068</v>
      </c>
      <c r="L524" s="12">
        <f t="shared" si="76"/>
        <v>-9.0623127641499462E-2</v>
      </c>
      <c r="M524" s="12">
        <f t="shared" si="80"/>
        <v>8.2125512635275056E-3</v>
      </c>
      <c r="N524" s="18">
        <f t="shared" si="77"/>
        <v>5.5001520701381725E-6</v>
      </c>
    </row>
    <row r="525" spans="1:14" x14ac:dyDescent="0.2">
      <c r="A525" s="4">
        <v>523</v>
      </c>
      <c r="B525" s="1" t="str">
        <f>'Исходные данные'!A775</f>
        <v>24.02.2014</v>
      </c>
      <c r="C525" s="1">
        <f>'Исходные данные'!B775</f>
        <v>2425.37</v>
      </c>
      <c r="D525" s="5" t="str">
        <f>'Исходные данные'!A527</f>
        <v>27.02.2015</v>
      </c>
      <c r="E525" s="1">
        <f>'Исходные данные'!B527</f>
        <v>2451.12</v>
      </c>
      <c r="F525" s="12">
        <f t="shared" si="72"/>
        <v>1.0106169367972722</v>
      </c>
      <c r="G525" s="12">
        <f t="shared" si="73"/>
        <v>0.23182837002761353</v>
      </c>
      <c r="H525" s="12">
        <f t="shared" si="74"/>
        <v>6.6785590936132612E-4</v>
      </c>
      <c r="I525" s="12">
        <f t="shared" si="78"/>
        <v>1.0560972885517363E-2</v>
      </c>
      <c r="J525" s="18">
        <f t="shared" si="75"/>
        <v>7.0532081501975067E-6</v>
      </c>
      <c r="K525" s="12">
        <f t="shared" si="79"/>
        <v>0.91249753608932815</v>
      </c>
      <c r="L525" s="12">
        <f t="shared" si="76"/>
        <v>-9.1569893705214706E-2</v>
      </c>
      <c r="M525" s="12">
        <f t="shared" si="80"/>
        <v>8.3850454331843224E-3</v>
      </c>
      <c r="N525" s="18">
        <f t="shared" si="77"/>
        <v>5.6000021428153506E-6</v>
      </c>
    </row>
    <row r="526" spans="1:14" x14ac:dyDescent="0.2">
      <c r="A526" s="4">
        <v>524</v>
      </c>
      <c r="B526" s="1" t="str">
        <f>'Исходные данные'!A776</f>
        <v>21.02.2014</v>
      </c>
      <c r="C526" s="1">
        <f>'Исходные данные'!B776</f>
        <v>2429.17</v>
      </c>
      <c r="D526" s="5" t="str">
        <f>'Исходные данные'!A528</f>
        <v>26.02.2015</v>
      </c>
      <c r="E526" s="1">
        <f>'Исходные данные'!B528</f>
        <v>2447.0700000000002</v>
      </c>
      <c r="F526" s="12">
        <f t="shared" si="72"/>
        <v>1.0073687720497124</v>
      </c>
      <c r="G526" s="12">
        <f t="shared" si="73"/>
        <v>0.23118132636490046</v>
      </c>
      <c r="H526" s="12">
        <f t="shared" si="74"/>
        <v>6.6599189274547249E-4</v>
      </c>
      <c r="I526" s="12">
        <f t="shared" si="78"/>
        <v>7.3417552880111212E-3</v>
      </c>
      <c r="J526" s="18">
        <f t="shared" si="75"/>
        <v>4.8895495003366083E-6</v>
      </c>
      <c r="K526" s="12">
        <f t="shared" si="79"/>
        <v>0.90956473116488923</v>
      </c>
      <c r="L526" s="12">
        <f t="shared" si="76"/>
        <v>-9.4789111302720885E-2</v>
      </c>
      <c r="M526" s="12">
        <f t="shared" si="80"/>
        <v>8.9849756215596103E-3</v>
      </c>
      <c r="N526" s="18">
        <f t="shared" si="77"/>
        <v>5.9839209204744131E-6</v>
      </c>
    </row>
    <row r="527" spans="1:14" x14ac:dyDescent="0.2">
      <c r="A527" s="4">
        <v>525</v>
      </c>
      <c r="B527" s="1" t="str">
        <f>'Исходные данные'!A777</f>
        <v>20.02.2014</v>
      </c>
      <c r="C527" s="1">
        <f>'Исходные данные'!B777</f>
        <v>2420.12</v>
      </c>
      <c r="D527" s="5" t="str">
        <f>'Исходные данные'!A529</f>
        <v>25.02.2015</v>
      </c>
      <c r="E527" s="1">
        <f>'Исходные данные'!B529</f>
        <v>2436.27</v>
      </c>
      <c r="F527" s="12">
        <f t="shared" si="72"/>
        <v>1.0066732228153976</v>
      </c>
      <c r="G527" s="12">
        <f t="shared" si="73"/>
        <v>0.230536088630864</v>
      </c>
      <c r="H527" s="12">
        <f t="shared" si="74"/>
        <v>6.6413307868588248E-4</v>
      </c>
      <c r="I527" s="12">
        <f t="shared" si="78"/>
        <v>6.6510554279882754E-3</v>
      </c>
      <c r="J527" s="18">
        <f t="shared" si="75"/>
        <v>4.4171859179003031E-6</v>
      </c>
      <c r="K527" s="12">
        <f t="shared" si="79"/>
        <v>0.90893671184378766</v>
      </c>
      <c r="L527" s="12">
        <f t="shared" si="76"/>
        <v>-9.547981116274383E-2</v>
      </c>
      <c r="M527" s="12">
        <f t="shared" si="80"/>
        <v>9.1163943396732235E-3</v>
      </c>
      <c r="N527" s="18">
        <f t="shared" si="77"/>
        <v>6.0544990393217309E-6</v>
      </c>
    </row>
    <row r="528" spans="1:14" x14ac:dyDescent="0.2">
      <c r="A528" s="4">
        <v>526</v>
      </c>
      <c r="B528" s="1" t="str">
        <f>'Исходные данные'!A778</f>
        <v>19.02.2014</v>
      </c>
      <c r="C528" s="1">
        <f>'Исходные данные'!B778</f>
        <v>2427.1799999999998</v>
      </c>
      <c r="D528" s="5" t="str">
        <f>'Исходные данные'!A530</f>
        <v>24.02.2015</v>
      </c>
      <c r="E528" s="1">
        <f>'Исходные данные'!B530</f>
        <v>2436.12</v>
      </c>
      <c r="F528" s="12">
        <f t="shared" si="72"/>
        <v>1.0036832867772476</v>
      </c>
      <c r="G528" s="12">
        <f t="shared" si="73"/>
        <v>0.2298926517850737</v>
      </c>
      <c r="H528" s="12">
        <f t="shared" si="74"/>
        <v>6.6227945266198092E-4</v>
      </c>
      <c r="I528" s="12">
        <f t="shared" si="78"/>
        <v>3.676520087189169E-3</v>
      </c>
      <c r="J528" s="18">
        <f t="shared" si="75"/>
        <v>2.434883711044421E-6</v>
      </c>
      <c r="K528" s="12">
        <f t="shared" si="79"/>
        <v>0.9062370645604928</v>
      </c>
      <c r="L528" s="12">
        <f t="shared" si="76"/>
        <v>-9.8454346503542886E-2</v>
      </c>
      <c r="M528" s="12">
        <f t="shared" si="80"/>
        <v>9.6932583454396905E-3</v>
      </c>
      <c r="N528" s="18">
        <f t="shared" si="77"/>
        <v>6.4196458315289766E-6</v>
      </c>
    </row>
    <row r="529" spans="1:14" x14ac:dyDescent="0.2">
      <c r="A529" s="4">
        <v>527</v>
      </c>
      <c r="B529" s="1" t="str">
        <f>'Исходные данные'!A779</f>
        <v>18.02.2014</v>
      </c>
      <c r="C529" s="1">
        <f>'Исходные данные'!B779</f>
        <v>2428.56</v>
      </c>
      <c r="D529" s="5" t="str">
        <f>'Исходные данные'!A531</f>
        <v>20.02.2015</v>
      </c>
      <c r="E529" s="1">
        <f>'Исходные данные'!B531</f>
        <v>2434.39</v>
      </c>
      <c r="F529" s="12">
        <f t="shared" si="72"/>
        <v>1.0024005995322331</v>
      </c>
      <c r="G529" s="12">
        <f t="shared" si="73"/>
        <v>0.2292510108011678</v>
      </c>
      <c r="H529" s="12">
        <f t="shared" si="74"/>
        <v>6.6043100019372205E-4</v>
      </c>
      <c r="I529" s="12">
        <f t="shared" si="78"/>
        <v>2.3977226963434613E-3</v>
      </c>
      <c r="J529" s="18">
        <f t="shared" si="75"/>
        <v>1.5835303985333003E-6</v>
      </c>
      <c r="K529" s="12">
        <f t="shared" si="79"/>
        <v>0.90507891164613719</v>
      </c>
      <c r="L529" s="12">
        <f t="shared" si="76"/>
        <v>-9.9733143894388601E-2</v>
      </c>
      <c r="M529" s="12">
        <f t="shared" si="80"/>
        <v>9.9466999910588251E-3</v>
      </c>
      <c r="N529" s="18">
        <f t="shared" si="77"/>
        <v>6.5691090237218658E-6</v>
      </c>
    </row>
    <row r="530" spans="1:14" x14ac:dyDescent="0.2">
      <c r="A530" s="4">
        <v>528</v>
      </c>
      <c r="B530" s="1" t="str">
        <f>'Исходные данные'!A780</f>
        <v>17.02.2014</v>
      </c>
      <c r="C530" s="1">
        <f>'Исходные данные'!B780</f>
        <v>2426.88</v>
      </c>
      <c r="D530" s="5" t="str">
        <f>'Исходные данные'!A532</f>
        <v>19.02.2015</v>
      </c>
      <c r="E530" s="1">
        <f>'Исходные данные'!B532</f>
        <v>2441.27</v>
      </c>
      <c r="F530" s="12">
        <f t="shared" si="72"/>
        <v>1.0059294237869199</v>
      </c>
      <c r="G530" s="12">
        <f t="shared" si="73"/>
        <v>0.22861116066681292</v>
      </c>
      <c r="H530" s="12">
        <f t="shared" si="74"/>
        <v>6.5858770684147346E-4</v>
      </c>
      <c r="I530" s="12">
        <f t="shared" si="78"/>
        <v>5.911913935158811E-3</v>
      </c>
      <c r="J530" s="18">
        <f t="shared" si="75"/>
        <v>3.8935138416003928E-6</v>
      </c>
      <c r="K530" s="12">
        <f t="shared" si="79"/>
        <v>0.90826512723430897</v>
      </c>
      <c r="L530" s="12">
        <f t="shared" si="76"/>
        <v>-9.6218952655573245E-2</v>
      </c>
      <c r="M530" s="12">
        <f t="shared" si="80"/>
        <v>9.2580868501354486E-3</v>
      </c>
      <c r="N530" s="18">
        <f t="shared" si="77"/>
        <v>6.0972621883699049E-6</v>
      </c>
    </row>
    <row r="531" spans="1:14" x14ac:dyDescent="0.2">
      <c r="A531" s="4">
        <v>529</v>
      </c>
      <c r="B531" s="1" t="str">
        <f>'Исходные данные'!A781</f>
        <v>14.02.2014</v>
      </c>
      <c r="C531" s="1">
        <f>'Исходные данные'!B781</f>
        <v>2416.7399999999998</v>
      </c>
      <c r="D531" s="5" t="str">
        <f>'Исходные данные'!A533</f>
        <v>18.02.2015</v>
      </c>
      <c r="E531" s="1">
        <f>'Исходные данные'!B533</f>
        <v>2430.5</v>
      </c>
      <c r="F531" s="12">
        <f t="shared" si="72"/>
        <v>1.005693620331521</v>
      </c>
      <c r="G531" s="12">
        <f t="shared" si="73"/>
        <v>0.22797309638366534</v>
      </c>
      <c r="H531" s="12">
        <f t="shared" si="74"/>
        <v>6.5674955820590412E-4</v>
      </c>
      <c r="I531" s="12">
        <f t="shared" si="78"/>
        <v>5.6774729377081865E-3</v>
      </c>
      <c r="J531" s="18">
        <f t="shared" si="75"/>
        <v>3.7286778435658279E-6</v>
      </c>
      <c r="K531" s="12">
        <f t="shared" si="79"/>
        <v>0.90805221761027799</v>
      </c>
      <c r="L531" s="12">
        <f t="shared" si="76"/>
        <v>-9.6453393653023897E-2</v>
      </c>
      <c r="M531" s="12">
        <f t="shared" si="80"/>
        <v>9.3032571471851934E-3</v>
      </c>
      <c r="N531" s="18">
        <f t="shared" si="77"/>
        <v>6.1099100212897958E-6</v>
      </c>
    </row>
    <row r="532" spans="1:14" x14ac:dyDescent="0.2">
      <c r="A532" s="4">
        <v>530</v>
      </c>
      <c r="B532" s="1" t="str">
        <f>'Исходные данные'!A782</f>
        <v>13.02.2014</v>
      </c>
      <c r="C532" s="1">
        <f>'Исходные данные'!B782</f>
        <v>2421.5500000000002</v>
      </c>
      <c r="D532" s="5" t="str">
        <f>'Исходные данные'!A534</f>
        <v>17.02.2015</v>
      </c>
      <c r="E532" s="1">
        <f>'Исходные данные'!B534</f>
        <v>2433.31</v>
      </c>
      <c r="F532" s="12">
        <f t="shared" si="72"/>
        <v>1.0048563936321777</v>
      </c>
      <c r="G532" s="12">
        <f t="shared" si="73"/>
        <v>0.22733681296733221</v>
      </c>
      <c r="H532" s="12">
        <f t="shared" si="74"/>
        <v>6.5491653992787342E-4</v>
      </c>
      <c r="I532" s="12">
        <f t="shared" si="78"/>
        <v>4.8446393927368339E-3</v>
      </c>
      <c r="J532" s="18">
        <f t="shared" si="75"/>
        <v>3.1728344682894812E-6</v>
      </c>
      <c r="K532" s="12">
        <f t="shared" si="79"/>
        <v>0.90729627609328745</v>
      </c>
      <c r="L532" s="12">
        <f t="shared" si="76"/>
        <v>-9.7286227197995179E-2</v>
      </c>
      <c r="M532" s="12">
        <f t="shared" si="80"/>
        <v>9.4646100024199393E-3</v>
      </c>
      <c r="N532" s="18">
        <f t="shared" si="77"/>
        <v>6.1985296345516079E-6</v>
      </c>
    </row>
    <row r="533" spans="1:14" x14ac:dyDescent="0.2">
      <c r="A533" s="4">
        <v>531</v>
      </c>
      <c r="B533" s="1" t="str">
        <f>'Исходные данные'!A783</f>
        <v>12.02.2014</v>
      </c>
      <c r="C533" s="1">
        <f>'Исходные данные'!B783</f>
        <v>2421.3200000000002</v>
      </c>
      <c r="D533" s="5" t="str">
        <f>'Исходные данные'!A535</f>
        <v>16.02.2015</v>
      </c>
      <c r="E533" s="1">
        <f>'Исходные данные'!B535</f>
        <v>2432.5500000000002</v>
      </c>
      <c r="F533" s="12">
        <f t="shared" si="72"/>
        <v>1.0046379660680951</v>
      </c>
      <c r="G533" s="12">
        <f t="shared" si="73"/>
        <v>0.22670230544733205</v>
      </c>
      <c r="H533" s="12">
        <f t="shared" si="74"/>
        <v>6.5308863768831645E-4</v>
      </c>
      <c r="I533" s="12">
        <f t="shared" si="78"/>
        <v>4.6272438435644844E-3</v>
      </c>
      <c r="J533" s="18">
        <f t="shared" si="75"/>
        <v>3.0220003780451785E-6</v>
      </c>
      <c r="K533" s="12">
        <f t="shared" si="79"/>
        <v>0.90709905535931568</v>
      </c>
      <c r="L533" s="12">
        <f t="shared" si="76"/>
        <v>-9.750362274716759E-2</v>
      </c>
      <c r="M533" s="12">
        <f t="shared" si="80"/>
        <v>9.50695644882198E-3</v>
      </c>
      <c r="N533" s="18">
        <f t="shared" si="77"/>
        <v>6.2088852357233016E-6</v>
      </c>
    </row>
    <row r="534" spans="1:14" x14ac:dyDescent="0.2">
      <c r="A534" s="4">
        <v>532</v>
      </c>
      <c r="B534" s="1" t="str">
        <f>'Исходные данные'!A784</f>
        <v>11.02.2014</v>
      </c>
      <c r="C534" s="1">
        <f>'Исходные данные'!B784</f>
        <v>2420.14</v>
      </c>
      <c r="D534" s="5" t="str">
        <f>'Исходные данные'!A536</f>
        <v>13.02.2015</v>
      </c>
      <c r="E534" s="1">
        <f>'Исходные данные'!B536</f>
        <v>2422.38</v>
      </c>
      <c r="F534" s="12">
        <f t="shared" si="72"/>
        <v>1.0009255662895535</v>
      </c>
      <c r="G534" s="12">
        <f t="shared" si="73"/>
        <v>0.22606956886705654</v>
      </c>
      <c r="H534" s="12">
        <f t="shared" si="74"/>
        <v>6.5126583720813468E-4</v>
      </c>
      <c r="I534" s="12">
        <f t="shared" si="78"/>
        <v>9.2513821719455774E-4</v>
      </c>
      <c r="J534" s="18">
        <f t="shared" si="75"/>
        <v>6.0251091555445479E-7</v>
      </c>
      <c r="K534" s="12">
        <f t="shared" si="79"/>
        <v>0.90374708734101472</v>
      </c>
      <c r="L534" s="12">
        <f t="shared" si="76"/>
        <v>-0.10120572837353753</v>
      </c>
      <c r="M534" s="12">
        <f t="shared" si="80"/>
        <v>1.0242599455618262E-2</v>
      </c>
      <c r="N534" s="18">
        <f t="shared" si="77"/>
        <v>6.6706551096508119E-6</v>
      </c>
    </row>
    <row r="535" spans="1:14" x14ac:dyDescent="0.2">
      <c r="A535" s="4">
        <v>533</v>
      </c>
      <c r="B535" s="1" t="str">
        <f>'Исходные данные'!A785</f>
        <v>10.02.2014</v>
      </c>
      <c r="C535" s="1">
        <f>'Исходные данные'!B785</f>
        <v>2421.66</v>
      </c>
      <c r="D535" s="5" t="str">
        <f>'Исходные данные'!A537</f>
        <v>12.02.2015</v>
      </c>
      <c r="E535" s="1">
        <f>'Исходные данные'!B537</f>
        <v>2404.7800000000002</v>
      </c>
      <c r="F535" s="12">
        <f t="shared" si="72"/>
        <v>0.99302957475450737</v>
      </c>
      <c r="G535" s="12">
        <f t="shared" si="73"/>
        <v>0.22543859828373108</v>
      </c>
      <c r="H535" s="12">
        <f t="shared" si="74"/>
        <v>6.4944812424808215E-4</v>
      </c>
      <c r="I535" s="12">
        <f t="shared" si="78"/>
        <v>-6.9948321433087176E-3</v>
      </c>
      <c r="J535" s="18">
        <f t="shared" si="75"/>
        <v>-4.5427806149020386E-6</v>
      </c>
      <c r="K535" s="12">
        <f t="shared" si="79"/>
        <v>0.89661770670393059</v>
      </c>
      <c r="L535" s="12">
        <f t="shared" si="76"/>
        <v>-0.10912569873404072</v>
      </c>
      <c r="M535" s="12">
        <f t="shared" si="80"/>
        <v>1.190841812419262E-2</v>
      </c>
      <c r="N535" s="18">
        <f t="shared" si="77"/>
        <v>7.7338998135187618E-6</v>
      </c>
    </row>
    <row r="536" spans="1:14" x14ac:dyDescent="0.2">
      <c r="A536" s="4">
        <v>534</v>
      </c>
      <c r="B536" s="1" t="str">
        <f>'Исходные данные'!A786</f>
        <v>07.02.2014</v>
      </c>
      <c r="C536" s="1">
        <f>'Исходные данные'!B786</f>
        <v>2423.4699999999998</v>
      </c>
      <c r="D536" s="5" t="str">
        <f>'Исходные данные'!A538</f>
        <v>11.02.2015</v>
      </c>
      <c r="E536" s="1">
        <f>'Исходные данные'!B538</f>
        <v>2385.81</v>
      </c>
      <c r="F536" s="12">
        <f t="shared" si="72"/>
        <v>0.98446029866266149</v>
      </c>
      <c r="G536" s="12">
        <f t="shared" si="73"/>
        <v>0.22480938876837706</v>
      </c>
      <c r="H536" s="12">
        <f t="shared" si="74"/>
        <v>6.4763548460865618E-4</v>
      </c>
      <c r="I536" s="12">
        <f t="shared" si="78"/>
        <v>-1.5661708112571816E-2</v>
      </c>
      <c r="J536" s="18">
        <f t="shared" si="75"/>
        <v>-1.0143077923284771E-5</v>
      </c>
      <c r="K536" s="12">
        <f t="shared" si="79"/>
        <v>0.88888040977651217</v>
      </c>
      <c r="L536" s="12">
        <f t="shared" si="76"/>
        <v>-0.11779257470330383</v>
      </c>
      <c r="M536" s="12">
        <f t="shared" si="80"/>
        <v>1.3875090655233416E-2</v>
      </c>
      <c r="N536" s="18">
        <f t="shared" si="77"/>
        <v>8.9860010604911301E-6</v>
      </c>
    </row>
    <row r="537" spans="1:14" x14ac:dyDescent="0.2">
      <c r="A537" s="4">
        <v>535</v>
      </c>
      <c r="B537" s="1" t="str">
        <f>'Исходные данные'!A787</f>
        <v>06.02.2014</v>
      </c>
      <c r="C537" s="1">
        <f>'Исходные данные'!B787</f>
        <v>2423.73</v>
      </c>
      <c r="D537" s="5" t="str">
        <f>'Исходные данные'!A539</f>
        <v>10.02.2015</v>
      </c>
      <c r="E537" s="1">
        <f>'Исходные данные'!B539</f>
        <v>2396.29</v>
      </c>
      <c r="F537" s="12">
        <f t="shared" si="72"/>
        <v>0.98867860694054199</v>
      </c>
      <c r="G537" s="12">
        <f t="shared" si="73"/>
        <v>0.22418193540577247</v>
      </c>
      <c r="H537" s="12">
        <f t="shared" si="74"/>
        <v>6.4582790412998482E-4</v>
      </c>
      <c r="I537" s="12">
        <f t="shared" si="78"/>
        <v>-1.1385967877075666E-2</v>
      </c>
      <c r="J537" s="18">
        <f t="shared" si="75"/>
        <v>-7.3533757705431097E-6</v>
      </c>
      <c r="K537" s="12">
        <f t="shared" si="79"/>
        <v>0.89268916833762391</v>
      </c>
      <c r="L537" s="12">
        <f t="shared" si="76"/>
        <v>-0.11351683446780772</v>
      </c>
      <c r="M537" s="12">
        <f t="shared" si="80"/>
        <v>1.2886071707591661E-2</v>
      </c>
      <c r="N537" s="18">
        <f t="shared" si="77"/>
        <v>8.3221846833826168E-6</v>
      </c>
    </row>
    <row r="538" spans="1:14" x14ac:dyDescent="0.2">
      <c r="A538" s="4">
        <v>536</v>
      </c>
      <c r="B538" s="1" t="str">
        <f>'Исходные данные'!A788</f>
        <v>05.02.2014</v>
      </c>
      <c r="C538" s="1">
        <f>'Исходные данные'!B788</f>
        <v>2421.42</v>
      </c>
      <c r="D538" s="5" t="str">
        <f>'Исходные данные'!A540</f>
        <v>09.02.2015</v>
      </c>
      <c r="E538" s="1">
        <f>'Исходные данные'!B540</f>
        <v>2388.17</v>
      </c>
      <c r="F538" s="12">
        <f t="shared" si="72"/>
        <v>0.98626838797069483</v>
      </c>
      <c r="G538" s="12">
        <f t="shared" si="73"/>
        <v>0.22355623329441413</v>
      </c>
      <c r="H538" s="12">
        <f t="shared" si="74"/>
        <v>6.4402536869171746E-4</v>
      </c>
      <c r="I538" s="12">
        <f t="shared" si="78"/>
        <v>-1.3826762665620853E-2</v>
      </c>
      <c r="J538" s="18">
        <f t="shared" si="75"/>
        <v>-8.9047859235393437E-6</v>
      </c>
      <c r="K538" s="12">
        <f t="shared" si="79"/>
        <v>0.8905129541942205</v>
      </c>
      <c r="L538" s="12">
        <f t="shared" si="76"/>
        <v>-0.11595762925635286</v>
      </c>
      <c r="M538" s="12">
        <f t="shared" si="80"/>
        <v>1.3446171782753785E-2</v>
      </c>
      <c r="N538" s="18">
        <f t="shared" si="77"/>
        <v>8.6596757398801736E-6</v>
      </c>
    </row>
    <row r="539" spans="1:14" x14ac:dyDescent="0.2">
      <c r="A539" s="4">
        <v>537</v>
      </c>
      <c r="B539" s="1" t="str">
        <f>'Исходные данные'!A789</f>
        <v>04.02.2014</v>
      </c>
      <c r="C539" s="1">
        <f>'Исходные данные'!B789</f>
        <v>2423.2600000000002</v>
      </c>
      <c r="D539" s="5" t="str">
        <f>'Исходные данные'!A541</f>
        <v>06.02.2015</v>
      </c>
      <c r="E539" s="1">
        <f>'Исходные данные'!B541</f>
        <v>2368.5500000000002</v>
      </c>
      <c r="F539" s="12">
        <f t="shared" si="72"/>
        <v>0.97742297566088654</v>
      </c>
      <c r="G539" s="12">
        <f t="shared" si="73"/>
        <v>0.22293227754647901</v>
      </c>
      <c r="H539" s="12">
        <f t="shared" si="74"/>
        <v>6.4222786421291357E-4</v>
      </c>
      <c r="I539" s="12">
        <f t="shared" si="78"/>
        <v>-2.2835787505150241E-2</v>
      </c>
      <c r="J539" s="18">
        <f t="shared" si="75"/>
        <v>-1.4665779037052577E-5</v>
      </c>
      <c r="K539" s="12">
        <f t="shared" si="79"/>
        <v>0.88252633073234454</v>
      </c>
      <c r="L539" s="12">
        <f t="shared" si="76"/>
        <v>-0.12496665409588228</v>
      </c>
      <c r="M539" s="12">
        <f t="shared" si="80"/>
        <v>1.5616664635919895E-2</v>
      </c>
      <c r="N539" s="18">
        <f t="shared" si="77"/>
        <v>1.0029457175256172E-5</v>
      </c>
    </row>
    <row r="540" spans="1:14" x14ac:dyDescent="0.2">
      <c r="A540" s="4">
        <v>538</v>
      </c>
      <c r="B540" s="1" t="str">
        <f>'Исходные данные'!A790</f>
        <v>03.02.2014</v>
      </c>
      <c r="C540" s="1">
        <f>'Исходные данные'!B790</f>
        <v>2423.9699999999998</v>
      </c>
      <c r="D540" s="5" t="str">
        <f>'Исходные данные'!A542</f>
        <v>05.02.2015</v>
      </c>
      <c r="E540" s="1">
        <f>'Исходные данные'!B542</f>
        <v>2355.91</v>
      </c>
      <c r="F540" s="12">
        <f t="shared" si="72"/>
        <v>0.97192209474539704</v>
      </c>
      <c r="G540" s="12">
        <f t="shared" si="73"/>
        <v>0.22231006328778649</v>
      </c>
      <c r="H540" s="12">
        <f t="shared" si="74"/>
        <v>6.40435376651934E-4</v>
      </c>
      <c r="I540" s="12">
        <f t="shared" si="78"/>
        <v>-2.8479627172727826E-2</v>
      </c>
      <c r="J540" s="18">
        <f t="shared" si="75"/>
        <v>-1.8239360755272598E-5</v>
      </c>
      <c r="K540" s="12">
        <f t="shared" si="79"/>
        <v>0.87755952273720805</v>
      </c>
      <c r="L540" s="12">
        <f t="shared" si="76"/>
        <v>-0.13061049376345993</v>
      </c>
      <c r="M540" s="12">
        <f t="shared" si="80"/>
        <v>1.7059101081134804E-2</v>
      </c>
      <c r="N540" s="18">
        <f t="shared" si="77"/>
        <v>1.0925251826239982E-5</v>
      </c>
    </row>
    <row r="541" spans="1:14" x14ac:dyDescent="0.2">
      <c r="A541" s="4">
        <v>539</v>
      </c>
      <c r="B541" s="1" t="str">
        <f>'Исходные данные'!A791</f>
        <v>31.01.2014</v>
      </c>
      <c r="C541" s="1">
        <f>'Исходные данные'!B791</f>
        <v>2420.12</v>
      </c>
      <c r="D541" s="5" t="str">
        <f>'Исходные данные'!A543</f>
        <v>04.02.2015</v>
      </c>
      <c r="E541" s="1">
        <f>'Исходные данные'!B543</f>
        <v>2354.91</v>
      </c>
      <c r="F541" s="12">
        <f t="shared" si="72"/>
        <v>0.97305505512123369</v>
      </c>
      <c r="G541" s="12">
        <f t="shared" si="73"/>
        <v>0.22168958565775976</v>
      </c>
      <c r="H541" s="12">
        <f t="shared" si="74"/>
        <v>6.3864789200632959E-4</v>
      </c>
      <c r="I541" s="12">
        <f t="shared" si="78"/>
        <v>-2.7314615538470758E-2</v>
      </c>
      <c r="J541" s="18">
        <f t="shared" si="75"/>
        <v>-1.7444421634607685E-5</v>
      </c>
      <c r="K541" s="12">
        <f t="shared" si="79"/>
        <v>0.87858248555704177</v>
      </c>
      <c r="L541" s="12">
        <f t="shared" si="76"/>
        <v>-0.12944548212920279</v>
      </c>
      <c r="M541" s="12">
        <f t="shared" si="80"/>
        <v>1.6756132843661758E-2</v>
      </c>
      <c r="N541" s="18">
        <f t="shared" si="77"/>
        <v>1.0701268918782607E-5</v>
      </c>
    </row>
    <row r="542" spans="1:14" x14ac:dyDescent="0.2">
      <c r="A542" s="4">
        <v>540</v>
      </c>
      <c r="B542" s="1" t="str">
        <f>'Исходные данные'!A792</f>
        <v>30.01.2014</v>
      </c>
      <c r="C542" s="1">
        <f>'Исходные данные'!B792</f>
        <v>2416.14</v>
      </c>
      <c r="D542" s="5" t="str">
        <f>'Исходные данные'!A544</f>
        <v>03.02.2015</v>
      </c>
      <c r="E542" s="1">
        <f>'Исходные данные'!B544</f>
        <v>2351.5500000000002</v>
      </c>
      <c r="F542" s="12">
        <f t="shared" si="72"/>
        <v>0.9732672775584198</v>
      </c>
      <c r="G542" s="12">
        <f t="shared" si="73"/>
        <v>0.22107083980938821</v>
      </c>
      <c r="H542" s="12">
        <f t="shared" si="74"/>
        <v>6.3686539631273298E-4</v>
      </c>
      <c r="I542" s="12">
        <f t="shared" si="78"/>
        <v>-2.7096540213059499E-2</v>
      </c>
      <c r="J542" s="18">
        <f t="shared" si="75"/>
        <v>-1.7256848821494045E-5</v>
      </c>
      <c r="K542" s="12">
        <f t="shared" si="79"/>
        <v>0.87877410361130559</v>
      </c>
      <c r="L542" s="12">
        <f t="shared" si="76"/>
        <v>-0.12922740680379158</v>
      </c>
      <c r="M542" s="12">
        <f t="shared" si="80"/>
        <v>1.6699722669232638E-2</v>
      </c>
      <c r="N542" s="18">
        <f t="shared" si="77"/>
        <v>1.0635475496053575E-5</v>
      </c>
    </row>
    <row r="543" spans="1:14" x14ac:dyDescent="0.2">
      <c r="A543" s="4">
        <v>541</v>
      </c>
      <c r="B543" s="1" t="str">
        <f>'Исходные данные'!A793</f>
        <v>29.01.2014</v>
      </c>
      <c r="C543" s="1">
        <f>'Исходные данные'!B793</f>
        <v>2418.6999999999998</v>
      </c>
      <c r="D543" s="5" t="str">
        <f>'Исходные данные'!A545</f>
        <v>02.02.2015</v>
      </c>
      <c r="E543" s="1">
        <f>'Исходные данные'!B545</f>
        <v>2343.39</v>
      </c>
      <c r="F543" s="12">
        <f t="shared" si="72"/>
        <v>0.9688634390374995</v>
      </c>
      <c r="G543" s="12">
        <f t="shared" si="73"/>
        <v>0.22045382090918944</v>
      </c>
      <c r="H543" s="12">
        <f t="shared" si="74"/>
        <v>6.3508787564674945E-4</v>
      </c>
      <c r="I543" s="12">
        <f t="shared" si="78"/>
        <v>-3.1631606808768434E-2</v>
      </c>
      <c r="J543" s="18">
        <f t="shared" si="75"/>
        <v>-2.0088849971474E-5</v>
      </c>
      <c r="K543" s="12">
        <f t="shared" si="79"/>
        <v>0.87479782768186198</v>
      </c>
      <c r="L543" s="12">
        <f t="shared" si="76"/>
        <v>-0.13376247339950048</v>
      </c>
      <c r="M543" s="12">
        <f t="shared" si="80"/>
        <v>1.7892399289952073E-2</v>
      </c>
      <c r="N543" s="18">
        <f t="shared" si="77"/>
        <v>1.136324585527907E-5</v>
      </c>
    </row>
    <row r="544" spans="1:14" x14ac:dyDescent="0.2">
      <c r="A544" s="4">
        <v>542</v>
      </c>
      <c r="B544" s="1" t="str">
        <f>'Исходные данные'!A794</f>
        <v>28.01.2014</v>
      </c>
      <c r="C544" s="1">
        <f>'Исходные данные'!B794</f>
        <v>2418.98</v>
      </c>
      <c r="D544" s="5" t="str">
        <f>'Исходные данные'!A546</f>
        <v>30.01.2015</v>
      </c>
      <c r="E544" s="1">
        <f>'Исходные данные'!B546</f>
        <v>2335.75</v>
      </c>
      <c r="F544" s="12">
        <f t="shared" si="72"/>
        <v>0.96559293586553008</v>
      </c>
      <c r="G544" s="12">
        <f t="shared" si="73"/>
        <v>0.2198385241371715</v>
      </c>
      <c r="H544" s="12">
        <f t="shared" si="74"/>
        <v>6.3331531612284737E-4</v>
      </c>
      <c r="I544" s="12">
        <f t="shared" si="78"/>
        <v>-3.50129250234942E-2</v>
      </c>
      <c r="J544" s="18">
        <f t="shared" si="75"/>
        <v>-2.2174221679639782E-5</v>
      </c>
      <c r="K544" s="12">
        <f t="shared" si="79"/>
        <v>0.87184485313974514</v>
      </c>
      <c r="L544" s="12">
        <f t="shared" si="76"/>
        <v>-0.1371437916142263</v>
      </c>
      <c r="M544" s="12">
        <f t="shared" si="80"/>
        <v>1.8808419578326328E-2</v>
      </c>
      <c r="N544" s="18">
        <f t="shared" si="77"/>
        <v>1.191166019101889E-5</v>
      </c>
    </row>
    <row r="545" spans="1:14" x14ac:dyDescent="0.2">
      <c r="A545" s="4">
        <v>543</v>
      </c>
      <c r="B545" s="1" t="str">
        <f>'Исходные данные'!A795</f>
        <v>27.01.2014</v>
      </c>
      <c r="C545" s="1">
        <f>'Исходные данные'!B795</f>
        <v>2417.6799999999998</v>
      </c>
      <c r="D545" s="5" t="str">
        <f>'Исходные данные'!A547</f>
        <v>29.01.2015</v>
      </c>
      <c r="E545" s="1">
        <f>'Исходные данные'!B547</f>
        <v>2349.0300000000002</v>
      </c>
      <c r="F545" s="12">
        <f t="shared" si="72"/>
        <v>0.97160500976142428</v>
      </c>
      <c r="G545" s="12">
        <f t="shared" si="73"/>
        <v>0.21922494468679538</v>
      </c>
      <c r="H545" s="12">
        <f t="shared" si="74"/>
        <v>6.3154770389425104E-4</v>
      </c>
      <c r="I545" s="12">
        <f t="shared" si="78"/>
        <v>-2.8805925669981435E-2</v>
      </c>
      <c r="J545" s="18">
        <f t="shared" si="75"/>
        <v>-1.8192316215425241E-5</v>
      </c>
      <c r="K545" s="12">
        <f t="shared" si="79"/>
        <v>0.87727322309579991</v>
      </c>
      <c r="L545" s="12">
        <f t="shared" si="76"/>
        <v>-0.13093679226071353</v>
      </c>
      <c r="M545" s="12">
        <f t="shared" si="80"/>
        <v>1.7144443567525251E-2</v>
      </c>
      <c r="N545" s="18">
        <f t="shared" si="77"/>
        <v>1.0827533969615135E-5</v>
      </c>
    </row>
    <row r="546" spans="1:14" x14ac:dyDescent="0.2">
      <c r="A546" s="4">
        <v>544</v>
      </c>
      <c r="B546" s="1" t="str">
        <f>'Исходные данные'!A796</f>
        <v>24.01.2014</v>
      </c>
      <c r="C546" s="1">
        <f>'Исходные данные'!B796</f>
        <v>2415.77</v>
      </c>
      <c r="D546" s="5" t="str">
        <f>'Исходные данные'!A548</f>
        <v>28.01.2015</v>
      </c>
      <c r="E546" s="1">
        <f>'Исходные данные'!B548</f>
        <v>2339.83</v>
      </c>
      <c r="F546" s="12">
        <f t="shared" si="72"/>
        <v>0.9685648882136958</v>
      </c>
      <c r="G546" s="12">
        <f t="shared" si="73"/>
        <v>0.21861307776493721</v>
      </c>
      <c r="H546" s="12">
        <f t="shared" si="74"/>
        <v>6.2978502515283121E-4</v>
      </c>
      <c r="I546" s="12">
        <f t="shared" si="78"/>
        <v>-3.1939799707537887E-2</v>
      </c>
      <c r="J546" s="18">
        <f t="shared" si="75"/>
        <v>-2.011520756218814E-5</v>
      </c>
      <c r="K546" s="12">
        <f t="shared" si="79"/>
        <v>0.8745282627446449</v>
      </c>
      <c r="L546" s="12">
        <f t="shared" si="76"/>
        <v>-0.13407066629826989</v>
      </c>
      <c r="M546" s="12">
        <f t="shared" si="80"/>
        <v>1.797494356166204E-2</v>
      </c>
      <c r="N546" s="18">
        <f t="shared" si="77"/>
        <v>1.1320350283102049E-5</v>
      </c>
    </row>
    <row r="547" spans="1:14" x14ac:dyDescent="0.2">
      <c r="A547" s="4">
        <v>545</v>
      </c>
      <c r="B547" s="1" t="str">
        <f>'Исходные данные'!A797</f>
        <v>23.01.2014</v>
      </c>
      <c r="C547" s="1">
        <f>'Исходные данные'!B797</f>
        <v>2416.4499999999998</v>
      </c>
      <c r="D547" s="5" t="str">
        <f>'Исходные данные'!A549</f>
        <v>27.01.2015</v>
      </c>
      <c r="E547" s="1">
        <f>'Исходные данные'!B549</f>
        <v>2345.0500000000002</v>
      </c>
      <c r="F547" s="12">
        <f t="shared" si="72"/>
        <v>0.97045252332967802</v>
      </c>
      <c r="G547" s="12">
        <f t="shared" si="73"/>
        <v>0.21800291859185081</v>
      </c>
      <c r="H547" s="12">
        <f t="shared" si="74"/>
        <v>6.2802726612899706E-4</v>
      </c>
      <c r="I547" s="12">
        <f t="shared" si="78"/>
        <v>-2.9992797374241164E-2</v>
      </c>
      <c r="J547" s="18">
        <f t="shared" si="75"/>
        <v>-1.883629453850564E-5</v>
      </c>
      <c r="K547" s="12">
        <f t="shared" si="79"/>
        <v>0.87623262997782037</v>
      </c>
      <c r="L547" s="12">
        <f t="shared" si="76"/>
        <v>-0.13212366396497321</v>
      </c>
      <c r="M547" s="12">
        <f t="shared" si="80"/>
        <v>1.7456662579529162E-2</v>
      </c>
      <c r="N547" s="18">
        <f t="shared" si="77"/>
        <v>1.0963260075558066E-5</v>
      </c>
    </row>
    <row r="548" spans="1:14" x14ac:dyDescent="0.2">
      <c r="A548" s="4">
        <v>546</v>
      </c>
      <c r="B548" s="1" t="str">
        <f>'Исходные данные'!A798</f>
        <v>22.01.2014</v>
      </c>
      <c r="C548" s="1">
        <f>'Исходные данные'!B798</f>
        <v>2412.89</v>
      </c>
      <c r="D548" s="5" t="str">
        <f>'Исходные данные'!A550</f>
        <v>26.01.2015</v>
      </c>
      <c r="E548" s="1">
        <f>'Исходные данные'!B550</f>
        <v>2346.16</v>
      </c>
      <c r="F548" s="12">
        <f t="shared" si="72"/>
        <v>0.97234436712821548</v>
      </c>
      <c r="G548" s="12">
        <f t="shared" si="73"/>
        <v>0.21739446240113092</v>
      </c>
      <c r="H548" s="12">
        <f t="shared" si="74"/>
        <v>6.2627441309159122E-4</v>
      </c>
      <c r="I548" s="12">
        <f t="shared" si="78"/>
        <v>-2.8045250097631681E-2</v>
      </c>
      <c r="J548" s="18">
        <f t="shared" si="75"/>
        <v>-1.7564022544901174E-5</v>
      </c>
      <c r="K548" s="12">
        <f t="shared" si="79"/>
        <v>0.87794079727838248</v>
      </c>
      <c r="L548" s="12">
        <f t="shared" si="76"/>
        <v>-0.13017611668836371</v>
      </c>
      <c r="M548" s="12">
        <f t="shared" si="80"/>
        <v>1.6945821356062485E-2</v>
      </c>
      <c r="N548" s="18">
        <f t="shared" si="77"/>
        <v>1.0612734324122985E-5</v>
      </c>
    </row>
    <row r="549" spans="1:14" x14ac:dyDescent="0.2">
      <c r="A549" s="4">
        <v>547</v>
      </c>
      <c r="B549" s="1" t="str">
        <f>'Исходные данные'!A799</f>
        <v>21.01.2014</v>
      </c>
      <c r="C549" s="1">
        <f>'Исходные данные'!B799</f>
        <v>2413.5500000000002</v>
      </c>
      <c r="D549" s="5" t="str">
        <f>'Исходные данные'!A551</f>
        <v>23.01.2015</v>
      </c>
      <c r="E549" s="1">
        <f>'Исходные данные'!B551</f>
        <v>2348.0300000000002</v>
      </c>
      <c r="F549" s="12">
        <f t="shared" si="72"/>
        <v>0.97285326593606924</v>
      </c>
      <c r="G549" s="12">
        <f t="shared" si="73"/>
        <v>0.21678770443967524</v>
      </c>
      <c r="H549" s="12">
        <f t="shared" si="74"/>
        <v>6.2452645234777916E-4</v>
      </c>
      <c r="I549" s="12">
        <f t="shared" si="78"/>
        <v>-2.7522013989573654E-2</v>
      </c>
      <c r="J549" s="18">
        <f t="shared" si="75"/>
        <v>-1.7188225758374382E-5</v>
      </c>
      <c r="K549" s="12">
        <f t="shared" si="79"/>
        <v>0.87840028780478996</v>
      </c>
      <c r="L549" s="12">
        <f t="shared" si="76"/>
        <v>-0.12965288058030575</v>
      </c>
      <c r="M549" s="12">
        <f t="shared" si="80"/>
        <v>1.6809869442771023E-2</v>
      </c>
      <c r="N549" s="18">
        <f t="shared" si="77"/>
        <v>1.0498208127523127E-5</v>
      </c>
    </row>
    <row r="550" spans="1:14" x14ac:dyDescent="0.2">
      <c r="A550" s="4">
        <v>548</v>
      </c>
      <c r="B550" s="1" t="str">
        <f>'Исходные данные'!A800</f>
        <v>20.01.2014</v>
      </c>
      <c r="C550" s="1">
        <f>'Исходные данные'!B800</f>
        <v>2410.59</v>
      </c>
      <c r="D550" s="5" t="str">
        <f>'Исходные данные'!A552</f>
        <v>22.01.2015</v>
      </c>
      <c r="E550" s="1">
        <f>'Исходные данные'!B552</f>
        <v>2318.75</v>
      </c>
      <c r="F550" s="12">
        <f t="shared" si="72"/>
        <v>0.96190144321514648</v>
      </c>
      <c r="G550" s="12">
        <f t="shared" si="73"/>
        <v>0.21618263996764758</v>
      </c>
      <c r="H550" s="12">
        <f t="shared" si="74"/>
        <v>6.2278337024294385E-4</v>
      </c>
      <c r="I550" s="12">
        <f t="shared" si="78"/>
        <v>-3.8843283445083129E-2</v>
      </c>
      <c r="J550" s="18">
        <f t="shared" si="75"/>
        <v>-2.4190950975230817E-5</v>
      </c>
      <c r="K550" s="12">
        <f t="shared" si="79"/>
        <v>0.86851176240544392</v>
      </c>
      <c r="L550" s="12">
        <f t="shared" si="76"/>
        <v>-0.14097415003581518</v>
      </c>
      <c r="M550" s="12">
        <f t="shared" si="80"/>
        <v>1.9873710978320528E-2</v>
      </c>
      <c r="N550" s="18">
        <f t="shared" si="77"/>
        <v>1.2377016702312651E-5</v>
      </c>
    </row>
    <row r="551" spans="1:14" x14ac:dyDescent="0.2">
      <c r="A551" s="4">
        <v>549</v>
      </c>
      <c r="B551" s="1" t="str">
        <f>'Исходные данные'!A801</f>
        <v>17.01.2014</v>
      </c>
      <c r="C551" s="1">
        <f>'Исходные данные'!B801</f>
        <v>2409.71</v>
      </c>
      <c r="D551" s="5" t="str">
        <f>'Исходные данные'!A553</f>
        <v>21.01.2015</v>
      </c>
      <c r="E551" s="1">
        <f>'Исходные данные'!B553</f>
        <v>2308.5</v>
      </c>
      <c r="F551" s="12">
        <f t="shared" si="72"/>
        <v>0.95799909532682359</v>
      </c>
      <c r="G551" s="12">
        <f t="shared" si="73"/>
        <v>0.21557926425844084</v>
      </c>
      <c r="H551" s="12">
        <f t="shared" si="74"/>
        <v>6.2104515316057903E-4</v>
      </c>
      <c r="I551" s="12">
        <f t="shared" si="78"/>
        <v>-4.2908445346979601E-2</v>
      </c>
      <c r="J551" s="18">
        <f t="shared" si="75"/>
        <v>-2.664808201239728E-5</v>
      </c>
      <c r="K551" s="12">
        <f t="shared" si="79"/>
        <v>0.86498828807664163</v>
      </c>
      <c r="L551" s="12">
        <f t="shared" si="76"/>
        <v>-0.14503931193771161</v>
      </c>
      <c r="M551" s="12">
        <f t="shared" si="80"/>
        <v>2.1036402007364813E-2</v>
      </c>
      <c r="N551" s="18">
        <f t="shared" si="77"/>
        <v>1.3064555506611392E-5</v>
      </c>
    </row>
    <row r="552" spans="1:14" x14ac:dyDescent="0.2">
      <c r="A552" s="4">
        <v>550</v>
      </c>
      <c r="B552" s="1" t="str">
        <f>'Исходные данные'!A802</f>
        <v>16.01.2014</v>
      </c>
      <c r="C552" s="1">
        <f>'Исходные данные'!B802</f>
        <v>2409.3000000000002</v>
      </c>
      <c r="D552" s="5" t="str">
        <f>'Исходные данные'!A554</f>
        <v>20.01.2015</v>
      </c>
      <c r="E552" s="1">
        <f>'Исходные данные'!B554</f>
        <v>2272.13</v>
      </c>
      <c r="F552" s="12">
        <f t="shared" si="72"/>
        <v>0.94306645083634244</v>
      </c>
      <c r="G552" s="12">
        <f t="shared" si="73"/>
        <v>0.21497757259864034</v>
      </c>
      <c r="H552" s="12">
        <f t="shared" si="74"/>
        <v>6.1931178752218309E-4</v>
      </c>
      <c r="I552" s="12">
        <f t="shared" si="78"/>
        <v>-5.8618531348530206E-2</v>
      </c>
      <c r="J552" s="18">
        <f t="shared" si="75"/>
        <v>-3.6303147431383367E-5</v>
      </c>
      <c r="K552" s="12">
        <f t="shared" si="79"/>
        <v>0.85150543338785734</v>
      </c>
      <c r="L552" s="12">
        <f t="shared" si="76"/>
        <v>-0.16074939793926221</v>
      </c>
      <c r="M552" s="12">
        <f t="shared" si="80"/>
        <v>2.5840368937835277E-2</v>
      </c>
      <c r="N552" s="18">
        <f t="shared" si="77"/>
        <v>1.600324507712346E-5</v>
      </c>
    </row>
    <row r="553" spans="1:14" x14ac:dyDescent="0.2">
      <c r="A553" s="4">
        <v>551</v>
      </c>
      <c r="B553" s="1" t="str">
        <f>'Исходные данные'!A803</f>
        <v>15.01.2014</v>
      </c>
      <c r="C553" s="1">
        <f>'Исходные данные'!B803</f>
        <v>2407.71</v>
      </c>
      <c r="D553" s="5" t="str">
        <f>'Исходные данные'!A555</f>
        <v>19.01.2015</v>
      </c>
      <c r="E553" s="1">
        <f>'Исходные данные'!B555</f>
        <v>2270.98</v>
      </c>
      <c r="F553" s="12">
        <f t="shared" si="72"/>
        <v>0.94321159940358268</v>
      </c>
      <c r="G553" s="12">
        <f t="shared" si="73"/>
        <v>0.21437756028798652</v>
      </c>
      <c r="H553" s="12">
        <f t="shared" si="74"/>
        <v>6.175832597871524E-4</v>
      </c>
      <c r="I553" s="12">
        <f t="shared" si="78"/>
        <v>-5.846463190882855E-2</v>
      </c>
      <c r="J553" s="18">
        <f t="shared" si="75"/>
        <v>-3.6106777956510304E-5</v>
      </c>
      <c r="K553" s="12">
        <f t="shared" si="79"/>
        <v>0.85163648968144501</v>
      </c>
      <c r="L553" s="12">
        <f t="shared" si="76"/>
        <v>-0.16059549849956059</v>
      </c>
      <c r="M553" s="12">
        <f t="shared" si="80"/>
        <v>2.5790914138322369E-2</v>
      </c>
      <c r="N553" s="18">
        <f t="shared" si="77"/>
        <v>1.5928036826435687E-5</v>
      </c>
    </row>
    <row r="554" spans="1:14" x14ac:dyDescent="0.2">
      <c r="A554" s="4">
        <v>552</v>
      </c>
      <c r="B554" s="1" t="str">
        <f>'Исходные данные'!A804</f>
        <v>14.01.2014</v>
      </c>
      <c r="C554" s="1">
        <f>'Исходные данные'!B804</f>
        <v>2396</v>
      </c>
      <c r="D554" s="5" t="str">
        <f>'Исходные данные'!A556</f>
        <v>16.01.2015</v>
      </c>
      <c r="E554" s="1">
        <f>'Исходные данные'!B556</f>
        <v>2239.96</v>
      </c>
      <c r="F554" s="12">
        <f t="shared" si="72"/>
        <v>0.93487479131886475</v>
      </c>
      <c r="G554" s="12">
        <f t="shared" si="73"/>
        <v>0.21377922263933855</v>
      </c>
      <c r="H554" s="12">
        <f t="shared" si="74"/>
        <v>6.1585955645267567E-4</v>
      </c>
      <c r="I554" s="12">
        <f t="shared" si="78"/>
        <v>-6.7342671688552277E-2</v>
      </c>
      <c r="J554" s="18">
        <f t="shared" si="75"/>
        <v>-4.1473627916449963E-5</v>
      </c>
      <c r="K554" s="12">
        <f t="shared" si="79"/>
        <v>0.84410909076384633</v>
      </c>
      <c r="L554" s="12">
        <f t="shared" si="76"/>
        <v>-0.1694735382792843</v>
      </c>
      <c r="M554" s="12">
        <f t="shared" si="80"/>
        <v>2.8721280176900042E-2</v>
      </c>
      <c r="N554" s="18">
        <f t="shared" si="77"/>
        <v>1.7688274870498687E-5</v>
      </c>
    </row>
    <row r="555" spans="1:14" x14ac:dyDescent="0.2">
      <c r="A555" s="4">
        <v>553</v>
      </c>
      <c r="B555" s="1" t="str">
        <f>'Исходные данные'!A805</f>
        <v>13.01.2014</v>
      </c>
      <c r="C555" s="1">
        <f>'Исходные данные'!B805</f>
        <v>2393.83</v>
      </c>
      <c r="D555" s="5" t="str">
        <f>'Исходные данные'!A557</f>
        <v>15.01.2015</v>
      </c>
      <c r="E555" s="1">
        <f>'Исходные данные'!B557</f>
        <v>2237.81</v>
      </c>
      <c r="F555" s="12">
        <f t="shared" si="72"/>
        <v>0.93482411031693979</v>
      </c>
      <c r="G555" s="12">
        <f t="shared" si="73"/>
        <v>0.2131825549786375</v>
      </c>
      <c r="H555" s="12">
        <f t="shared" si="74"/>
        <v>6.1414066405362827E-4</v>
      </c>
      <c r="I555" s="12">
        <f t="shared" si="78"/>
        <v>-6.739688469781599E-2</v>
      </c>
      <c r="J555" s="18">
        <f t="shared" si="75"/>
        <v>-4.1391167523462527E-5</v>
      </c>
      <c r="K555" s="12">
        <f t="shared" si="79"/>
        <v>0.84406333031030623</v>
      </c>
      <c r="L555" s="12">
        <f t="shared" si="76"/>
        <v>-0.16952775128854811</v>
      </c>
      <c r="M555" s="12">
        <f t="shared" si="80"/>
        <v>2.8739658456951825E-2</v>
      </c>
      <c r="N555" s="18">
        <f t="shared" si="77"/>
        <v>1.7650192929426868E-5</v>
      </c>
    </row>
    <row r="556" spans="1:14" x14ac:dyDescent="0.2">
      <c r="A556" s="4">
        <v>554</v>
      </c>
      <c r="B556" s="1" t="str">
        <f>'Исходные данные'!A806</f>
        <v>10.01.2014</v>
      </c>
      <c r="C556" s="1">
        <f>'Исходные данные'!B806</f>
        <v>2397.37</v>
      </c>
      <c r="D556" s="5" t="str">
        <f>'Исходные данные'!A558</f>
        <v>14.01.2015</v>
      </c>
      <c r="E556" s="1">
        <f>'Исходные данные'!B558</f>
        <v>2217.98</v>
      </c>
      <c r="F556" s="12">
        <f t="shared" si="72"/>
        <v>0.92517216783391809</v>
      </c>
      <c r="G556" s="12">
        <f t="shared" si="73"/>
        <v>0.21258755264487023</v>
      </c>
      <c r="H556" s="12">
        <f t="shared" si="74"/>
        <v>6.1242656916246847E-4</v>
      </c>
      <c r="I556" s="12">
        <f t="shared" si="78"/>
        <v>-7.7775431401245529E-2</v>
      </c>
      <c r="J556" s="18">
        <f t="shared" si="75"/>
        <v>-4.7631740618195717E-5</v>
      </c>
      <c r="K556" s="12">
        <f t="shared" si="79"/>
        <v>0.83534848157430097</v>
      </c>
      <c r="L556" s="12">
        <f t="shared" si="76"/>
        <v>-0.17990629799197763</v>
      </c>
      <c r="M556" s="12">
        <f t="shared" si="80"/>
        <v>3.2366276057178255E-2</v>
      </c>
      <c r="N556" s="18">
        <f t="shared" si="77"/>
        <v>1.9821967402263025E-5</v>
      </c>
    </row>
    <row r="557" spans="1:14" x14ac:dyDescent="0.2">
      <c r="A557" s="4">
        <v>555</v>
      </c>
      <c r="B557" s="1" t="str">
        <f>'Исходные данные'!A807</f>
        <v>09.01.2014</v>
      </c>
      <c r="C557" s="1">
        <f>'Исходные данные'!B807</f>
        <v>2398.75</v>
      </c>
      <c r="D557" s="5" t="str">
        <f>'Исходные данные'!A559</f>
        <v>13.01.2015</v>
      </c>
      <c r="E557" s="1">
        <f>'Исходные данные'!B559</f>
        <v>2205.2199999999998</v>
      </c>
      <c r="F557" s="12">
        <f t="shared" si="72"/>
        <v>0.91932047941636263</v>
      </c>
      <c r="G557" s="12">
        <f t="shared" si="73"/>
        <v>0.21199421099003243</v>
      </c>
      <c r="H557" s="12">
        <f t="shared" si="74"/>
        <v>6.1071725838913017E-4</v>
      </c>
      <c r="I557" s="12">
        <f t="shared" si="78"/>
        <v>-8.4120491175351905E-2</v>
      </c>
      <c r="J557" s="18">
        <f t="shared" si="75"/>
        <v>-5.1373835744957937E-5</v>
      </c>
      <c r="K557" s="12">
        <f t="shared" si="79"/>
        <v>0.83006492549230659</v>
      </c>
      <c r="L557" s="12">
        <f t="shared" si="76"/>
        <v>-0.18625135776608395</v>
      </c>
      <c r="M557" s="12">
        <f t="shared" si="80"/>
        <v>3.46895682697098E-2</v>
      </c>
      <c r="N557" s="18">
        <f t="shared" si="77"/>
        <v>2.1185518028379732E-5</v>
      </c>
    </row>
    <row r="558" spans="1:14" x14ac:dyDescent="0.2">
      <c r="A558" s="4">
        <v>556</v>
      </c>
      <c r="B558" s="1" t="str">
        <f>'Исходные данные'!A808</f>
        <v>31.12.2013</v>
      </c>
      <c r="C558" s="1">
        <f>'Исходные данные'!B808</f>
        <v>2392.5500000000002</v>
      </c>
      <c r="D558" s="5" t="str">
        <f>'Исходные данные'!A560</f>
        <v>12.01.2015</v>
      </c>
      <c r="E558" s="1">
        <f>'Исходные данные'!B560</f>
        <v>2194.69</v>
      </c>
      <c r="F558" s="12">
        <f t="shared" si="72"/>
        <v>0.91730162379051638</v>
      </c>
      <c r="G558" s="12">
        <f t="shared" si="73"/>
        <v>0.21140252537909268</v>
      </c>
      <c r="H558" s="12">
        <f t="shared" si="74"/>
        <v>6.0901271838092021E-4</v>
      </c>
      <c r="I558" s="12">
        <f t="shared" si="78"/>
        <v>-8.6318936283294664E-2</v>
      </c>
      <c r="J558" s="18">
        <f t="shared" si="75"/>
        <v>-5.2569330033638728E-5</v>
      </c>
      <c r="K558" s="12">
        <f t="shared" si="79"/>
        <v>0.82824207776709147</v>
      </c>
      <c r="L558" s="12">
        <f t="shared" si="76"/>
        <v>-0.18844980287402671</v>
      </c>
      <c r="M558" s="12">
        <f t="shared" si="80"/>
        <v>3.5513328203259524E-2</v>
      </c>
      <c r="N558" s="18">
        <f t="shared" si="77"/>
        <v>2.1628068547820883E-5</v>
      </c>
    </row>
    <row r="559" spans="1:14" x14ac:dyDescent="0.2">
      <c r="A559" s="4">
        <v>557</v>
      </c>
      <c r="B559" s="1" t="str">
        <f>'Исходные данные'!A809</f>
        <v>30.12.2013</v>
      </c>
      <c r="C559" s="1">
        <f>'Исходные данные'!B809</f>
        <v>2391.9499999999998</v>
      </c>
      <c r="D559" s="5" t="str">
        <f>'Исходные данные'!A561</f>
        <v>31.12.2014</v>
      </c>
      <c r="E559" s="1">
        <f>'Исходные данные'!B561</f>
        <v>2237.11</v>
      </c>
      <c r="F559" s="12">
        <f t="shared" si="72"/>
        <v>0.93526620539727012</v>
      </c>
      <c r="G559" s="12">
        <f t="shared" si="73"/>
        <v>0.21081249118995615</v>
      </c>
      <c r="H559" s="12">
        <f t="shared" si="74"/>
        <v>6.073129358224132E-4</v>
      </c>
      <c r="I559" s="12">
        <f t="shared" si="78"/>
        <v>-6.6924078561287556E-2</v>
      </c>
      <c r="J559" s="18">
        <f t="shared" si="75"/>
        <v>-4.0643858628265368E-5</v>
      </c>
      <c r="K559" s="12">
        <f t="shared" si="79"/>
        <v>0.84446250299070591</v>
      </c>
      <c r="L559" s="12">
        <f t="shared" si="76"/>
        <v>-0.16905494515201963</v>
      </c>
      <c r="M559" s="12">
        <f t="shared" si="80"/>
        <v>2.8579574480352365E-2</v>
      </c>
      <c r="N559" s="18">
        <f t="shared" si="77"/>
        <v>1.7356745282218113E-5</v>
      </c>
    </row>
    <row r="560" spans="1:14" x14ac:dyDescent="0.2">
      <c r="A560" s="4">
        <v>558</v>
      </c>
      <c r="B560" s="1" t="str">
        <f>'Исходные данные'!A810</f>
        <v>27.12.2013</v>
      </c>
      <c r="C560" s="1">
        <f>'Исходные данные'!B810</f>
        <v>2380.7399999999998</v>
      </c>
      <c r="D560" s="5" t="str">
        <f>'Исходные данные'!A562</f>
        <v>30.12.2014</v>
      </c>
      <c r="E560" s="1">
        <f>'Исходные данные'!B562</f>
        <v>2236.52</v>
      </c>
      <c r="F560" s="12">
        <f t="shared" si="72"/>
        <v>0.93942219645992431</v>
      </c>
      <c r="G560" s="12">
        <f t="shared" si="73"/>
        <v>0.21022410381342865</v>
      </c>
      <c r="H560" s="12">
        <f t="shared" si="74"/>
        <v>6.0561789743534828E-4</v>
      </c>
      <c r="I560" s="12">
        <f t="shared" si="78"/>
        <v>-6.249027733123113E-2</v>
      </c>
      <c r="J560" s="18">
        <f t="shared" si="75"/>
        <v>-3.7845230367492004E-5</v>
      </c>
      <c r="K560" s="12">
        <f t="shared" si="79"/>
        <v>0.84821499462883287</v>
      </c>
      <c r="L560" s="12">
        <f t="shared" si="76"/>
        <v>-0.16462114392196314</v>
      </c>
      <c r="M560" s="12">
        <f t="shared" si="80"/>
        <v>2.7100121026175702E-2</v>
      </c>
      <c r="N560" s="18">
        <f t="shared" si="77"/>
        <v>1.6412318316116001E-5</v>
      </c>
    </row>
    <row r="561" spans="1:14" x14ac:dyDescent="0.2">
      <c r="A561" s="4">
        <v>559</v>
      </c>
      <c r="B561" s="1" t="str">
        <f>'Исходные данные'!A811</f>
        <v>26.12.2013</v>
      </c>
      <c r="C561" s="1">
        <f>'Исходные данные'!B811</f>
        <v>2377.5100000000002</v>
      </c>
      <c r="D561" s="5" t="str">
        <f>'Исходные данные'!A563</f>
        <v>29.12.2014</v>
      </c>
      <c r="E561" s="1">
        <f>'Исходные данные'!B563</f>
        <v>2241.94</v>
      </c>
      <c r="F561" s="12">
        <f t="shared" si="72"/>
        <v>0.94297815782057692</v>
      </c>
      <c r="G561" s="12">
        <f t="shared" si="73"/>
        <v>0.20963735865318014</v>
      </c>
      <c r="H561" s="12">
        <f t="shared" si="74"/>
        <v>6.0392758997852381E-4</v>
      </c>
      <c r="I561" s="12">
        <f t="shared" si="78"/>
        <v>-5.8712159055345568E-2</v>
      </c>
      <c r="J561" s="18">
        <f t="shared" si="75"/>
        <v>-3.5457892720730614E-5</v>
      </c>
      <c r="K561" s="12">
        <f t="shared" si="79"/>
        <v>0.851425712618883</v>
      </c>
      <c r="L561" s="12">
        <f t="shared" si="76"/>
        <v>-0.16084302564607761</v>
      </c>
      <c r="M561" s="12">
        <f t="shared" si="80"/>
        <v>2.5870478898984778E-2</v>
      </c>
      <c r="N561" s="18">
        <f t="shared" si="77"/>
        <v>1.5623895973054131E-5</v>
      </c>
    </row>
    <row r="562" spans="1:14" x14ac:dyDescent="0.2">
      <c r="A562" s="4">
        <v>560</v>
      </c>
      <c r="B562" s="1" t="str">
        <f>'Исходные данные'!A812</f>
        <v>25.12.2013</v>
      </c>
      <c r="C562" s="1">
        <f>'Исходные данные'!B812</f>
        <v>2371.5700000000002</v>
      </c>
      <c r="D562" s="5" t="str">
        <f>'Исходные данные'!A564</f>
        <v>26.12.2014</v>
      </c>
      <c r="E562" s="1">
        <f>'Исходные данные'!B564</f>
        <v>2186.1</v>
      </c>
      <c r="F562" s="12">
        <f t="shared" si="72"/>
        <v>0.92179442310368231</v>
      </c>
      <c r="G562" s="12">
        <f t="shared" si="73"/>
        <v>0.20905225112570933</v>
      </c>
      <c r="H562" s="12">
        <f t="shared" si="74"/>
        <v>6.0224200024769565E-4</v>
      </c>
      <c r="I562" s="12">
        <f t="shared" si="78"/>
        <v>-8.1433048720884152E-2</v>
      </c>
      <c r="J562" s="18">
        <f t="shared" si="75"/>
        <v>-4.9042402147933324E-5</v>
      </c>
      <c r="K562" s="12">
        <f t="shared" si="79"/>
        <v>0.83229867740849461</v>
      </c>
      <c r="L562" s="12">
        <f t="shared" si="76"/>
        <v>-0.18356391531161617</v>
      </c>
      <c r="M562" s="12">
        <f t="shared" si="80"/>
        <v>3.3695711004530192E-2</v>
      </c>
      <c r="N562" s="18">
        <f t="shared" si="77"/>
        <v>2.0292972395136554E-5</v>
      </c>
    </row>
    <row r="563" spans="1:14" x14ac:dyDescent="0.2">
      <c r="A563" s="4">
        <v>561</v>
      </c>
      <c r="B563" s="1" t="str">
        <f>'Исходные данные'!A813</f>
        <v>24.12.2013</v>
      </c>
      <c r="C563" s="1">
        <f>'Исходные данные'!B813</f>
        <v>2367.37</v>
      </c>
      <c r="D563" s="5" t="str">
        <f>'Исходные данные'!A565</f>
        <v>25.12.2014</v>
      </c>
      <c r="E563" s="1">
        <f>'Исходные данные'!B565</f>
        <v>2238.25</v>
      </c>
      <c r="F563" s="12">
        <f t="shared" si="72"/>
        <v>0.94545846234428932</v>
      </c>
      <c r="G563" s="12">
        <f t="shared" si="73"/>
        <v>0.20846877666030775</v>
      </c>
      <c r="H563" s="12">
        <f t="shared" si="74"/>
        <v>6.0056111507547335E-4</v>
      </c>
      <c r="I563" s="12">
        <f t="shared" si="78"/>
        <v>-5.6085323795473041E-2</v>
      </c>
      <c r="J563" s="18">
        <f t="shared" si="75"/>
        <v>-3.3682664597978268E-5</v>
      </c>
      <c r="K563" s="12">
        <f t="shared" si="79"/>
        <v>0.85366520780665534</v>
      </c>
      <c r="L563" s="12">
        <f t="shared" si="76"/>
        <v>-0.15821619038620516</v>
      </c>
      <c r="M563" s="12">
        <f t="shared" si="80"/>
        <v>2.5032362900323919E-2</v>
      </c>
      <c r="N563" s="18">
        <f t="shared" si="77"/>
        <v>1.5033463776392442E-5</v>
      </c>
    </row>
    <row r="564" spans="1:14" x14ac:dyDescent="0.2">
      <c r="A564" s="4">
        <v>562</v>
      </c>
      <c r="B564" s="1" t="str">
        <f>'Исходные данные'!A814</f>
        <v>23.12.2013</v>
      </c>
      <c r="C564" s="1">
        <f>'Исходные данные'!B814</f>
        <v>2368.7800000000002</v>
      </c>
      <c r="D564" s="5" t="str">
        <f>'Исходные данные'!A566</f>
        <v>24.12.2014</v>
      </c>
      <c r="E564" s="1">
        <f>'Исходные данные'!B566</f>
        <v>2243.35</v>
      </c>
      <c r="F564" s="12">
        <f t="shared" si="72"/>
        <v>0.94704869173160855</v>
      </c>
      <c r="G564" s="12">
        <f t="shared" si="73"/>
        <v>0.20788693069902386</v>
      </c>
      <c r="H564" s="12">
        <f t="shared" si="74"/>
        <v>5.9888492133121688E-4</v>
      </c>
      <c r="I564" s="12">
        <f t="shared" si="78"/>
        <v>-5.4404770294618071E-2</v>
      </c>
      <c r="J564" s="18">
        <f t="shared" si="75"/>
        <v>-3.2582196577935266E-5</v>
      </c>
      <c r="K564" s="12">
        <f t="shared" si="79"/>
        <v>0.85510104402205089</v>
      </c>
      <c r="L564" s="12">
        <f t="shared" si="76"/>
        <v>-0.15653563688535019</v>
      </c>
      <c r="M564" s="12">
        <f t="shared" si="80"/>
        <v>2.4503405615102208E-2</v>
      </c>
      <c r="N564" s="18">
        <f t="shared" si="77"/>
        <v>1.4674720144147384E-5</v>
      </c>
    </row>
    <row r="565" spans="1:14" x14ac:dyDescent="0.2">
      <c r="A565" s="4">
        <v>563</v>
      </c>
      <c r="B565" s="1" t="str">
        <f>'Исходные данные'!A815</f>
        <v>20.12.2013</v>
      </c>
      <c r="C565" s="1">
        <f>'Исходные данные'!B815</f>
        <v>2366.39</v>
      </c>
      <c r="D565" s="5" t="str">
        <f>'Исходные данные'!A567</f>
        <v>23.12.2014</v>
      </c>
      <c r="E565" s="1">
        <f>'Исходные данные'!B567</f>
        <v>2327.75</v>
      </c>
      <c r="F565" s="12">
        <f t="shared" si="72"/>
        <v>0.98367133059216783</v>
      </c>
      <c r="G565" s="12">
        <f t="shared" si="73"/>
        <v>0.20730670869662771</v>
      </c>
      <c r="H565" s="12">
        <f t="shared" si="74"/>
        <v>5.9721340592093475E-4</v>
      </c>
      <c r="I565" s="12">
        <f t="shared" si="78"/>
        <v>-1.6463451350704993E-2</v>
      </c>
      <c r="J565" s="18">
        <f t="shared" si="75"/>
        <v>-9.8321938543681421E-6</v>
      </c>
      <c r="K565" s="12">
        <f t="shared" si="79"/>
        <v>0.88816804152483786</v>
      </c>
      <c r="L565" s="12">
        <f t="shared" si="76"/>
        <v>-0.11859431794143711</v>
      </c>
      <c r="M565" s="12">
        <f t="shared" si="80"/>
        <v>1.4064612247994676E-2</v>
      </c>
      <c r="N565" s="18">
        <f t="shared" si="77"/>
        <v>8.3995749835821941E-6</v>
      </c>
    </row>
    <row r="566" spans="1:14" x14ac:dyDescent="0.2">
      <c r="A566" s="4">
        <v>564</v>
      </c>
      <c r="B566" s="1" t="str">
        <f>'Исходные данные'!A816</f>
        <v>19.12.2013</v>
      </c>
      <c r="C566" s="1">
        <f>'Исходные данные'!B816</f>
        <v>2365.0700000000002</v>
      </c>
      <c r="D566" s="5" t="str">
        <f>'Исходные данные'!A568</f>
        <v>22.12.2014</v>
      </c>
      <c r="E566" s="1">
        <f>'Исходные данные'!B568</f>
        <v>2328.06</v>
      </c>
      <c r="F566" s="12">
        <f t="shared" si="72"/>
        <v>0.98435141454586961</v>
      </c>
      <c r="G566" s="12">
        <f t="shared" si="73"/>
        <v>0.20672810612057507</v>
      </c>
      <c r="H566" s="12">
        <f t="shared" si="74"/>
        <v>5.95546555787181E-4</v>
      </c>
      <c r="I566" s="12">
        <f t="shared" si="78"/>
        <v>-1.5772317081598573E-2</v>
      </c>
      <c r="J566" s="18">
        <f t="shared" si="75"/>
        <v>-9.3931491147293529E-6</v>
      </c>
      <c r="K566" s="12">
        <f t="shared" si="79"/>
        <v>0.88878209706803257</v>
      </c>
      <c r="L566" s="12">
        <f t="shared" si="76"/>
        <v>-0.11790318367233062</v>
      </c>
      <c r="M566" s="12">
        <f t="shared" si="80"/>
        <v>1.3901160720071332E-2</v>
      </c>
      <c r="N566" s="18">
        <f t="shared" si="77"/>
        <v>8.2787883882825304E-6</v>
      </c>
    </row>
    <row r="567" spans="1:14" x14ac:dyDescent="0.2">
      <c r="A567" s="4">
        <v>565</v>
      </c>
      <c r="B567" s="1" t="str">
        <f>'Исходные данные'!A817</f>
        <v>18.12.2013</v>
      </c>
      <c r="C567" s="1">
        <f>'Исходные данные'!B817</f>
        <v>2365.89</v>
      </c>
      <c r="D567" s="5" t="str">
        <f>'Исходные данные'!A569</f>
        <v>19.12.2014</v>
      </c>
      <c r="E567" s="1">
        <f>'Исходные данные'!B569</f>
        <v>2343.15</v>
      </c>
      <c r="F567" s="12">
        <f t="shared" si="72"/>
        <v>0.99038839506485943</v>
      </c>
      <c r="G567" s="12">
        <f t="shared" si="73"/>
        <v>0.20615111845097259</v>
      </c>
      <c r="H567" s="12">
        <f t="shared" si="74"/>
        <v>5.9388435790895435E-4</v>
      </c>
      <c r="I567" s="12">
        <f t="shared" si="78"/>
        <v>-9.6580945428504962E-3</v>
      </c>
      <c r="J567" s="18">
        <f t="shared" si="75"/>
        <v>-5.7357912762047426E-6</v>
      </c>
      <c r="K567" s="12">
        <f t="shared" si="79"/>
        <v>0.89423295549759252</v>
      </c>
      <c r="L567" s="12">
        <f t="shared" si="76"/>
        <v>-0.11178896113358257</v>
      </c>
      <c r="M567" s="12">
        <f t="shared" si="80"/>
        <v>1.2496771831325637E-2</v>
      </c>
      <c r="N567" s="18">
        <f t="shared" si="77"/>
        <v>7.421637314981534E-6</v>
      </c>
    </row>
    <row r="568" spans="1:14" x14ac:dyDescent="0.2">
      <c r="A568" s="4">
        <v>566</v>
      </c>
      <c r="B568" s="1" t="str">
        <f>'Исходные данные'!A818</f>
        <v>17.12.2013</v>
      </c>
      <c r="C568" s="1">
        <f>'Исходные данные'!B818</f>
        <v>2370.6799999999998</v>
      </c>
      <c r="D568" s="5" t="str">
        <f>'Исходные данные'!A570</f>
        <v>18.12.2014</v>
      </c>
      <c r="E568" s="1">
        <f>'Исходные данные'!B570</f>
        <v>2358.0100000000002</v>
      </c>
      <c r="F568" s="12">
        <f t="shared" si="72"/>
        <v>0.9946555418698434</v>
      </c>
      <c r="G568" s="12">
        <f t="shared" si="73"/>
        <v>0.20557574118054184</v>
      </c>
      <c r="H568" s="12">
        <f t="shared" si="74"/>
        <v>5.9222679930159502E-4</v>
      </c>
      <c r="I568" s="12">
        <f t="shared" si="78"/>
        <v>-5.3587908363500521E-3</v>
      </c>
      <c r="J568" s="18">
        <f t="shared" si="75"/>
        <v>-3.1736195451383087E-6</v>
      </c>
      <c r="K568" s="12">
        <f t="shared" si="79"/>
        <v>0.89808581092075512</v>
      </c>
      <c r="L568" s="12">
        <f t="shared" si="76"/>
        <v>-0.10748965742708209</v>
      </c>
      <c r="M568" s="12">
        <f t="shared" si="80"/>
        <v>1.1554026453791468E-2</v>
      </c>
      <c r="N568" s="18">
        <f t="shared" si="77"/>
        <v>6.8426041057748796E-6</v>
      </c>
    </row>
    <row r="569" spans="1:14" x14ac:dyDescent="0.2">
      <c r="A569" s="4">
        <v>567</v>
      </c>
      <c r="B569" s="1" t="str">
        <f>'Исходные данные'!A819</f>
        <v>16.12.2013</v>
      </c>
      <c r="C569" s="1">
        <f>'Исходные данные'!B819</f>
        <v>2370.21</v>
      </c>
      <c r="D569" s="5" t="str">
        <f>'Исходные данные'!A571</f>
        <v>17.12.2014</v>
      </c>
      <c r="E569" s="1">
        <f>'Исходные данные'!B571</f>
        <v>2360.2399999999998</v>
      </c>
      <c r="F569" s="12">
        <f t="shared" si="72"/>
        <v>0.99579362166221552</v>
      </c>
      <c r="G569" s="12">
        <f t="shared" si="73"/>
        <v>0.20500196981458449</v>
      </c>
      <c r="H569" s="12">
        <f t="shared" si="74"/>
        <v>5.9057386701668398E-4</v>
      </c>
      <c r="I569" s="12">
        <f t="shared" si="78"/>
        <v>-4.2152500343599388E-3</v>
      </c>
      <c r="J569" s="18">
        <f t="shared" si="75"/>
        <v>-2.4894165132341592E-6</v>
      </c>
      <c r="K569" s="12">
        <f t="shared" si="79"/>
        <v>0.89911339612005292</v>
      </c>
      <c r="L569" s="12">
        <f t="shared" si="76"/>
        <v>-0.10634611662509205</v>
      </c>
      <c r="M569" s="12">
        <f t="shared" si="80"/>
        <v>1.1309496521237684E-2</v>
      </c>
      <c r="N569" s="18">
        <f t="shared" si="77"/>
        <v>6.6790930945590738E-6</v>
      </c>
    </row>
    <row r="570" spans="1:14" x14ac:dyDescent="0.2">
      <c r="A570" s="4">
        <v>568</v>
      </c>
      <c r="B570" s="1" t="str">
        <f>'Исходные данные'!A820</f>
        <v>13.12.2013</v>
      </c>
      <c r="C570" s="1">
        <f>'Исходные данные'!B820</f>
        <v>2368.62</v>
      </c>
      <c r="D570" s="5" t="str">
        <f>'Исходные данные'!A572</f>
        <v>16.12.2014</v>
      </c>
      <c r="E570" s="1">
        <f>'Исходные данные'!B572</f>
        <v>2377.8000000000002</v>
      </c>
      <c r="F570" s="12">
        <f t="shared" si="72"/>
        <v>1.0038756744433468</v>
      </c>
      <c r="G570" s="12">
        <f t="shared" si="73"/>
        <v>0.20442979987094717</v>
      </c>
      <c r="H570" s="12">
        <f t="shared" si="74"/>
        <v>5.8892554814194233E-4</v>
      </c>
      <c r="I570" s="12">
        <f t="shared" si="78"/>
        <v>3.8681833662304625E-3</v>
      </c>
      <c r="J570" s="18">
        <f t="shared" si="75"/>
        <v>2.2780720092708187E-6</v>
      </c>
      <c r="K570" s="12">
        <f t="shared" si="79"/>
        <v>0.906410773574163</v>
      </c>
      <c r="L570" s="12">
        <f t="shared" si="76"/>
        <v>-9.8262683224501643E-2</v>
      </c>
      <c r="M570" s="12">
        <f t="shared" si="80"/>
        <v>9.6555549144787586E-3</v>
      </c>
      <c r="N570" s="18">
        <f t="shared" si="77"/>
        <v>5.6864029706240277E-6</v>
      </c>
    </row>
    <row r="571" spans="1:14" x14ac:dyDescent="0.2">
      <c r="A571" s="4">
        <v>569</v>
      </c>
      <c r="B571" s="1" t="str">
        <f>'Исходные данные'!A821</f>
        <v>12.12.2013</v>
      </c>
      <c r="C571" s="1">
        <f>'Исходные данные'!B821</f>
        <v>2367.44</v>
      </c>
      <c r="D571" s="5" t="str">
        <f>'Исходные данные'!A573</f>
        <v>15.12.2014</v>
      </c>
      <c r="E571" s="1">
        <f>'Исходные данные'!B573</f>
        <v>2442.3200000000002</v>
      </c>
      <c r="F571" s="12">
        <f t="shared" si="72"/>
        <v>1.0316291014767007</v>
      </c>
      <c r="G571" s="12">
        <f t="shared" si="73"/>
        <v>0.20385922687998656</v>
      </c>
      <c r="H571" s="12">
        <f t="shared" si="74"/>
        <v>5.8728182980112998E-4</v>
      </c>
      <c r="I571" s="12">
        <f t="shared" si="78"/>
        <v>3.1139204666610961E-2</v>
      </c>
      <c r="J571" s="18">
        <f t="shared" si="75"/>
        <v>1.8287489095159172E-5</v>
      </c>
      <c r="K571" s="12">
        <f t="shared" si="79"/>
        <v>0.93146965875990628</v>
      </c>
      <c r="L571" s="12">
        <f t="shared" si="76"/>
        <v>-7.0991661924121124E-2</v>
      </c>
      <c r="M571" s="12">
        <f t="shared" si="80"/>
        <v>5.0398160627487107E-3</v>
      </c>
      <c r="N571" s="18">
        <f t="shared" si="77"/>
        <v>2.9597923991921893E-6</v>
      </c>
    </row>
    <row r="572" spans="1:14" x14ac:dyDescent="0.2">
      <c r="A572" s="4">
        <v>570</v>
      </c>
      <c r="B572" s="1" t="str">
        <f>'Исходные данные'!A822</f>
        <v>11.12.2013</v>
      </c>
      <c r="C572" s="1">
        <f>'Исходные данные'!B822</f>
        <v>2368.5300000000002</v>
      </c>
      <c r="D572" s="5" t="str">
        <f>'Исходные данные'!A574</f>
        <v>12.12.2014</v>
      </c>
      <c r="E572" s="1">
        <f>'Исходные данные'!B574</f>
        <v>2465.38</v>
      </c>
      <c r="F572" s="12">
        <f t="shared" si="72"/>
        <v>1.040890341266524</v>
      </c>
      <c r="G572" s="12">
        <f t="shared" si="73"/>
        <v>0.20329024638453402</v>
      </c>
      <c r="H572" s="12">
        <f t="shared" si="74"/>
        <v>5.8564269915394452E-4</v>
      </c>
      <c r="I572" s="12">
        <f t="shared" si="78"/>
        <v>4.0076444282595297E-2</v>
      </c>
      <c r="J572" s="18">
        <f t="shared" si="75"/>
        <v>2.3470477002151778E-5</v>
      </c>
      <c r="K572" s="12">
        <f t="shared" si="79"/>
        <v>0.93983173758685301</v>
      </c>
      <c r="L572" s="12">
        <f t="shared" si="76"/>
        <v>-6.2054422308136764E-2</v>
      </c>
      <c r="M572" s="12">
        <f t="shared" si="80"/>
        <v>3.8507513279965834E-3</v>
      </c>
      <c r="N572" s="18">
        <f t="shared" si="77"/>
        <v>2.2551644014985555E-6</v>
      </c>
    </row>
    <row r="573" spans="1:14" x14ac:dyDescent="0.2">
      <c r="A573" s="4">
        <v>571</v>
      </c>
      <c r="B573" s="1" t="str">
        <f>'Исходные данные'!A823</f>
        <v>10.12.2013</v>
      </c>
      <c r="C573" s="1">
        <f>'Исходные данные'!B823</f>
        <v>2368.0100000000002</v>
      </c>
      <c r="D573" s="5" t="str">
        <f>'Исходные данные'!A575</f>
        <v>11.12.2014</v>
      </c>
      <c r="E573" s="1">
        <f>'Исходные данные'!B575</f>
        <v>2497.71</v>
      </c>
      <c r="F573" s="12">
        <f t="shared" si="72"/>
        <v>1.0547717281599316</v>
      </c>
      <c r="G573" s="12">
        <f t="shared" si="73"/>
        <v>0.2027228539398612</v>
      </c>
      <c r="H573" s="12">
        <f t="shared" si="74"/>
        <v>5.8400814339592156E-4</v>
      </c>
      <c r="I573" s="12">
        <f t="shared" si="78"/>
        <v>5.3324372103971507E-2</v>
      </c>
      <c r="J573" s="18">
        <f t="shared" si="75"/>
        <v>3.114186755019367E-5</v>
      </c>
      <c r="K573" s="12">
        <f t="shared" si="79"/>
        <v>0.95236539982477175</v>
      </c>
      <c r="L573" s="12">
        <f t="shared" si="76"/>
        <v>-4.8806494486760568E-2</v>
      </c>
      <c r="M573" s="12">
        <f t="shared" si="80"/>
        <v>2.3820739040861911E-3</v>
      </c>
      <c r="N573" s="18">
        <f t="shared" si="77"/>
        <v>1.391150558157251E-6</v>
      </c>
    </row>
    <row r="574" spans="1:14" x14ac:dyDescent="0.2">
      <c r="A574" s="4">
        <v>572</v>
      </c>
      <c r="B574" s="1" t="str">
        <f>'Исходные данные'!A824</f>
        <v>09.12.2013</v>
      </c>
      <c r="C574" s="1">
        <f>'Исходные данные'!B824</f>
        <v>2363.38</v>
      </c>
      <c r="D574" s="5" t="str">
        <f>'Исходные данные'!A576</f>
        <v>10.12.2014</v>
      </c>
      <c r="E574" s="1">
        <f>'Исходные данные'!B576</f>
        <v>2508.58</v>
      </c>
      <c r="F574" s="12">
        <f t="shared" si="72"/>
        <v>1.0614374328292528</v>
      </c>
      <c r="G574" s="12">
        <f t="shared" si="73"/>
        <v>0.20215704511364521</v>
      </c>
      <c r="H574" s="12">
        <f t="shared" si="74"/>
        <v>5.8237814975833468E-4</v>
      </c>
      <c r="I574" s="12">
        <f t="shared" si="78"/>
        <v>5.9624058200039763E-2</v>
      </c>
      <c r="J574" s="18">
        <f t="shared" si="75"/>
        <v>3.4723748695622419E-5</v>
      </c>
      <c r="K574" s="12">
        <f t="shared" si="79"/>
        <v>0.95838394044643449</v>
      </c>
      <c r="L574" s="12">
        <f t="shared" si="76"/>
        <v>-4.2506808390692347E-2</v>
      </c>
      <c r="M574" s="12">
        <f t="shared" si="80"/>
        <v>1.8068287595630346E-3</v>
      </c>
      <c r="N574" s="18">
        <f t="shared" si="77"/>
        <v>1.0522575899244671E-6</v>
      </c>
    </row>
    <row r="575" spans="1:14" x14ac:dyDescent="0.2">
      <c r="A575" s="4">
        <v>573</v>
      </c>
      <c r="B575" s="1" t="str">
        <f>'Исходные данные'!A825</f>
        <v>06.12.2013</v>
      </c>
      <c r="C575" s="1">
        <f>'Исходные данные'!B825</f>
        <v>2360.6999999999998</v>
      </c>
      <c r="D575" s="5" t="str">
        <f>'Исходные данные'!A577</f>
        <v>09.12.2014</v>
      </c>
      <c r="E575" s="1">
        <f>'Исходные данные'!B577</f>
        <v>2506.42</v>
      </c>
      <c r="F575" s="12">
        <f t="shared" si="72"/>
        <v>1.0617274537213539</v>
      </c>
      <c r="G575" s="12">
        <f t="shared" si="73"/>
        <v>0.20159281548593397</v>
      </c>
      <c r="H575" s="12">
        <f t="shared" si="74"/>
        <v>5.8075270550809555E-4</v>
      </c>
      <c r="I575" s="12">
        <f t="shared" si="78"/>
        <v>5.989725496939298E-2</v>
      </c>
      <c r="J575" s="18">
        <f t="shared" si="75"/>
        <v>3.4785492875983191E-5</v>
      </c>
      <c r="K575" s="12">
        <f t="shared" si="79"/>
        <v>0.95864580361122109</v>
      </c>
      <c r="L575" s="12">
        <f t="shared" si="76"/>
        <v>-4.2233611621339102E-2</v>
      </c>
      <c r="M575" s="12">
        <f t="shared" si="80"/>
        <v>1.7836779505821104E-3</v>
      </c>
      <c r="N575" s="18">
        <f t="shared" si="77"/>
        <v>1.0358757955556958E-6</v>
      </c>
    </row>
    <row r="576" spans="1:14" x14ac:dyDescent="0.2">
      <c r="A576" s="4">
        <v>574</v>
      </c>
      <c r="B576" s="1" t="str">
        <f>'Исходные данные'!A826</f>
        <v>05.12.2013</v>
      </c>
      <c r="C576" s="1">
        <f>'Исходные данные'!B826</f>
        <v>2361.46</v>
      </c>
      <c r="D576" s="5" t="str">
        <f>'Исходные данные'!A578</f>
        <v>08.12.2014</v>
      </c>
      <c r="E576" s="1">
        <f>'Исходные данные'!B578</f>
        <v>2509.64</v>
      </c>
      <c r="F576" s="12">
        <f t="shared" si="72"/>
        <v>1.0627493161010562</v>
      </c>
      <c r="G576" s="12">
        <f t="shared" si="73"/>
        <v>0.20103016064911178</v>
      </c>
      <c r="H576" s="12">
        <f t="shared" si="74"/>
        <v>5.7913179794765476E-4</v>
      </c>
      <c r="I576" s="12">
        <f t="shared" si="78"/>
        <v>6.0859244738377241E-2</v>
      </c>
      <c r="J576" s="18">
        <f t="shared" si="75"/>
        <v>3.5245523827072761E-5</v>
      </c>
      <c r="K576" s="12">
        <f t="shared" si="79"/>
        <v>0.95956845478571628</v>
      </c>
      <c r="L576" s="12">
        <f t="shared" si="76"/>
        <v>-4.1271621852354792E-2</v>
      </c>
      <c r="M576" s="12">
        <f t="shared" si="80"/>
        <v>1.7033467703237708E-3</v>
      </c>
      <c r="N576" s="18">
        <f t="shared" si="77"/>
        <v>9.8646227762593645E-7</v>
      </c>
    </row>
    <row r="577" spans="1:14" x14ac:dyDescent="0.2">
      <c r="A577" s="4">
        <v>575</v>
      </c>
      <c r="B577" s="1" t="str">
        <f>'Исходные данные'!A827</f>
        <v>04.12.2013</v>
      </c>
      <c r="C577" s="1">
        <f>'Исходные данные'!B827</f>
        <v>2362.62</v>
      </c>
      <c r="D577" s="5" t="str">
        <f>'Исходные данные'!A579</f>
        <v>05.12.2014</v>
      </c>
      <c r="E577" s="1">
        <f>'Исходные данные'!B579</f>
        <v>2505.35</v>
      </c>
      <c r="F577" s="12">
        <f t="shared" si="72"/>
        <v>1.0604117462816705</v>
      </c>
      <c r="G577" s="12">
        <f t="shared" si="73"/>
        <v>0.20046907620786461</v>
      </c>
      <c r="H577" s="12">
        <f t="shared" si="74"/>
        <v>5.7751541441490172E-4</v>
      </c>
      <c r="I577" s="12">
        <f t="shared" si="78"/>
        <v>5.8657272589101653E-2</v>
      </c>
      <c r="J577" s="18">
        <f t="shared" si="75"/>
        <v>3.3875479087742897E-5</v>
      </c>
      <c r="K577" s="12">
        <f t="shared" si="79"/>
        <v>0.95745783638722992</v>
      </c>
      <c r="L577" s="12">
        <f t="shared" si="76"/>
        <v>-4.3473594001630395E-2</v>
      </c>
      <c r="M577" s="12">
        <f t="shared" si="80"/>
        <v>1.8899533754185955E-3</v>
      </c>
      <c r="N577" s="18">
        <f t="shared" si="77"/>
        <v>1.0914772068297126E-6</v>
      </c>
    </row>
    <row r="578" spans="1:14" x14ac:dyDescent="0.2">
      <c r="A578" s="4">
        <v>576</v>
      </c>
      <c r="B578" s="1" t="str">
        <f>'Исходные данные'!A828</f>
        <v>03.12.2013</v>
      </c>
      <c r="C578" s="1">
        <f>'Исходные данные'!B828</f>
        <v>2362.0700000000002</v>
      </c>
      <c r="D578" s="5" t="str">
        <f>'Исходные данные'!A580</f>
        <v>04.12.2014</v>
      </c>
      <c r="E578" s="1">
        <f>'Исходные данные'!B580</f>
        <v>2512.5500000000002</v>
      </c>
      <c r="F578" s="12">
        <f t="shared" ref="F578:F641" si="81">E578/C578</f>
        <v>1.0637068334130657</v>
      </c>
      <c r="G578" s="12">
        <f t="shared" ref="G578:G641" si="82">1/POWER(2,A578/248)</f>
        <v>0.19990955777914601</v>
      </c>
      <c r="H578" s="12">
        <f t="shared" ref="H578:H641" si="83">G578/SUM(G$2:G$1242)</f>
        <v>5.7590354228306655E-4</v>
      </c>
      <c r="I578" s="12">
        <f t="shared" si="78"/>
        <v>6.1759820446880297E-2</v>
      </c>
      <c r="J578" s="18">
        <f t="shared" ref="J578:J641" si="84">H578*I578</f>
        <v>3.5567699366124522E-5</v>
      </c>
      <c r="K578" s="12">
        <f t="shared" si="79"/>
        <v>0.96043300806615162</v>
      </c>
      <c r="L578" s="12">
        <f t="shared" ref="L578:L641" si="85">LN(K578)</f>
        <v>-4.0371046143851737E-2</v>
      </c>
      <c r="M578" s="12">
        <f t="shared" si="80"/>
        <v>1.6298213667490073E-3</v>
      </c>
      <c r="N578" s="18">
        <f t="shared" ref="N578:N641" si="86">M578*H578</f>
        <v>9.3861989839938225E-7</v>
      </c>
    </row>
    <row r="579" spans="1:14" x14ac:dyDescent="0.2">
      <c r="A579" s="4">
        <v>577</v>
      </c>
      <c r="B579" s="1" t="str">
        <f>'Исходные данные'!A829</f>
        <v>02.12.2013</v>
      </c>
      <c r="C579" s="1">
        <f>'Исходные данные'!B829</f>
        <v>2362.33</v>
      </c>
      <c r="D579" s="5" t="str">
        <f>'Исходные данные'!A581</f>
        <v>03.12.2014</v>
      </c>
      <c r="E579" s="1">
        <f>'Исходные данные'!B581</f>
        <v>2526.67</v>
      </c>
      <c r="F579" s="12">
        <f t="shared" si="81"/>
        <v>1.0695669106348393</v>
      </c>
      <c r="G579" s="12">
        <f t="shared" si="82"/>
        <v>0.199351600992143</v>
      </c>
      <c r="H579" s="12">
        <f t="shared" si="83"/>
        <v>5.7429616896062183E-4</v>
      </c>
      <c r="I579" s="12">
        <f t="shared" ref="I579:I642" si="87">LN(F579)</f>
        <v>6.7253810121788479E-2</v>
      </c>
      <c r="J579" s="18">
        <f t="shared" si="84"/>
        <v>3.8623605500948215E-5</v>
      </c>
      <c r="K579" s="12">
        <f t="shared" ref="K579:K642" si="88">F579/GEOMEAN(F$2:F$1242)</f>
        <v>0.96572413849496441</v>
      </c>
      <c r="L579" s="12">
        <f t="shared" si="85"/>
        <v>-3.4877056468943554E-2</v>
      </c>
      <c r="M579" s="12">
        <f t="shared" ref="M579:M642" si="89">POWER(L579-AVERAGE(L$2:L$1242),2)</f>
        <v>1.2164090679378783E-3</v>
      </c>
      <c r="N579" s="18">
        <f t="shared" si="86"/>
        <v>6.9857906760568431E-7</v>
      </c>
    </row>
    <row r="580" spans="1:14" x14ac:dyDescent="0.2">
      <c r="A580" s="4">
        <v>578</v>
      </c>
      <c r="B580" s="1" t="str">
        <f>'Исходные данные'!A830</f>
        <v>29.11.2013</v>
      </c>
      <c r="C580" s="1">
        <f>'Исходные данные'!B830</f>
        <v>2361.86</v>
      </c>
      <c r="D580" s="5" t="str">
        <f>'Исходные данные'!A582</f>
        <v>02.12.2014</v>
      </c>
      <c r="E580" s="1">
        <f>'Исходные данные'!B582</f>
        <v>2525.89</v>
      </c>
      <c r="F580" s="12">
        <f t="shared" si="81"/>
        <v>1.0694495016639427</v>
      </c>
      <c r="G580" s="12">
        <f t="shared" si="82"/>
        <v>0.19879520148824145</v>
      </c>
      <c r="H580" s="12">
        <f t="shared" si="83"/>
        <v>5.7269328189118291E-4</v>
      </c>
      <c r="I580" s="12">
        <f t="shared" si="87"/>
        <v>6.7144031655069408E-2</v>
      </c>
      <c r="J580" s="18">
        <f t="shared" si="84"/>
        <v>3.8452935847947175E-5</v>
      </c>
      <c r="K580" s="12">
        <f t="shared" si="88"/>
        <v>0.96561812859867524</v>
      </c>
      <c r="L580" s="12">
        <f t="shared" si="85"/>
        <v>-3.4986834935662625E-2</v>
      </c>
      <c r="M580" s="12">
        <f t="shared" si="89"/>
        <v>1.2240786188153037E-3</v>
      </c>
      <c r="N580" s="18">
        <f t="shared" si="86"/>
        <v>7.0102160150216258E-7</v>
      </c>
    </row>
    <row r="581" spans="1:14" x14ac:dyDescent="0.2">
      <c r="A581" s="4">
        <v>579</v>
      </c>
      <c r="B581" s="1" t="str">
        <f>'Исходные данные'!A831</f>
        <v>28.11.2013</v>
      </c>
      <c r="C581" s="1">
        <f>'Исходные данные'!B831</f>
        <v>2359.1799999999998</v>
      </c>
      <c r="D581" s="5" t="str">
        <f>'Исходные данные'!A583</f>
        <v>01.12.2014</v>
      </c>
      <c r="E581" s="1">
        <f>'Исходные данные'!B583</f>
        <v>2530.4</v>
      </c>
      <c r="F581" s="12">
        <f t="shared" si="81"/>
        <v>1.0725760645648066</v>
      </c>
      <c r="G581" s="12">
        <f t="shared" si="82"/>
        <v>0.19824035492099257</v>
      </c>
      <c r="H581" s="12">
        <f t="shared" si="83"/>
        <v>5.7109486855341123E-4</v>
      </c>
      <c r="I581" s="12">
        <f t="shared" si="87"/>
        <v>7.0063291976289577E-2</v>
      </c>
      <c r="J581" s="18">
        <f t="shared" si="84"/>
        <v>4.0012786521618365E-5</v>
      </c>
      <c r="K581" s="12">
        <f t="shared" si="88"/>
        <v>0.9684411378315384</v>
      </c>
      <c r="L581" s="12">
        <f t="shared" si="85"/>
        <v>-3.2067574614442464E-2</v>
      </c>
      <c r="M581" s="12">
        <f t="shared" si="89"/>
        <v>1.0283293416528357E-3</v>
      </c>
      <c r="N581" s="18">
        <f t="shared" si="86"/>
        <v>5.8727361020084216E-7</v>
      </c>
    </row>
    <row r="582" spans="1:14" x14ac:dyDescent="0.2">
      <c r="A582" s="4">
        <v>580</v>
      </c>
      <c r="B582" s="1" t="str">
        <f>'Исходные данные'!A832</f>
        <v>27.11.2013</v>
      </c>
      <c r="C582" s="1">
        <f>'Исходные данные'!B832</f>
        <v>2357.6</v>
      </c>
      <c r="D582" s="5" t="str">
        <f>'Исходные данные'!A584</f>
        <v>28.11.2014</v>
      </c>
      <c r="E582" s="1">
        <f>'Исходные данные'!B584</f>
        <v>2531.35</v>
      </c>
      <c r="F582" s="12">
        <f t="shared" si="81"/>
        <v>1.0736978282999661</v>
      </c>
      <c r="G582" s="12">
        <f t="shared" si="82"/>
        <v>0.19768705695607852</v>
      </c>
      <c r="H582" s="12">
        <f t="shared" si="83"/>
        <v>5.6950091646091521E-4</v>
      </c>
      <c r="I582" s="12">
        <f t="shared" si="87"/>
        <v>7.1108604823855517E-2</v>
      </c>
      <c r="J582" s="18">
        <f t="shared" si="84"/>
        <v>4.0496415615442771E-5</v>
      </c>
      <c r="K582" s="12">
        <f t="shared" si="88"/>
        <v>0.96945399107705321</v>
      </c>
      <c r="L582" s="12">
        <f t="shared" si="85"/>
        <v>-3.1022261766876565E-2</v>
      </c>
      <c r="M582" s="12">
        <f t="shared" si="89"/>
        <v>9.6238072513261214E-4</v>
      </c>
      <c r="N582" s="18">
        <f t="shared" si="86"/>
        <v>5.4807670494734269E-7</v>
      </c>
    </row>
    <row r="583" spans="1:14" x14ac:dyDescent="0.2">
      <c r="A583" s="4">
        <v>581</v>
      </c>
      <c r="B583" s="1" t="str">
        <f>'Исходные данные'!A833</f>
        <v>26.11.2013</v>
      </c>
      <c r="C583" s="1">
        <f>'Исходные данные'!B833</f>
        <v>2356.6</v>
      </c>
      <c r="D583" s="5" t="str">
        <f>'Исходные данные'!A585</f>
        <v>27.11.2014</v>
      </c>
      <c r="E583" s="1">
        <f>'Исходные данные'!B585</f>
        <v>2532</v>
      </c>
      <c r="F583" s="12">
        <f t="shared" si="81"/>
        <v>1.0744292624968175</v>
      </c>
      <c r="G583" s="12">
        <f t="shared" si="82"/>
        <v>0.19713530327127896</v>
      </c>
      <c r="H583" s="12">
        <f t="shared" si="83"/>
        <v>5.6791141316215427E-4</v>
      </c>
      <c r="I583" s="12">
        <f t="shared" si="87"/>
        <v>7.1789601984826493E-2</v>
      </c>
      <c r="J583" s="18">
        <f t="shared" si="84"/>
        <v>4.0770134313551408E-5</v>
      </c>
      <c r="K583" s="12">
        <f t="shared" si="88"/>
        <v>0.97011441133930765</v>
      </c>
      <c r="L583" s="12">
        <f t="shared" si="85"/>
        <v>-3.0341264605905544E-2</v>
      </c>
      <c r="M583" s="12">
        <f t="shared" si="89"/>
        <v>9.2059233788557718E-4</v>
      </c>
      <c r="N583" s="18">
        <f t="shared" si="86"/>
        <v>5.228148955548496E-7</v>
      </c>
    </row>
    <row r="584" spans="1:14" x14ac:dyDescent="0.2">
      <c r="A584" s="4">
        <v>582</v>
      </c>
      <c r="B584" s="1" t="str">
        <f>'Исходные данные'!A834</f>
        <v>25.11.2013</v>
      </c>
      <c r="C584" s="1">
        <f>'Исходные данные'!B834</f>
        <v>2356.6999999999998</v>
      </c>
      <c r="D584" s="5" t="str">
        <f>'Исходные данные'!A586</f>
        <v>26.11.2014</v>
      </c>
      <c r="E584" s="1">
        <f>'Исходные данные'!B586</f>
        <v>2531.08</v>
      </c>
      <c r="F584" s="12">
        <f t="shared" si="81"/>
        <v>1.0739932957101033</v>
      </c>
      <c r="G584" s="12">
        <f t="shared" si="82"/>
        <v>0.1965850895564368</v>
      </c>
      <c r="H584" s="12">
        <f t="shared" si="83"/>
        <v>5.6632634624033959E-4</v>
      </c>
      <c r="I584" s="12">
        <f t="shared" si="87"/>
        <v>7.138375371160581E-2</v>
      </c>
      <c r="J584" s="18">
        <f t="shared" si="84"/>
        <v>4.0426500420413999E-5</v>
      </c>
      <c r="K584" s="12">
        <f t="shared" si="88"/>
        <v>0.96972077196497231</v>
      </c>
      <c r="L584" s="12">
        <f t="shared" si="85"/>
        <v>-3.0747112879126307E-2</v>
      </c>
      <c r="M584" s="12">
        <f t="shared" si="89"/>
        <v>9.4538495040173546E-4</v>
      </c>
      <c r="N584" s="18">
        <f t="shared" si="86"/>
        <v>5.3539640475161952E-7</v>
      </c>
    </row>
    <row r="585" spans="1:14" x14ac:dyDescent="0.2">
      <c r="A585" s="4">
        <v>583</v>
      </c>
      <c r="B585" s="1" t="str">
        <f>'Исходные данные'!A835</f>
        <v>22.11.2013</v>
      </c>
      <c r="C585" s="1">
        <f>'Исходные данные'!B835</f>
        <v>2358.11</v>
      </c>
      <c r="D585" s="5" t="str">
        <f>'Исходные данные'!A587</f>
        <v>25.11.2014</v>
      </c>
      <c r="E585" s="1">
        <f>'Исходные данные'!B587</f>
        <v>2534.63</v>
      </c>
      <c r="F585" s="12">
        <f t="shared" si="81"/>
        <v>1.0748565588543366</v>
      </c>
      <c r="G585" s="12">
        <f t="shared" si="82"/>
        <v>0.19603641151342502</v>
      </c>
      <c r="H585" s="12">
        <f t="shared" si="83"/>
        <v>5.6474570331333895E-4</v>
      </c>
      <c r="I585" s="12">
        <f t="shared" si="87"/>
        <v>7.2187219052695234E-2</v>
      </c>
      <c r="J585" s="18">
        <f t="shared" si="84"/>
        <v>4.0767421794148434E-5</v>
      </c>
      <c r="K585" s="12">
        <f t="shared" si="88"/>
        <v>0.9705002220844271</v>
      </c>
      <c r="L585" s="12">
        <f t="shared" si="85"/>
        <v>-2.9943647538036876E-2</v>
      </c>
      <c r="M585" s="12">
        <f t="shared" si="89"/>
        <v>8.9662202788218248E-4</v>
      </c>
      <c r="N585" s="18">
        <f t="shared" si="86"/>
        <v>5.0636343774255531E-7</v>
      </c>
    </row>
    <row r="586" spans="1:14" x14ac:dyDescent="0.2">
      <c r="A586" s="4">
        <v>584</v>
      </c>
      <c r="B586" s="1" t="str">
        <f>'Исходные данные'!A836</f>
        <v>21.11.2013</v>
      </c>
      <c r="C586" s="1">
        <f>'Исходные данные'!B836</f>
        <v>2361.61</v>
      </c>
      <c r="D586" s="5" t="str">
        <f>'Исходные данные'!A588</f>
        <v>24.11.2014</v>
      </c>
      <c r="E586" s="1">
        <f>'Исходные данные'!B588</f>
        <v>2536.66</v>
      </c>
      <c r="F586" s="12">
        <f t="shared" si="81"/>
        <v>1.0741231617413542</v>
      </c>
      <c r="G586" s="12">
        <f t="shared" si="82"/>
        <v>0.19548926485611268</v>
      </c>
      <c r="H586" s="12">
        <f t="shared" si="83"/>
        <v>5.6316947203357876E-4</v>
      </c>
      <c r="I586" s="12">
        <f t="shared" si="87"/>
        <v>7.1504665248742189E-2</v>
      </c>
      <c r="J586" s="18">
        <f t="shared" si="84"/>
        <v>4.0269244576071923E-5</v>
      </c>
      <c r="K586" s="12">
        <f t="shared" si="88"/>
        <v>0.96983802948285425</v>
      </c>
      <c r="L586" s="12">
        <f t="shared" si="85"/>
        <v>-3.0626201341989855E-2</v>
      </c>
      <c r="M586" s="12">
        <f t="shared" si="89"/>
        <v>9.3796420864010184E-4</v>
      </c>
      <c r="N586" s="18">
        <f t="shared" si="86"/>
        <v>5.2823280816623962E-7</v>
      </c>
    </row>
    <row r="587" spans="1:14" x14ac:dyDescent="0.2">
      <c r="A587" s="4">
        <v>585</v>
      </c>
      <c r="B587" s="1" t="str">
        <f>'Исходные данные'!A837</f>
        <v>20.11.2013</v>
      </c>
      <c r="C587" s="1">
        <f>'Исходные данные'!B837</f>
        <v>2360.5100000000002</v>
      </c>
      <c r="D587" s="5" t="str">
        <f>'Исходные данные'!A589</f>
        <v>21.11.2014</v>
      </c>
      <c r="E587" s="1">
        <f>'Исходные данные'!B589</f>
        <v>2532.23</v>
      </c>
      <c r="F587" s="12">
        <f t="shared" si="81"/>
        <v>1.0727469911163265</v>
      </c>
      <c r="G587" s="12">
        <f t="shared" si="82"/>
        <v>0.1949436453103319</v>
      </c>
      <c r="H587" s="12">
        <f t="shared" si="83"/>
        <v>5.6159764008794884E-4</v>
      </c>
      <c r="I587" s="12">
        <f t="shared" si="87"/>
        <v>7.022264005342789E-2</v>
      </c>
      <c r="J587" s="18">
        <f t="shared" si="84"/>
        <v>3.9436868934750576E-5</v>
      </c>
      <c r="K587" s="12">
        <f t="shared" si="88"/>
        <v>0.96859546936056307</v>
      </c>
      <c r="L587" s="12">
        <f t="shared" si="85"/>
        <v>-3.1908226537304213E-2</v>
      </c>
      <c r="M587" s="12">
        <f t="shared" si="89"/>
        <v>1.0181349207559257E-3</v>
      </c>
      <c r="N587" s="18">
        <f t="shared" si="86"/>
        <v>5.7178216878765867E-7</v>
      </c>
    </row>
    <row r="588" spans="1:14" x14ac:dyDescent="0.2">
      <c r="A588" s="4">
        <v>586</v>
      </c>
      <c r="B588" s="1" t="str">
        <f>'Исходные данные'!A838</f>
        <v>19.11.2013</v>
      </c>
      <c r="C588" s="1">
        <f>'Исходные данные'!B838</f>
        <v>2359.98</v>
      </c>
      <c r="D588" s="5" t="str">
        <f>'Исходные данные'!A590</f>
        <v>20.11.2014</v>
      </c>
      <c r="E588" s="1">
        <f>'Исходные данные'!B590</f>
        <v>2535.0700000000002</v>
      </c>
      <c r="F588" s="12">
        <f t="shared" si="81"/>
        <v>1.0741913067059892</v>
      </c>
      <c r="G588" s="12">
        <f t="shared" si="82"/>
        <v>0.1943995486138439</v>
      </c>
      <c r="H588" s="12">
        <f t="shared" si="83"/>
        <v>5.6003019519770434E-4</v>
      </c>
      <c r="I588" s="12">
        <f t="shared" si="87"/>
        <v>7.1568105648794067E-2</v>
      </c>
      <c r="J588" s="18">
        <f t="shared" si="84"/>
        <v>4.0080300176424071E-5</v>
      </c>
      <c r="K588" s="12">
        <f t="shared" si="88"/>
        <v>0.96989955834711739</v>
      </c>
      <c r="L588" s="12">
        <f t="shared" si="85"/>
        <v>-3.0562760941938001E-2</v>
      </c>
      <c r="M588" s="12">
        <f t="shared" si="89"/>
        <v>9.3408235639405167E-4</v>
      </c>
      <c r="N588" s="18">
        <f t="shared" si="86"/>
        <v>5.2311432438209243E-7</v>
      </c>
    </row>
    <row r="589" spans="1:14" x14ac:dyDescent="0.2">
      <c r="A589" s="4">
        <v>587</v>
      </c>
      <c r="B589" s="1" t="str">
        <f>'Исходные данные'!A839</f>
        <v>18.11.2013</v>
      </c>
      <c r="C589" s="1">
        <f>'Исходные данные'!B839</f>
        <v>2358.41</v>
      </c>
      <c r="D589" s="5" t="str">
        <f>'Исходные данные'!A591</f>
        <v>19.11.2014</v>
      </c>
      <c r="E589" s="1">
        <f>'Исходные данные'!B591</f>
        <v>2535.41</v>
      </c>
      <c r="F589" s="12">
        <f t="shared" si="81"/>
        <v>1.0750505637272569</v>
      </c>
      <c r="G589" s="12">
        <f t="shared" si="82"/>
        <v>0.19385697051630613</v>
      </c>
      <c r="H589" s="12">
        <f t="shared" si="83"/>
        <v>5.584671251183716E-4</v>
      </c>
      <c r="I589" s="12">
        <f t="shared" si="87"/>
        <v>7.2367696498822257E-2</v>
      </c>
      <c r="J589" s="18">
        <f t="shared" si="84"/>
        <v>4.0414979415136114E-5</v>
      </c>
      <c r="K589" s="12">
        <f t="shared" si="88"/>
        <v>0.97067539129254488</v>
      </c>
      <c r="L589" s="12">
        <f t="shared" si="85"/>
        <v>-2.9763170091909773E-2</v>
      </c>
      <c r="M589" s="12">
        <f t="shared" si="89"/>
        <v>8.8584629391995308E-4</v>
      </c>
      <c r="N589" s="18">
        <f t="shared" si="86"/>
        <v>4.9471603306224023E-7</v>
      </c>
    </row>
    <row r="590" spans="1:14" x14ac:dyDescent="0.2">
      <c r="A590" s="4">
        <v>588</v>
      </c>
      <c r="B590" s="1" t="str">
        <f>'Исходные данные'!A840</f>
        <v>15.11.2013</v>
      </c>
      <c r="C590" s="1">
        <f>'Исходные данные'!B840</f>
        <v>2354.8000000000002</v>
      </c>
      <c r="D590" s="5" t="str">
        <f>'Исходные данные'!A592</f>
        <v>18.11.2014</v>
      </c>
      <c r="E590" s="1">
        <f>'Исходные данные'!B592</f>
        <v>2535.06</v>
      </c>
      <c r="F590" s="12">
        <f t="shared" si="81"/>
        <v>1.0765500254798708</v>
      </c>
      <c r="G590" s="12">
        <f t="shared" si="82"/>
        <v>0.19331590677923899</v>
      </c>
      <c r="H590" s="12">
        <f t="shared" si="83"/>
        <v>5.5690841763965208E-4</v>
      </c>
      <c r="I590" s="12">
        <f t="shared" si="87"/>
        <v>7.376150723013257E-2</v>
      </c>
      <c r="J590" s="18">
        <f t="shared" si="84"/>
        <v>4.1078404274248886E-5</v>
      </c>
      <c r="K590" s="12">
        <f t="shared" si="88"/>
        <v>0.9720292723773567</v>
      </c>
      <c r="L590" s="12">
        <f t="shared" si="85"/>
        <v>-2.8369359360599485E-2</v>
      </c>
      <c r="M590" s="12">
        <f t="shared" si="89"/>
        <v>8.0482055053083417E-4</v>
      </c>
      <c r="N590" s="18">
        <f t="shared" si="86"/>
        <v>4.4821133928000051E-7</v>
      </c>
    </row>
    <row r="591" spans="1:14" x14ac:dyDescent="0.2">
      <c r="A591" s="4">
        <v>589</v>
      </c>
      <c r="B591" s="1" t="str">
        <f>'Исходные данные'!A841</f>
        <v>14.11.2013</v>
      </c>
      <c r="C591" s="1">
        <f>'Исходные данные'!B841</f>
        <v>2360.7399999999998</v>
      </c>
      <c r="D591" s="5" t="str">
        <f>'Исходные данные'!A593</f>
        <v>17.11.2014</v>
      </c>
      <c r="E591" s="1">
        <f>'Исходные данные'!B593</f>
        <v>2537.4499999999998</v>
      </c>
      <c r="F591" s="12">
        <f t="shared" si="81"/>
        <v>1.0748536475850792</v>
      </c>
      <c r="G591" s="12">
        <f t="shared" si="82"/>
        <v>0.19277635317599259</v>
      </c>
      <c r="H591" s="12">
        <f t="shared" si="83"/>
        <v>5.5535406058532613E-4</v>
      </c>
      <c r="I591" s="12">
        <f t="shared" si="87"/>
        <v>7.2184510530170914E-2</v>
      </c>
      <c r="J591" s="18">
        <f t="shared" si="84"/>
        <v>4.0087961034294649E-5</v>
      </c>
      <c r="K591" s="12">
        <f t="shared" si="88"/>
        <v>0.97049759346627562</v>
      </c>
      <c r="L591" s="12">
        <f t="shared" si="85"/>
        <v>-2.9946356060561136E-2</v>
      </c>
      <c r="M591" s="12">
        <f t="shared" si="89"/>
        <v>8.967842413059073E-4</v>
      </c>
      <c r="N591" s="18">
        <f t="shared" si="86"/>
        <v>4.980327698781666E-7</v>
      </c>
    </row>
    <row r="592" spans="1:14" x14ac:dyDescent="0.2">
      <c r="A592" s="4">
        <v>590</v>
      </c>
      <c r="B592" s="1" t="str">
        <f>'Исходные данные'!A842</f>
        <v>13.11.2013</v>
      </c>
      <c r="C592" s="1">
        <f>'Исходные данные'!B842</f>
        <v>2360.38</v>
      </c>
      <c r="D592" s="5" t="str">
        <f>'Исходные данные'!A594</f>
        <v>14.11.2014</v>
      </c>
      <c r="E592" s="1">
        <f>'Исходные данные'!B594</f>
        <v>2534.56</v>
      </c>
      <c r="F592" s="12">
        <f t="shared" si="81"/>
        <v>1.0737932027893813</v>
      </c>
      <c r="G592" s="12">
        <f t="shared" si="82"/>
        <v>0.19223830549171395</v>
      </c>
      <c r="H592" s="12">
        <f t="shared" si="83"/>
        <v>5.5380404181315914E-4</v>
      </c>
      <c r="I592" s="12">
        <f t="shared" si="87"/>
        <v>7.119742893356977E-2</v>
      </c>
      <c r="J592" s="18">
        <f t="shared" si="84"/>
        <v>3.9429423910116101E-5</v>
      </c>
      <c r="K592" s="12">
        <f t="shared" si="88"/>
        <v>0.96954010578919425</v>
      </c>
      <c r="L592" s="12">
        <f t="shared" si="85"/>
        <v>-3.0933437657162322E-2</v>
      </c>
      <c r="M592" s="12">
        <f t="shared" si="89"/>
        <v>9.5687756528954864E-4</v>
      </c>
      <c r="N592" s="18">
        <f t="shared" si="86"/>
        <v>5.2992266317768713E-7</v>
      </c>
    </row>
    <row r="593" spans="1:14" x14ac:dyDescent="0.2">
      <c r="A593" s="4">
        <v>591</v>
      </c>
      <c r="B593" s="1" t="str">
        <f>'Исходные данные'!A843</f>
        <v>12.11.2013</v>
      </c>
      <c r="C593" s="1">
        <f>'Исходные данные'!B843</f>
        <v>2359.14</v>
      </c>
      <c r="D593" s="5" t="str">
        <f>'Исходные данные'!A595</f>
        <v>13.11.2014</v>
      </c>
      <c r="E593" s="1">
        <f>'Исходные данные'!B595</f>
        <v>2534.06</v>
      </c>
      <c r="F593" s="12">
        <f t="shared" si="81"/>
        <v>1.0741456632501674</v>
      </c>
      <c r="G593" s="12">
        <f t="shared" si="82"/>
        <v>0.19170175952331373</v>
      </c>
      <c r="H593" s="12">
        <f t="shared" si="83"/>
        <v>5.5225834921480553E-4</v>
      </c>
      <c r="I593" s="12">
        <f t="shared" si="87"/>
        <v>7.1525613752534786E-2</v>
      </c>
      <c r="J593" s="18">
        <f t="shared" si="84"/>
        <v>3.9500617377550651E-5</v>
      </c>
      <c r="K593" s="12">
        <f t="shared" si="88"/>
        <v>0.96985834635129631</v>
      </c>
      <c r="L593" s="12">
        <f t="shared" si="85"/>
        <v>-3.0605252838197278E-2</v>
      </c>
      <c r="M593" s="12">
        <f t="shared" si="89"/>
        <v>9.3668150128998324E-4</v>
      </c>
      <c r="N593" s="18">
        <f t="shared" si="86"/>
        <v>5.1729017964245189E-7</v>
      </c>
    </row>
    <row r="594" spans="1:14" x14ac:dyDescent="0.2">
      <c r="A594" s="4">
        <v>592</v>
      </c>
      <c r="B594" s="1" t="str">
        <f>'Исходные данные'!A844</f>
        <v>11.11.2013</v>
      </c>
      <c r="C594" s="1">
        <f>'Исходные данные'!B844</f>
        <v>2359.96</v>
      </c>
      <c r="D594" s="5" t="str">
        <f>'Исходные данные'!A596</f>
        <v>12.11.2014</v>
      </c>
      <c r="E594" s="1">
        <f>'Исходные данные'!B596</f>
        <v>2535.2600000000002</v>
      </c>
      <c r="F594" s="12">
        <f t="shared" si="81"/>
        <v>1.0742809200155936</v>
      </c>
      <c r="G594" s="12">
        <f t="shared" si="82"/>
        <v>0.19116671107943381</v>
      </c>
      <c r="H594" s="12">
        <f t="shared" si="83"/>
        <v>5.5071697071571487E-4</v>
      </c>
      <c r="I594" s="12">
        <f t="shared" si="87"/>
        <v>7.1651526145034922E-2</v>
      </c>
      <c r="J594" s="18">
        <f t="shared" si="84"/>
        <v>3.9459711425751476E-5</v>
      </c>
      <c r="K594" s="12">
        <f t="shared" si="88"/>
        <v>0.96998047122442776</v>
      </c>
      <c r="L594" s="12">
        <f t="shared" si="85"/>
        <v>-3.0479340445697136E-2</v>
      </c>
      <c r="M594" s="12">
        <f t="shared" si="89"/>
        <v>9.2899019400470996E-4</v>
      </c>
      <c r="N594" s="18">
        <f t="shared" si="86"/>
        <v>5.1161066546687815E-7</v>
      </c>
    </row>
    <row r="595" spans="1:14" x14ac:dyDescent="0.2">
      <c r="A595" s="4">
        <v>593</v>
      </c>
      <c r="B595" s="1" t="str">
        <f>'Исходные данные'!A845</f>
        <v>08.11.2013</v>
      </c>
      <c r="C595" s="1">
        <f>'Исходные данные'!B845</f>
        <v>2358.19</v>
      </c>
      <c r="D595" s="5" t="str">
        <f>'Исходные данные'!A597</f>
        <v>11.11.2014</v>
      </c>
      <c r="E595" s="1">
        <f>'Исходные данные'!B597</f>
        <v>2535.73</v>
      </c>
      <c r="F595" s="12">
        <f t="shared" si="81"/>
        <v>1.0752865545185077</v>
      </c>
      <c r="G595" s="12">
        <f t="shared" si="82"/>
        <v>0.19063315598041417</v>
      </c>
      <c r="H595" s="12">
        <f t="shared" si="83"/>
        <v>5.4917989427503728E-4</v>
      </c>
      <c r="I595" s="12">
        <f t="shared" si="87"/>
        <v>7.2587188400995026E-2</v>
      </c>
      <c r="J595" s="18">
        <f t="shared" si="84"/>
        <v>3.9863424451780663E-5</v>
      </c>
      <c r="K595" s="12">
        <f t="shared" si="88"/>
        <v>0.97088847006424894</v>
      </c>
      <c r="L595" s="12">
        <f t="shared" si="85"/>
        <v>-2.9543678189737039E-2</v>
      </c>
      <c r="M595" s="12">
        <f t="shared" si="89"/>
        <v>8.7282892097874463E-4</v>
      </c>
      <c r="N595" s="18">
        <f t="shared" si="86"/>
        <v>4.7934009454330183E-7</v>
      </c>
    </row>
    <row r="596" spans="1:14" x14ac:dyDescent="0.2">
      <c r="A596" s="4">
        <v>594</v>
      </c>
      <c r="B596" s="1" t="str">
        <f>'Исходные данные'!A846</f>
        <v>07.11.2013</v>
      </c>
      <c r="C596" s="1">
        <f>'Исходные данные'!B846</f>
        <v>2358.35</v>
      </c>
      <c r="D596" s="5" t="str">
        <f>'Исходные данные'!A598</f>
        <v>10.11.2014</v>
      </c>
      <c r="E596" s="1">
        <f>'Исходные данные'!B598</f>
        <v>2534.6799999999998</v>
      </c>
      <c r="F596" s="12">
        <f t="shared" si="81"/>
        <v>1.0747683761952211</v>
      </c>
      <c r="G596" s="12">
        <f t="shared" si="82"/>
        <v>0.19010109005826059</v>
      </c>
      <c r="H596" s="12">
        <f t="shared" si="83"/>
        <v>5.4764710788552968E-4</v>
      </c>
      <c r="I596" s="12">
        <f t="shared" si="87"/>
        <v>7.2105174359477234E-2</v>
      </c>
      <c r="J596" s="18">
        <f t="shared" si="84"/>
        <v>3.9488190201549557E-5</v>
      </c>
      <c r="K596" s="12">
        <f t="shared" si="88"/>
        <v>0.97042060095772831</v>
      </c>
      <c r="L596" s="12">
        <f t="shared" si="85"/>
        <v>-3.0025692231254873E-2</v>
      </c>
      <c r="M596" s="12">
        <f t="shared" si="89"/>
        <v>9.0154219396603981E-4</v>
      </c>
      <c r="N596" s="18">
        <f t="shared" si="86"/>
        <v>4.9372697516227695E-7</v>
      </c>
    </row>
    <row r="597" spans="1:14" x14ac:dyDescent="0.2">
      <c r="A597" s="4">
        <v>595</v>
      </c>
      <c r="B597" s="1" t="str">
        <f>'Исходные данные'!A847</f>
        <v>06.11.2013</v>
      </c>
      <c r="C597" s="1">
        <f>'Исходные данные'!B847</f>
        <v>2356.83</v>
      </c>
      <c r="D597" s="5" t="str">
        <f>'Исходные данные'!A599</f>
        <v>07.11.2014</v>
      </c>
      <c r="E597" s="1">
        <f>'Исходные данные'!B599</f>
        <v>2533.6999999999998</v>
      </c>
      <c r="F597" s="12">
        <f t="shared" si="81"/>
        <v>1.0750457181892628</v>
      </c>
      <c r="G597" s="12">
        <f t="shared" si="82"/>
        <v>0.18957050915661167</v>
      </c>
      <c r="H597" s="12">
        <f t="shared" si="83"/>
        <v>5.4611859957346125E-4</v>
      </c>
      <c r="I597" s="12">
        <f t="shared" si="87"/>
        <v>7.236318922346445E-2</v>
      </c>
      <c r="J597" s="18">
        <f t="shared" si="84"/>
        <v>3.9518883559387787E-5</v>
      </c>
      <c r="K597" s="12">
        <f t="shared" si="88"/>
        <v>0.97067101620113316</v>
      </c>
      <c r="L597" s="12">
        <f t="shared" si="85"/>
        <v>-2.9767677367267566E-2</v>
      </c>
      <c r="M597" s="12">
        <f t="shared" si="89"/>
        <v>8.8611461584173429E-4</v>
      </c>
      <c r="N597" s="18">
        <f t="shared" si="86"/>
        <v>4.839236730650635E-7</v>
      </c>
    </row>
    <row r="598" spans="1:14" x14ac:dyDescent="0.2">
      <c r="A598" s="4">
        <v>596</v>
      </c>
      <c r="B598" s="1" t="str">
        <f>'Исходные данные'!A848</f>
        <v>05.11.2013</v>
      </c>
      <c r="C598" s="1">
        <f>'Исходные данные'!B848</f>
        <v>2356.0100000000002</v>
      </c>
      <c r="D598" s="5" t="str">
        <f>'Исходные данные'!A600</f>
        <v>06.11.2014</v>
      </c>
      <c r="E598" s="1">
        <f>'Исходные данные'!B600</f>
        <v>2536.89</v>
      </c>
      <c r="F598" s="12">
        <f t="shared" si="81"/>
        <v>1.0767738676830743</v>
      </c>
      <c r="G598" s="12">
        <f t="shared" si="82"/>
        <v>0.18904140913070697</v>
      </c>
      <c r="H598" s="12">
        <f t="shared" si="83"/>
        <v>5.4459435739852128E-4</v>
      </c>
      <c r="I598" s="12">
        <f t="shared" si="87"/>
        <v>7.3969411117439515E-2</v>
      </c>
      <c r="J598" s="18">
        <f t="shared" si="84"/>
        <v>4.028332391464901E-5</v>
      </c>
      <c r="K598" s="12">
        <f t="shared" si="88"/>
        <v>0.97223138205062543</v>
      </c>
      <c r="L598" s="12">
        <f t="shared" si="85"/>
        <v>-2.8161455473292577E-2</v>
      </c>
      <c r="M598" s="12">
        <f t="shared" si="89"/>
        <v>7.9306757437424104E-4</v>
      </c>
      <c r="N598" s="18">
        <f t="shared" si="86"/>
        <v>4.3190012603994377E-7</v>
      </c>
    </row>
    <row r="599" spans="1:14" x14ac:dyDescent="0.2">
      <c r="A599" s="4">
        <v>597</v>
      </c>
      <c r="B599" s="1" t="str">
        <f>'Исходные данные'!A849</f>
        <v>01.11.2013</v>
      </c>
      <c r="C599" s="1">
        <f>'Исходные данные'!B849</f>
        <v>2355.54</v>
      </c>
      <c r="D599" s="5" t="str">
        <f>'Исходные данные'!A601</f>
        <v>05.11.2014</v>
      </c>
      <c r="E599" s="1">
        <f>'Исходные данные'!B601</f>
        <v>2535.34</v>
      </c>
      <c r="F599" s="12">
        <f t="shared" si="81"/>
        <v>1.0763306927498579</v>
      </c>
      <c r="G599" s="12">
        <f t="shared" si="82"/>
        <v>0.1885137858473539</v>
      </c>
      <c r="H599" s="12">
        <f t="shared" si="83"/>
        <v>5.4307436945372396E-4</v>
      </c>
      <c r="I599" s="12">
        <f t="shared" si="87"/>
        <v>7.3557749791167679E-2</v>
      </c>
      <c r="J599" s="18">
        <f t="shared" si="84"/>
        <v>3.9947328586273183E-5</v>
      </c>
      <c r="K599" s="12">
        <f t="shared" si="88"/>
        <v>0.97183123435876306</v>
      </c>
      <c r="L599" s="12">
        <f t="shared" si="85"/>
        <v>-2.8573116799564403E-2</v>
      </c>
      <c r="M599" s="12">
        <f t="shared" si="89"/>
        <v>8.164230036415501E-4</v>
      </c>
      <c r="N599" s="18">
        <f t="shared" si="86"/>
        <v>4.4337840791015022E-7</v>
      </c>
    </row>
    <row r="600" spans="1:14" x14ac:dyDescent="0.2">
      <c r="A600" s="4">
        <v>598</v>
      </c>
      <c r="B600" s="1" t="str">
        <f>'Исходные данные'!A850</f>
        <v>31.10.2013</v>
      </c>
      <c r="C600" s="1">
        <f>'Исходные данные'!B850</f>
        <v>2355.44</v>
      </c>
      <c r="D600" s="5" t="str">
        <f>'Исходные данные'!A602</f>
        <v>31.10.2014</v>
      </c>
      <c r="E600" s="1">
        <f>'Исходные данные'!B602</f>
        <v>2535.5300000000002</v>
      </c>
      <c r="F600" s="12">
        <f t="shared" si="81"/>
        <v>1.076457052610128</v>
      </c>
      <c r="G600" s="12">
        <f t="shared" si="82"/>
        <v>0.18798763518489592</v>
      </c>
      <c r="H600" s="12">
        <f t="shared" si="83"/>
        <v>5.4155862386531697E-4</v>
      </c>
      <c r="I600" s="12">
        <f t="shared" si="87"/>
        <v>7.3675141634081648E-2</v>
      </c>
      <c r="J600" s="18">
        <f t="shared" si="84"/>
        <v>3.989940831643558E-5</v>
      </c>
      <c r="K600" s="12">
        <f t="shared" si="88"/>
        <v>0.97194532611495554</v>
      </c>
      <c r="L600" s="12">
        <f t="shared" si="85"/>
        <v>-2.8455724956650424E-2</v>
      </c>
      <c r="M600" s="12">
        <f t="shared" si="89"/>
        <v>8.0972828280853832E-4</v>
      </c>
      <c r="N600" s="18">
        <f t="shared" si="86"/>
        <v>4.385153345426182E-7</v>
      </c>
    </row>
    <row r="601" spans="1:14" x14ac:dyDescent="0.2">
      <c r="A601" s="4">
        <v>599</v>
      </c>
      <c r="B601" s="1" t="str">
        <f>'Исходные данные'!A851</f>
        <v>30.10.2013</v>
      </c>
      <c r="C601" s="1">
        <f>'Исходные данные'!B851</f>
        <v>2355.37</v>
      </c>
      <c r="D601" s="5" t="str">
        <f>'Исходные данные'!A603</f>
        <v>30.10.2014</v>
      </c>
      <c r="E601" s="1">
        <f>'Исходные данные'!B603</f>
        <v>2535.89</v>
      </c>
      <c r="F601" s="12">
        <f t="shared" si="81"/>
        <v>1.0766418864127505</v>
      </c>
      <c r="G601" s="12">
        <f t="shared" si="82"/>
        <v>0.18746295303318039</v>
      </c>
      <c r="H601" s="12">
        <f t="shared" si="83"/>
        <v>5.400471087926885E-4</v>
      </c>
      <c r="I601" s="12">
        <f t="shared" si="87"/>
        <v>7.3846832585878222E-2</v>
      </c>
      <c r="J601" s="18">
        <f t="shared" si="84"/>
        <v>3.9880768431501228E-5</v>
      </c>
      <c r="K601" s="12">
        <f t="shared" si="88"/>
        <v>0.97211221465930697</v>
      </c>
      <c r="L601" s="12">
        <f t="shared" si="85"/>
        <v>-2.8284034004853884E-2</v>
      </c>
      <c r="M601" s="12">
        <f t="shared" si="89"/>
        <v>7.9998657958773147E-4</v>
      </c>
      <c r="N601" s="18">
        <f t="shared" si="86"/>
        <v>4.3203043937930637E-7</v>
      </c>
    </row>
    <row r="602" spans="1:14" x14ac:dyDescent="0.2">
      <c r="A602" s="4">
        <v>600</v>
      </c>
      <c r="B602" s="1" t="str">
        <f>'Исходные данные'!A852</f>
        <v>29.10.2013</v>
      </c>
      <c r="C602" s="1">
        <f>'Исходные данные'!B852</f>
        <v>2360.5100000000002</v>
      </c>
      <c r="D602" s="5" t="str">
        <f>'Исходные данные'!A604</f>
        <v>29.10.2014</v>
      </c>
      <c r="E602" s="1">
        <f>'Исходные данные'!B604</f>
        <v>2535.62</v>
      </c>
      <c r="F602" s="12">
        <f t="shared" si="81"/>
        <v>1.0741831214440947</v>
      </c>
      <c r="G602" s="12">
        <f t="shared" si="82"/>
        <v>0.18693973529352606</v>
      </c>
      <c r="H602" s="12">
        <f t="shared" si="83"/>
        <v>5.3853981242827373E-4</v>
      </c>
      <c r="I602" s="12">
        <f t="shared" si="87"/>
        <v>7.1560485690385242E-2</v>
      </c>
      <c r="J602" s="18">
        <f t="shared" si="84"/>
        <v>3.8538170540976234E-5</v>
      </c>
      <c r="K602" s="12">
        <f t="shared" si="88"/>
        <v>0.96989216778097997</v>
      </c>
      <c r="L602" s="12">
        <f t="shared" si="85"/>
        <v>-3.0570380900346836E-2</v>
      </c>
      <c r="M602" s="12">
        <f t="shared" si="89"/>
        <v>9.3454818839229124E-4</v>
      </c>
      <c r="N602" s="18">
        <f t="shared" si="86"/>
        <v>5.0329140608196756E-7</v>
      </c>
    </row>
    <row r="603" spans="1:14" x14ac:dyDescent="0.2">
      <c r="A603" s="4">
        <v>601</v>
      </c>
      <c r="B603" s="1" t="str">
        <f>'Исходные данные'!A853</f>
        <v>28.10.2013</v>
      </c>
      <c r="C603" s="1">
        <f>'Исходные данные'!B853</f>
        <v>2360.79</v>
      </c>
      <c r="D603" s="5" t="str">
        <f>'Исходные данные'!A605</f>
        <v>28.10.2014</v>
      </c>
      <c r="E603" s="1">
        <f>'Исходные данные'!B605</f>
        <v>2535.44</v>
      </c>
      <c r="F603" s="12">
        <f t="shared" si="81"/>
        <v>1.0739794729730303</v>
      </c>
      <c r="G603" s="12">
        <f t="shared" si="82"/>
        <v>0.18641797787869149</v>
      </c>
      <c r="H603" s="12">
        <f t="shared" si="83"/>
        <v>5.3703672299746405E-4</v>
      </c>
      <c r="I603" s="12">
        <f t="shared" si="87"/>
        <v>7.1370883215969488E-2</v>
      </c>
      <c r="J603" s="18">
        <f t="shared" si="84"/>
        <v>3.8328785239738964E-5</v>
      </c>
      <c r="K603" s="12">
        <f t="shared" si="88"/>
        <v>0.96970829125832492</v>
      </c>
      <c r="L603" s="12">
        <f t="shared" si="85"/>
        <v>-3.0759983374762604E-2</v>
      </c>
      <c r="M603" s="12">
        <f t="shared" si="89"/>
        <v>9.4617657721567246E-4</v>
      </c>
      <c r="N603" s="18">
        <f t="shared" si="86"/>
        <v>5.0813156840486175E-7</v>
      </c>
    </row>
    <row r="604" spans="1:14" x14ac:dyDescent="0.2">
      <c r="A604" s="4">
        <v>602</v>
      </c>
      <c r="B604" s="1" t="str">
        <f>'Исходные данные'!A854</f>
        <v>25.10.2013</v>
      </c>
      <c r="C604" s="1">
        <f>'Исходные данные'!B854</f>
        <v>2358.7399999999998</v>
      </c>
      <c r="D604" s="5" t="str">
        <f>'Исходные данные'!A606</f>
        <v>27.10.2014</v>
      </c>
      <c r="E604" s="1">
        <f>'Исходные данные'!B606</f>
        <v>2535.15</v>
      </c>
      <c r="F604" s="12">
        <f t="shared" si="81"/>
        <v>1.0747899302169803</v>
      </c>
      <c r="G604" s="12">
        <f t="shared" si="82"/>
        <v>0.18589767671284271</v>
      </c>
      <c r="H604" s="12">
        <f t="shared" si="83"/>
        <v>5.3553782875851341E-4</v>
      </c>
      <c r="I604" s="12">
        <f t="shared" si="87"/>
        <v>7.2125228732224989E-2</v>
      </c>
      <c r="J604" s="18">
        <f t="shared" si="84"/>
        <v>3.8625788393966915E-5</v>
      </c>
      <c r="K604" s="12">
        <f t="shared" si="88"/>
        <v>0.97044006232932423</v>
      </c>
      <c r="L604" s="12">
        <f t="shared" si="85"/>
        <v>-3.0005637858507048E-2</v>
      </c>
      <c r="M604" s="12">
        <f t="shared" si="89"/>
        <v>9.0033830329587213E-4</v>
      </c>
      <c r="N604" s="18">
        <f t="shared" si="86"/>
        <v>4.8216522009519523E-7</v>
      </c>
    </row>
    <row r="605" spans="1:14" x14ac:dyDescent="0.2">
      <c r="A605" s="4">
        <v>603</v>
      </c>
      <c r="B605" s="1" t="str">
        <f>'Исходные данные'!A855</f>
        <v>24.10.2013</v>
      </c>
      <c r="C605" s="1">
        <f>'Исходные данные'!B855</f>
        <v>2363.39</v>
      </c>
      <c r="D605" s="5" t="str">
        <f>'Исходные данные'!A607</f>
        <v>24.10.2014</v>
      </c>
      <c r="E605" s="1">
        <f>'Исходные данные'!B607</f>
        <v>2532.5</v>
      </c>
      <c r="F605" s="12">
        <f t="shared" si="81"/>
        <v>1.0715539965896446</v>
      </c>
      <c r="G605" s="12">
        <f t="shared" si="82"/>
        <v>0.18537882773152176</v>
      </c>
      <c r="H605" s="12">
        <f t="shared" si="83"/>
        <v>5.340431180024483E-4</v>
      </c>
      <c r="I605" s="12">
        <f t="shared" si="87"/>
        <v>6.9109928119224798E-2</v>
      </c>
      <c r="J605" s="18">
        <f t="shared" si="84"/>
        <v>3.6907681497715889E-5</v>
      </c>
      <c r="K605" s="12">
        <f t="shared" si="88"/>
        <v>0.96751830102256231</v>
      </c>
      <c r="L605" s="12">
        <f t="shared" si="85"/>
        <v>-3.3020938471507277E-2</v>
      </c>
      <c r="M605" s="12">
        <f t="shared" si="89"/>
        <v>1.0903823775390703E-3</v>
      </c>
      <c r="N605" s="18">
        <f t="shared" si="86"/>
        <v>5.823112047158879E-7</v>
      </c>
    </row>
    <row r="606" spans="1:14" x14ac:dyDescent="0.2">
      <c r="A606" s="4">
        <v>604</v>
      </c>
      <c r="B606" s="1" t="str">
        <f>'Исходные данные'!A856</f>
        <v>23.10.2013</v>
      </c>
      <c r="C606" s="1">
        <f>'Исходные данные'!B856</f>
        <v>2364.6</v>
      </c>
      <c r="D606" s="5" t="str">
        <f>'Исходные данные'!A608</f>
        <v>23.10.2014</v>
      </c>
      <c r="E606" s="1">
        <f>'Исходные данные'!B608</f>
        <v>2533.7800000000002</v>
      </c>
      <c r="F606" s="12">
        <f t="shared" si="81"/>
        <v>1.071546984690857</v>
      </c>
      <c r="G606" s="12">
        <f t="shared" si="82"/>
        <v>0.18486142688161469</v>
      </c>
      <c r="H606" s="12">
        <f t="shared" si="83"/>
        <v>5.3255257905297532E-4</v>
      </c>
      <c r="I606" s="12">
        <f t="shared" si="87"/>
        <v>6.910338442497159E-2</v>
      </c>
      <c r="J606" s="18">
        <f t="shared" si="84"/>
        <v>3.6801185596807829E-5</v>
      </c>
      <c r="K606" s="12">
        <f t="shared" si="88"/>
        <v>0.96751196989933053</v>
      </c>
      <c r="L606" s="12">
        <f t="shared" si="85"/>
        <v>-3.3027482165760486E-2</v>
      </c>
      <c r="M606" s="12">
        <f t="shared" si="89"/>
        <v>1.0908145782096278E-3</v>
      </c>
      <c r="N606" s="18">
        <f t="shared" si="86"/>
        <v>5.8091611689412071E-7</v>
      </c>
    </row>
    <row r="607" spans="1:14" x14ac:dyDescent="0.2">
      <c r="A607" s="4">
        <v>605</v>
      </c>
      <c r="B607" s="1" t="str">
        <f>'Исходные данные'!A857</f>
        <v>22.10.2013</v>
      </c>
      <c r="C607" s="1">
        <f>'Исходные данные'!B857</f>
        <v>2365.09</v>
      </c>
      <c r="D607" s="5" t="str">
        <f>'Исходные данные'!A609</f>
        <v>22.10.2014</v>
      </c>
      <c r="E607" s="1">
        <f>'Исходные данные'!B609</f>
        <v>2532.44</v>
      </c>
      <c r="F607" s="12">
        <f t="shared" si="81"/>
        <v>1.070758406656829</v>
      </c>
      <c r="G607" s="12">
        <f t="shared" si="82"/>
        <v>0.18434547012132008</v>
      </c>
      <c r="H607" s="12">
        <f t="shared" si="83"/>
        <v>5.3106620026639002E-4</v>
      </c>
      <c r="I607" s="12">
        <f t="shared" si="87"/>
        <v>6.8367188667980749E-2</v>
      </c>
      <c r="J607" s="18">
        <f t="shared" si="84"/>
        <v>3.6307503108799938E-5</v>
      </c>
      <c r="K607" s="12">
        <f t="shared" si="88"/>
        <v>0.96679995381602102</v>
      </c>
      <c r="L607" s="12">
        <f t="shared" si="85"/>
        <v>-3.376367792275127E-2</v>
      </c>
      <c r="M607" s="12">
        <f t="shared" si="89"/>
        <v>1.1399859468712824E-3</v>
      </c>
      <c r="N607" s="18">
        <f t="shared" si="86"/>
        <v>6.0540800516201473E-7</v>
      </c>
    </row>
    <row r="608" spans="1:14" x14ac:dyDescent="0.2">
      <c r="A608" s="4">
        <v>606</v>
      </c>
      <c r="B608" s="1" t="str">
        <f>'Исходные данные'!A858</f>
        <v>21.10.2013</v>
      </c>
      <c r="C608" s="1">
        <f>'Исходные данные'!B858</f>
        <v>2364.5</v>
      </c>
      <c r="D608" s="5" t="str">
        <f>'Исходные данные'!A610</f>
        <v>21.10.2014</v>
      </c>
      <c r="E608" s="1">
        <f>'Исходные данные'!B610</f>
        <v>2531.85</v>
      </c>
      <c r="F608" s="12">
        <f t="shared" si="81"/>
        <v>1.0707760625925142</v>
      </c>
      <c r="G608" s="12">
        <f t="shared" si="82"/>
        <v>0.18383095342011721</v>
      </c>
      <c r="H608" s="12">
        <f t="shared" si="83"/>
        <v>5.2958397003148615E-4</v>
      </c>
      <c r="I608" s="12">
        <f t="shared" si="87"/>
        <v>6.8383677719115979E-2</v>
      </c>
      <c r="J608" s="18">
        <f t="shared" si="84"/>
        <v>3.6214899531843126E-5</v>
      </c>
      <c r="K608" s="12">
        <f t="shared" si="88"/>
        <v>0.96681589556132874</v>
      </c>
      <c r="L608" s="12">
        <f t="shared" si="85"/>
        <v>-3.3747188871616096E-2</v>
      </c>
      <c r="M608" s="12">
        <f t="shared" si="89"/>
        <v>1.1388727567365302E-3</v>
      </c>
      <c r="N608" s="18">
        <f t="shared" si="86"/>
        <v>6.0312875587323465E-7</v>
      </c>
    </row>
    <row r="609" spans="1:14" x14ac:dyDescent="0.2">
      <c r="A609" s="4">
        <v>607</v>
      </c>
      <c r="B609" s="1" t="str">
        <f>'Исходные данные'!A859</f>
        <v>18.10.2013</v>
      </c>
      <c r="C609" s="1">
        <f>'Исходные данные'!B859</f>
        <v>2365.11</v>
      </c>
      <c r="D609" s="5" t="str">
        <f>'Исходные данные'!A611</f>
        <v>20.10.2014</v>
      </c>
      <c r="E609" s="1">
        <f>'Исходные данные'!B611</f>
        <v>2527.31</v>
      </c>
      <c r="F609" s="12">
        <f t="shared" si="81"/>
        <v>1.068580319731429</v>
      </c>
      <c r="G609" s="12">
        <f t="shared" si="82"/>
        <v>0.18331787275873473</v>
      </c>
      <c r="H609" s="12">
        <f t="shared" si="83"/>
        <v>5.2810587676946439E-4</v>
      </c>
      <c r="I609" s="12">
        <f t="shared" si="87"/>
        <v>6.6330963500734988E-2</v>
      </c>
      <c r="J609" s="18">
        <f t="shared" si="84"/>
        <v>3.502977163651899E-5</v>
      </c>
      <c r="K609" s="12">
        <f t="shared" si="88"/>
        <v>0.96483333433790852</v>
      </c>
      <c r="L609" s="12">
        <f t="shared" si="85"/>
        <v>-3.5799903089997052E-2</v>
      </c>
      <c r="M609" s="12">
        <f t="shared" si="89"/>
        <v>1.2816330612531815E-3</v>
      </c>
      <c r="N609" s="18">
        <f t="shared" si="86"/>
        <v>6.7683795150984411E-7</v>
      </c>
    </row>
    <row r="610" spans="1:14" x14ac:dyDescent="0.2">
      <c r="A610" s="4">
        <v>608</v>
      </c>
      <c r="B610" s="1" t="str">
        <f>'Исходные данные'!A860</f>
        <v>17.10.2013</v>
      </c>
      <c r="C610" s="1">
        <f>'Исходные данные'!B860</f>
        <v>2364.89</v>
      </c>
      <c r="D610" s="5" t="str">
        <f>'Исходные данные'!A612</f>
        <v>17.10.2014</v>
      </c>
      <c r="E610" s="1">
        <f>'Исходные данные'!B612</f>
        <v>2528.6999999999998</v>
      </c>
      <c r="F610" s="12">
        <f t="shared" si="81"/>
        <v>1.0692674923569383</v>
      </c>
      <c r="G610" s="12">
        <f t="shared" si="82"/>
        <v>0.18280622412911948</v>
      </c>
      <c r="H610" s="12">
        <f t="shared" si="83"/>
        <v>5.2663190893384318E-4</v>
      </c>
      <c r="I610" s="12">
        <f t="shared" si="87"/>
        <v>6.6973827455119039E-2</v>
      </c>
      <c r="J610" s="18">
        <f t="shared" si="84"/>
        <v>3.5270554601295179E-5</v>
      </c>
      <c r="K610" s="12">
        <f t="shared" si="88"/>
        <v>0.96545379032356859</v>
      </c>
      <c r="L610" s="12">
        <f t="shared" si="85"/>
        <v>-3.515703913561298E-2</v>
      </c>
      <c r="M610" s="12">
        <f t="shared" si="89"/>
        <v>1.2360174007830236E-3</v>
      </c>
      <c r="N610" s="18">
        <f t="shared" si="86"/>
        <v>6.5092620324981083E-7</v>
      </c>
    </row>
    <row r="611" spans="1:14" x14ac:dyDescent="0.2">
      <c r="A611" s="4">
        <v>609</v>
      </c>
      <c r="B611" s="1" t="str">
        <f>'Исходные данные'!A861</f>
        <v>16.10.2013</v>
      </c>
      <c r="C611" s="1">
        <f>'Исходные данные'!B861</f>
        <v>2364.7800000000002</v>
      </c>
      <c r="D611" s="5" t="str">
        <f>'Исходные данные'!A613</f>
        <v>16.10.2014</v>
      </c>
      <c r="E611" s="1">
        <f>'Исходные данные'!B613</f>
        <v>2534.52</v>
      </c>
      <c r="F611" s="12">
        <f t="shared" si="81"/>
        <v>1.0717783472458324</v>
      </c>
      <c r="G611" s="12">
        <f t="shared" si="82"/>
        <v>0.1822960035344047</v>
      </c>
      <c r="H611" s="12">
        <f t="shared" si="83"/>
        <v>5.2516205501036727E-4</v>
      </c>
      <c r="I611" s="12">
        <f t="shared" si="87"/>
        <v>6.9319275640762928E-2</v>
      </c>
      <c r="J611" s="18">
        <f t="shared" si="84"/>
        <v>3.640385324733315E-5</v>
      </c>
      <c r="K611" s="12">
        <f t="shared" si="88"/>
        <v>0.96772086978381844</v>
      </c>
      <c r="L611" s="12">
        <f t="shared" si="85"/>
        <v>-3.2811590949969105E-2</v>
      </c>
      <c r="M611" s="12">
        <f t="shared" si="89"/>
        <v>1.0766005006680953E-3</v>
      </c>
      <c r="N611" s="18">
        <f t="shared" si="86"/>
        <v>5.6538973135604727E-7</v>
      </c>
    </row>
    <row r="612" spans="1:14" x14ac:dyDescent="0.2">
      <c r="A612" s="4">
        <v>610</v>
      </c>
      <c r="B612" s="1" t="str">
        <f>'Исходные данные'!A862</f>
        <v>15.10.2013</v>
      </c>
      <c r="C612" s="1">
        <f>'Исходные данные'!B862</f>
        <v>2365.5</v>
      </c>
      <c r="D612" s="5" t="str">
        <f>'Исходные данные'!A614</f>
        <v>15.10.2014</v>
      </c>
      <c r="E612" s="1">
        <f>'Исходные данные'!B614</f>
        <v>2539.79</v>
      </c>
      <c r="F612" s="12">
        <f t="shared" si="81"/>
        <v>1.0736799830902557</v>
      </c>
      <c r="G612" s="12">
        <f t="shared" si="82"/>
        <v>0.18178720698887926</v>
      </c>
      <c r="H612" s="12">
        <f t="shared" si="83"/>
        <v>5.2369630351691845E-4</v>
      </c>
      <c r="I612" s="12">
        <f t="shared" si="87"/>
        <v>7.1091984358079882E-2</v>
      </c>
      <c r="J612" s="18">
        <f t="shared" si="84"/>
        <v>3.7230609418009018E-5</v>
      </c>
      <c r="K612" s="12">
        <f t="shared" si="88"/>
        <v>0.9694378784340737</v>
      </c>
      <c r="L612" s="12">
        <f t="shared" si="85"/>
        <v>-3.1038882232652151E-2</v>
      </c>
      <c r="M612" s="12">
        <f t="shared" si="89"/>
        <v>9.6341221025245008E-4</v>
      </c>
      <c r="N612" s="18">
        <f t="shared" si="86"/>
        <v>5.0453541327227231E-7</v>
      </c>
    </row>
    <row r="613" spans="1:14" x14ac:dyDescent="0.2">
      <c r="A613" s="4">
        <v>611</v>
      </c>
      <c r="B613" s="1" t="str">
        <f>'Исходные данные'!A863</f>
        <v>14.10.2013</v>
      </c>
      <c r="C613" s="1">
        <f>'Исходные данные'!B863</f>
        <v>2364.66</v>
      </c>
      <c r="D613" s="5" t="str">
        <f>'Исходные данные'!A615</f>
        <v>14.10.2014</v>
      </c>
      <c r="E613" s="1">
        <f>'Исходные данные'!B615</f>
        <v>2533.04</v>
      </c>
      <c r="F613" s="12">
        <f t="shared" si="81"/>
        <v>1.0712068542623465</v>
      </c>
      <c r="G613" s="12">
        <f t="shared" si="82"/>
        <v>0.18127983051795613</v>
      </c>
      <c r="H613" s="12">
        <f t="shared" si="83"/>
        <v>5.2223464300342492E-4</v>
      </c>
      <c r="I613" s="12">
        <f t="shared" si="87"/>
        <v>6.8785914050928681E-2</v>
      </c>
      <c r="J613" s="18">
        <f t="shared" si="84"/>
        <v>3.5922387268051008E-5</v>
      </c>
      <c r="K613" s="12">
        <f t="shared" si="88"/>
        <v>0.96720486226372293</v>
      </c>
      <c r="L613" s="12">
        <f t="shared" si="85"/>
        <v>-3.3344952539803414E-2</v>
      </c>
      <c r="M613" s="12">
        <f t="shared" si="89"/>
        <v>1.111885859881743E-3</v>
      </c>
      <c r="N613" s="18">
        <f t="shared" si="86"/>
        <v>5.8066531509589818E-7</v>
      </c>
    </row>
    <row r="614" spans="1:14" x14ac:dyDescent="0.2">
      <c r="A614" s="4">
        <v>612</v>
      </c>
      <c r="B614" s="1" t="str">
        <f>'Исходные данные'!A864</f>
        <v>11.10.2013</v>
      </c>
      <c r="C614" s="1">
        <f>'Исходные данные'!B864</f>
        <v>2361.38</v>
      </c>
      <c r="D614" s="5" t="str">
        <f>'Исходные данные'!A616</f>
        <v>13.10.2014</v>
      </c>
      <c r="E614" s="1">
        <f>'Исходные данные'!B616</f>
        <v>2553</v>
      </c>
      <c r="F614" s="12">
        <f t="shared" si="81"/>
        <v>1.0811474646181469</v>
      </c>
      <c r="G614" s="12">
        <f t="shared" si="82"/>
        <v>0.18077387015814186</v>
      </c>
      <c r="H614" s="12">
        <f t="shared" si="83"/>
        <v>5.2077706205177403E-4</v>
      </c>
      <c r="I614" s="12">
        <f t="shared" si="87"/>
        <v>7.8022944356301943E-2</v>
      </c>
      <c r="J614" s="18">
        <f t="shared" si="84"/>
        <v>4.0632559734503972E-5</v>
      </c>
      <c r="K614" s="12">
        <f t="shared" si="88"/>
        <v>0.9761803525079672</v>
      </c>
      <c r="L614" s="12">
        <f t="shared" si="85"/>
        <v>-2.4107922234430142E-2</v>
      </c>
      <c r="M614" s="12">
        <f t="shared" si="89"/>
        <v>5.8119191446133174E-4</v>
      </c>
      <c r="N614" s="18">
        <f t="shared" si="86"/>
        <v>3.026714177014183E-7</v>
      </c>
    </row>
    <row r="615" spans="1:14" x14ac:dyDescent="0.2">
      <c r="A615" s="4">
        <v>613</v>
      </c>
      <c r="B615" s="1" t="str">
        <f>'Исходные данные'!A865</f>
        <v>10.10.2013</v>
      </c>
      <c r="C615" s="1">
        <f>'Исходные данные'!B865</f>
        <v>2361.31</v>
      </c>
      <c r="D615" s="5" t="str">
        <f>'Исходные данные'!A617</f>
        <v>10.10.2014</v>
      </c>
      <c r="E615" s="1">
        <f>'Исходные данные'!B617</f>
        <v>2550.5700000000002</v>
      </c>
      <c r="F615" s="12">
        <f t="shared" si="81"/>
        <v>1.0801504249759668</v>
      </c>
      <c r="G615" s="12">
        <f t="shared" si="82"/>
        <v>0.18026932195700493</v>
      </c>
      <c r="H615" s="12">
        <f t="shared" si="83"/>
        <v>5.1932354927571999E-4</v>
      </c>
      <c r="I615" s="12">
        <f t="shared" si="87"/>
        <v>7.710031382239195E-2</v>
      </c>
      <c r="J615" s="18">
        <f t="shared" si="84"/>
        <v>4.0040008624516441E-5</v>
      </c>
      <c r="K615" s="12">
        <f t="shared" si="88"/>
        <v>0.97528011406573811</v>
      </c>
      <c r="L615" s="12">
        <f t="shared" si="85"/>
        <v>-2.5030552768340094E-2</v>
      </c>
      <c r="M615" s="12">
        <f t="shared" si="89"/>
        <v>6.265285718886585E-4</v>
      </c>
      <c r="N615" s="18">
        <f t="shared" si="86"/>
        <v>3.253710416758662E-7</v>
      </c>
    </row>
    <row r="616" spans="1:14" x14ac:dyDescent="0.2">
      <c r="A616" s="4">
        <v>614</v>
      </c>
      <c r="B616" s="1" t="str">
        <f>'Исходные данные'!A866</f>
        <v>09.10.2013</v>
      </c>
      <c r="C616" s="1">
        <f>'Исходные данные'!B866</f>
        <v>2360.84</v>
      </c>
      <c r="D616" s="5" t="str">
        <f>'Исходные данные'!A618</f>
        <v>09.10.2014</v>
      </c>
      <c r="E616" s="1">
        <f>'Исходные данные'!B618</f>
        <v>2549.86</v>
      </c>
      <c r="F616" s="12">
        <f t="shared" si="81"/>
        <v>1.0800647227258093</v>
      </c>
      <c r="G616" s="12">
        <f t="shared" si="82"/>
        <v>0.17976618197314553</v>
      </c>
      <c r="H616" s="12">
        <f t="shared" si="83"/>
        <v>5.1787409332079758E-4</v>
      </c>
      <c r="I616" s="12">
        <f t="shared" si="87"/>
        <v>7.7020967790313977E-2</v>
      </c>
      <c r="J616" s="18">
        <f t="shared" si="84"/>
        <v>3.9887163861099202E-5</v>
      </c>
      <c r="K616" s="12">
        <f t="shared" si="88"/>
        <v>0.97520273252852196</v>
      </c>
      <c r="L616" s="12">
        <f t="shared" si="85"/>
        <v>-2.5109898800418112E-2</v>
      </c>
      <c r="M616" s="12">
        <f t="shared" si="89"/>
        <v>6.3050701776723949E-4</v>
      </c>
      <c r="N616" s="18">
        <f t="shared" si="86"/>
        <v>3.2652325015860917E-7</v>
      </c>
    </row>
    <row r="617" spans="1:14" x14ac:dyDescent="0.2">
      <c r="A617" s="4">
        <v>615</v>
      </c>
      <c r="B617" s="1" t="str">
        <f>'Исходные данные'!A867</f>
        <v>08.10.2013</v>
      </c>
      <c r="C617" s="1">
        <f>'Исходные данные'!B867</f>
        <v>2361.2399999999998</v>
      </c>
      <c r="D617" s="5" t="str">
        <f>'Исходные данные'!A619</f>
        <v>08.10.2014</v>
      </c>
      <c r="E617" s="1">
        <f>'Исходные данные'!B619</f>
        <v>2548.88</v>
      </c>
      <c r="F617" s="12">
        <f t="shared" si="81"/>
        <v>1.0794667208754725</v>
      </c>
      <c r="G617" s="12">
        <f t="shared" si="82"/>
        <v>0.1792644462761642</v>
      </c>
      <c r="H617" s="12">
        <f t="shared" si="83"/>
        <v>5.1642868286423183E-4</v>
      </c>
      <c r="I617" s="12">
        <f t="shared" si="87"/>
        <v>7.6467142220981499E-2</v>
      </c>
      <c r="J617" s="18">
        <f t="shared" si="84"/>
        <v>3.9489825539573368E-5</v>
      </c>
      <c r="K617" s="12">
        <f t="shared" si="88"/>
        <v>0.97466278985079624</v>
      </c>
      <c r="L617" s="12">
        <f t="shared" si="85"/>
        <v>-2.5663724369750625E-2</v>
      </c>
      <c r="M617" s="12">
        <f t="shared" si="89"/>
        <v>6.5862674852653269E-4</v>
      </c>
      <c r="N617" s="18">
        <f t="shared" si="86"/>
        <v>3.4013374424070891E-7</v>
      </c>
    </row>
    <row r="618" spans="1:14" x14ac:dyDescent="0.2">
      <c r="A618" s="4">
        <v>616</v>
      </c>
      <c r="B618" s="1" t="str">
        <f>'Исходные данные'!A868</f>
        <v>07.10.2013</v>
      </c>
      <c r="C618" s="1">
        <f>'Исходные данные'!B868</f>
        <v>2360.6999999999998</v>
      </c>
      <c r="D618" s="5" t="str">
        <f>'Исходные данные'!A620</f>
        <v>07.10.2014</v>
      </c>
      <c r="E618" s="1">
        <f>'Исходные данные'!B620</f>
        <v>2547.54</v>
      </c>
      <c r="F618" s="12">
        <f t="shared" si="81"/>
        <v>1.0791460160121999</v>
      </c>
      <c r="G618" s="12">
        <f t="shared" si="82"/>
        <v>0.17876411094663169</v>
      </c>
      <c r="H618" s="12">
        <f t="shared" si="83"/>
        <v>5.1498730661485076E-4</v>
      </c>
      <c r="I618" s="12">
        <f t="shared" si="87"/>
        <v>7.6170002432865022E-2</v>
      </c>
      <c r="J618" s="18">
        <f t="shared" si="84"/>
        <v>3.9226584397747784E-5</v>
      </c>
      <c r="K618" s="12">
        <f t="shared" si="88"/>
        <v>0.9743732217791633</v>
      </c>
      <c r="L618" s="12">
        <f t="shared" si="85"/>
        <v>-2.5960864157867032E-2</v>
      </c>
      <c r="M618" s="12">
        <f t="shared" si="89"/>
        <v>6.7396646782322571E-4</v>
      </c>
      <c r="N618" s="18">
        <f t="shared" si="86"/>
        <v>3.4708417601300748E-7</v>
      </c>
    </row>
    <row r="619" spans="1:14" x14ac:dyDescent="0.2">
      <c r="A619" s="4">
        <v>617</v>
      </c>
      <c r="B619" s="1" t="str">
        <f>'Исходные данные'!A869</f>
        <v>04.10.2013</v>
      </c>
      <c r="C619" s="1">
        <f>'Исходные данные'!B869</f>
        <v>2359.02</v>
      </c>
      <c r="D619" s="5" t="str">
        <f>'Исходные данные'!A621</f>
        <v>06.10.2014</v>
      </c>
      <c r="E619" s="1">
        <f>'Исходные данные'!B621</f>
        <v>2544.6999999999998</v>
      </c>
      <c r="F619" s="12">
        <f t="shared" si="81"/>
        <v>1.078710651033056</v>
      </c>
      <c r="G619" s="12">
        <f t="shared" si="82"/>
        <v>0.17826517207605791</v>
      </c>
      <c r="H619" s="12">
        <f t="shared" si="83"/>
        <v>5.1354995331299612E-4</v>
      </c>
      <c r="I619" s="12">
        <f t="shared" si="87"/>
        <v>7.5766486303457323E-2</v>
      </c>
      <c r="J619" s="18">
        <f t="shared" si="84"/>
        <v>3.8909875503830271E-5</v>
      </c>
      <c r="K619" s="12">
        <f t="shared" si="88"/>
        <v>0.97398012578373361</v>
      </c>
      <c r="L619" s="12">
        <f t="shared" si="85"/>
        <v>-2.6364380287274697E-2</v>
      </c>
      <c r="M619" s="12">
        <f t="shared" si="89"/>
        <v>6.950805479320392E-4</v>
      </c>
      <c r="N619" s="18">
        <f t="shared" si="86"/>
        <v>3.5695858293927047E-7</v>
      </c>
    </row>
    <row r="620" spans="1:14" x14ac:dyDescent="0.2">
      <c r="A620" s="4">
        <v>618</v>
      </c>
      <c r="B620" s="1" t="str">
        <f>'Исходные данные'!A870</f>
        <v>03.10.2013</v>
      </c>
      <c r="C620" s="1">
        <f>'Исходные данные'!B870</f>
        <v>2358.5300000000002</v>
      </c>
      <c r="D620" s="5" t="str">
        <f>'Исходные данные'!A622</f>
        <v>03.10.2014</v>
      </c>
      <c r="E620" s="1">
        <f>'Исходные данные'!B622</f>
        <v>2544.1999999999998</v>
      </c>
      <c r="F620" s="12">
        <f t="shared" si="81"/>
        <v>1.0787227637553898</v>
      </c>
      <c r="G620" s="12">
        <f t="shared" si="82"/>
        <v>0.17776762576686148</v>
      </c>
      <c r="H620" s="12">
        <f t="shared" si="83"/>
        <v>5.1211661173043591E-4</v>
      </c>
      <c r="I620" s="12">
        <f t="shared" si="87"/>
        <v>7.5777715129571641E-2</v>
      </c>
      <c r="J620" s="18">
        <f t="shared" si="84"/>
        <v>3.8807026716830418E-5</v>
      </c>
      <c r="K620" s="12">
        <f t="shared" si="88"/>
        <v>0.9739910624986079</v>
      </c>
      <c r="L620" s="12">
        <f t="shared" si="85"/>
        <v>-2.6353151461160438E-2</v>
      </c>
      <c r="M620" s="12">
        <f t="shared" si="89"/>
        <v>6.9448859193486305E-4</v>
      </c>
      <c r="N620" s="18">
        <f t="shared" si="86"/>
        <v>3.5565914458712339E-7</v>
      </c>
    </row>
    <row r="621" spans="1:14" x14ac:dyDescent="0.2">
      <c r="A621" s="4">
        <v>619</v>
      </c>
      <c r="B621" s="1" t="str">
        <f>'Исходные данные'!A871</f>
        <v>02.10.2013</v>
      </c>
      <c r="C621" s="1">
        <f>'Исходные данные'!B871</f>
        <v>2358.52</v>
      </c>
      <c r="D621" s="5" t="str">
        <f>'Исходные данные'!A623</f>
        <v>02.10.2014</v>
      </c>
      <c r="E621" s="1">
        <f>'Исходные данные'!B623</f>
        <v>2544.41</v>
      </c>
      <c r="F621" s="12">
        <f t="shared" si="81"/>
        <v>1.0788163763716228</v>
      </c>
      <c r="G621" s="12">
        <f t="shared" si="82"/>
        <v>0.17727146813233946</v>
      </c>
      <c r="H621" s="12">
        <f t="shared" si="83"/>
        <v>5.1068727067027657E-4</v>
      </c>
      <c r="I621" s="12">
        <f t="shared" si="87"/>
        <v>7.5864492342138184E-2</v>
      </c>
      <c r="J621" s="18">
        <f t="shared" si="84"/>
        <v>3.8743030534992644E-5</v>
      </c>
      <c r="K621" s="12">
        <f t="shared" si="88"/>
        <v>0.97407558639539726</v>
      </c>
      <c r="L621" s="12">
        <f t="shared" si="85"/>
        <v>-2.6266374248593922E-2</v>
      </c>
      <c r="M621" s="12">
        <f t="shared" si="89"/>
        <v>6.8992241616719851E-4</v>
      </c>
      <c r="N621" s="18">
        <f t="shared" si="86"/>
        <v>3.5233459568666931E-7</v>
      </c>
    </row>
    <row r="622" spans="1:14" x14ac:dyDescent="0.2">
      <c r="A622" s="4">
        <v>620</v>
      </c>
      <c r="B622" s="1" t="str">
        <f>'Исходные данные'!A872</f>
        <v>01.10.2013</v>
      </c>
      <c r="C622" s="1">
        <f>'Исходные данные'!B872</f>
        <v>2359.06</v>
      </c>
      <c r="D622" s="5" t="str">
        <f>'Исходные данные'!A624</f>
        <v>01.10.2014</v>
      </c>
      <c r="E622" s="1">
        <f>'Исходные данные'!B624</f>
        <v>2540.33</v>
      </c>
      <c r="F622" s="12">
        <f t="shared" si="81"/>
        <v>1.0768399277678398</v>
      </c>
      <c r="G622" s="12">
        <f t="shared" si="82"/>
        <v>0.17677669529663687</v>
      </c>
      <c r="H622" s="12">
        <f t="shared" si="83"/>
        <v>5.0926191896687601E-4</v>
      </c>
      <c r="I622" s="12">
        <f t="shared" si="87"/>
        <v>7.4030759243018732E-2</v>
      </c>
      <c r="J622" s="18">
        <f t="shared" si="84"/>
        <v>3.7701046514674515E-5</v>
      </c>
      <c r="K622" s="12">
        <f t="shared" si="88"/>
        <v>0.97229102845312232</v>
      </c>
      <c r="L622" s="12">
        <f t="shared" si="85"/>
        <v>-2.8100107347713354E-2</v>
      </c>
      <c r="M622" s="12">
        <f t="shared" si="89"/>
        <v>7.8961603295301459E-4</v>
      </c>
      <c r="N622" s="18">
        <f t="shared" si="86"/>
        <v>4.0212137618866422E-7</v>
      </c>
    </row>
    <row r="623" spans="1:14" x14ac:dyDescent="0.2">
      <c r="A623" s="4">
        <v>621</v>
      </c>
      <c r="B623" s="1" t="str">
        <f>'Исходные данные'!A873</f>
        <v>30.09.2013</v>
      </c>
      <c r="C623" s="1">
        <f>'Исходные данные'!B873</f>
        <v>2358.88</v>
      </c>
      <c r="D623" s="5" t="str">
        <f>'Исходные данные'!A625</f>
        <v>30.09.2014</v>
      </c>
      <c r="E623" s="1">
        <f>'Исходные данные'!B625</f>
        <v>2539.19</v>
      </c>
      <c r="F623" s="12">
        <f t="shared" si="81"/>
        <v>1.0764388184223022</v>
      </c>
      <c r="G623" s="12">
        <f t="shared" si="82"/>
        <v>0.17628330339471648</v>
      </c>
      <c r="H623" s="12">
        <f t="shared" si="83"/>
        <v>5.0784054548575592E-4</v>
      </c>
      <c r="I623" s="12">
        <f t="shared" si="87"/>
        <v>7.3658202414612975E-2</v>
      </c>
      <c r="J623" s="18">
        <f t="shared" si="84"/>
        <v>3.7406621693737276E-5</v>
      </c>
      <c r="K623" s="12">
        <f t="shared" si="88"/>
        <v>0.97192886225920772</v>
      </c>
      <c r="L623" s="12">
        <f t="shared" si="85"/>
        <v>-2.8472664176119142E-2</v>
      </c>
      <c r="M623" s="12">
        <f t="shared" si="89"/>
        <v>8.1069260528605891E-4</v>
      </c>
      <c r="N623" s="18">
        <f t="shared" si="86"/>
        <v>4.1170257488974075E-7</v>
      </c>
    </row>
    <row r="624" spans="1:14" x14ac:dyDescent="0.2">
      <c r="A624" s="4">
        <v>622</v>
      </c>
      <c r="B624" s="1" t="str">
        <f>'Исходные данные'!A874</f>
        <v>27.09.2013</v>
      </c>
      <c r="C624" s="1">
        <f>'Исходные данные'!B874</f>
        <v>2358.17</v>
      </c>
      <c r="D624" s="5" t="str">
        <f>'Исходные данные'!A626</f>
        <v>29.09.2014</v>
      </c>
      <c r="E624" s="1">
        <f>'Исходные данные'!B626</f>
        <v>2538.81</v>
      </c>
      <c r="F624" s="12">
        <f t="shared" si="81"/>
        <v>1.0766017717128111</v>
      </c>
      <c r="G624" s="12">
        <f t="shared" si="82"/>
        <v>0.17579128857232829</v>
      </c>
      <c r="H624" s="12">
        <f t="shared" si="83"/>
        <v>5.0642313912351391E-4</v>
      </c>
      <c r="I624" s="12">
        <f t="shared" si="87"/>
        <v>7.3809572798958487E-2</v>
      </c>
      <c r="J624" s="18">
        <f t="shared" si="84"/>
        <v>3.7378875554214085E-5</v>
      </c>
      <c r="K624" s="12">
        <f t="shared" si="88"/>
        <v>0.97207599464010608</v>
      </c>
      <c r="L624" s="12">
        <f t="shared" si="85"/>
        <v>-2.8321293791773523E-2</v>
      </c>
      <c r="M624" s="12">
        <f t="shared" si="89"/>
        <v>8.0209568203995008E-4</v>
      </c>
      <c r="N624" s="18">
        <f t="shared" si="86"/>
        <v>4.0619981317608744E-7</v>
      </c>
    </row>
    <row r="625" spans="1:14" x14ac:dyDescent="0.2">
      <c r="A625" s="4">
        <v>623</v>
      </c>
      <c r="B625" s="1" t="str">
        <f>'Исходные данные'!A875</f>
        <v>26.09.2013</v>
      </c>
      <c r="C625" s="1">
        <f>'Исходные данные'!B875</f>
        <v>2357.56</v>
      </c>
      <c r="D625" s="5" t="str">
        <f>'Исходные данные'!A627</f>
        <v>26.09.2014</v>
      </c>
      <c r="E625" s="1">
        <f>'Исходные данные'!B627</f>
        <v>2538.0700000000002</v>
      </c>
      <c r="F625" s="12">
        <f t="shared" si="81"/>
        <v>1.0765664500585352</v>
      </c>
      <c r="G625" s="12">
        <f t="shared" si="82"/>
        <v>0.17530064698598002</v>
      </c>
      <c r="H625" s="12">
        <f t="shared" si="83"/>
        <v>5.0500968880773909E-4</v>
      </c>
      <c r="I625" s="12">
        <f t="shared" si="87"/>
        <v>7.3776763793213462E-2</v>
      </c>
      <c r="J625" s="18">
        <f t="shared" si="84"/>
        <v>3.7257980524452802E-5</v>
      </c>
      <c r="K625" s="12">
        <f t="shared" si="88"/>
        <v>0.97204410231639382</v>
      </c>
      <c r="L625" s="12">
        <f t="shared" si="85"/>
        <v>-2.8354102797518637E-2</v>
      </c>
      <c r="M625" s="12">
        <f t="shared" si="89"/>
        <v>8.0395514545225481E-4</v>
      </c>
      <c r="N625" s="18">
        <f t="shared" si="86"/>
        <v>4.0600513782022383E-7</v>
      </c>
    </row>
    <row r="626" spans="1:14" x14ac:dyDescent="0.2">
      <c r="A626" s="4">
        <v>624</v>
      </c>
      <c r="B626" s="1" t="str">
        <f>'Исходные данные'!A876</f>
        <v>25.09.2013</v>
      </c>
      <c r="C626" s="1">
        <f>'Исходные данные'!B876</f>
        <v>2360.04</v>
      </c>
      <c r="D626" s="5" t="str">
        <f>'Исходные данные'!A628</f>
        <v>25.09.2014</v>
      </c>
      <c r="E626" s="1">
        <f>'Исходные данные'!B628</f>
        <v>2541.6799999999998</v>
      </c>
      <c r="F626" s="12">
        <f t="shared" si="81"/>
        <v>1.076964797206827</v>
      </c>
      <c r="G626" s="12">
        <f t="shared" si="82"/>
        <v>0.17481137480290654</v>
      </c>
      <c r="H626" s="12">
        <f t="shared" si="83"/>
        <v>5.0360018349692305E-4</v>
      </c>
      <c r="I626" s="12">
        <f t="shared" si="87"/>
        <v>7.4146711666819493E-2</v>
      </c>
      <c r="J626" s="18">
        <f t="shared" si="84"/>
        <v>3.7340297601103739E-5</v>
      </c>
      <c r="K626" s="12">
        <f t="shared" si="88"/>
        <v>0.97240377449097304</v>
      </c>
      <c r="L626" s="12">
        <f t="shared" si="85"/>
        <v>-2.7984154923912607E-2</v>
      </c>
      <c r="M626" s="12">
        <f t="shared" si="89"/>
        <v>7.8311292680554277E-4</v>
      </c>
      <c r="N626" s="18">
        <f t="shared" si="86"/>
        <v>3.9437581363808381E-7</v>
      </c>
    </row>
    <row r="627" spans="1:14" x14ac:dyDescent="0.2">
      <c r="A627" s="4">
        <v>625</v>
      </c>
      <c r="B627" s="1" t="str">
        <f>'Исходные данные'!A877</f>
        <v>24.09.2013</v>
      </c>
      <c r="C627" s="1">
        <f>'Исходные данные'!B877</f>
        <v>2360.37</v>
      </c>
      <c r="D627" s="5" t="str">
        <f>'Исходные данные'!A629</f>
        <v>24.09.2014</v>
      </c>
      <c r="E627" s="1">
        <f>'Исходные данные'!B629</f>
        <v>2538.2800000000002</v>
      </c>
      <c r="F627" s="12">
        <f t="shared" si="81"/>
        <v>1.0753737761452655</v>
      </c>
      <c r="G627" s="12">
        <f t="shared" si="82"/>
        <v>0.17432346820104028</v>
      </c>
      <c r="H627" s="12">
        <f t="shared" si="83"/>
        <v>5.0219461218037548E-4</v>
      </c>
      <c r="I627" s="12">
        <f t="shared" si="87"/>
        <v>7.2668299886209139E-2</v>
      </c>
      <c r="J627" s="18">
        <f t="shared" si="84"/>
        <v>3.6493628679162024E-5</v>
      </c>
      <c r="K627" s="12">
        <f t="shared" si="88"/>
        <v>0.97096722346389253</v>
      </c>
      <c r="L627" s="12">
        <f t="shared" si="85"/>
        <v>-2.9462566704522943E-2</v>
      </c>
      <c r="M627" s="12">
        <f t="shared" si="89"/>
        <v>8.6804283681846453E-4</v>
      </c>
      <c r="N627" s="18">
        <f t="shared" si="86"/>
        <v>4.3592643579200174E-7</v>
      </c>
    </row>
    <row r="628" spans="1:14" x14ac:dyDescent="0.2">
      <c r="A628" s="4">
        <v>626</v>
      </c>
      <c r="B628" s="1" t="str">
        <f>'Исходные данные'!A878</f>
        <v>23.09.2013</v>
      </c>
      <c r="C628" s="1">
        <f>'Исходные данные'!B878</f>
        <v>2358.08</v>
      </c>
      <c r="D628" s="5" t="str">
        <f>'Исходные данные'!A630</f>
        <v>23.09.2014</v>
      </c>
      <c r="E628" s="1">
        <f>'Исходные данные'!B630</f>
        <v>2539.73</v>
      </c>
      <c r="F628" s="12">
        <f t="shared" si="81"/>
        <v>1.0770330099063645</v>
      </c>
      <c r="G628" s="12">
        <f t="shared" si="82"/>
        <v>0.17383692336898107</v>
      </c>
      <c r="H628" s="12">
        <f t="shared" si="83"/>
        <v>5.0079296387813682E-4</v>
      </c>
      <c r="I628" s="12">
        <f t="shared" si="87"/>
        <v>7.4210047571187682E-2</v>
      </c>
      <c r="J628" s="18">
        <f t="shared" si="84"/>
        <v>3.7163869672712605E-5</v>
      </c>
      <c r="K628" s="12">
        <f t="shared" si="88"/>
        <v>0.97246536451385079</v>
      </c>
      <c r="L628" s="12">
        <f t="shared" si="85"/>
        <v>-2.79208190195444E-2</v>
      </c>
      <c r="M628" s="12">
        <f t="shared" si="89"/>
        <v>7.7957213472215289E-4</v>
      </c>
      <c r="N628" s="18">
        <f t="shared" si="86"/>
        <v>3.904042399043131E-7</v>
      </c>
    </row>
    <row r="629" spans="1:14" x14ac:dyDescent="0.2">
      <c r="A629" s="4">
        <v>627</v>
      </c>
      <c r="B629" s="1" t="str">
        <f>'Исходные данные'!A879</f>
        <v>20.09.2013</v>
      </c>
      <c r="C629" s="1">
        <f>'Исходные данные'!B879</f>
        <v>2355.6</v>
      </c>
      <c r="D629" s="5" t="str">
        <f>'Исходные данные'!A631</f>
        <v>22.09.2014</v>
      </c>
      <c r="E629" s="1">
        <f>'Исходные данные'!B631</f>
        <v>2537.5100000000002</v>
      </c>
      <c r="F629" s="12">
        <f t="shared" si="81"/>
        <v>1.0772244863304468</v>
      </c>
      <c r="G629" s="12">
        <f t="shared" si="82"/>
        <v>0.17335173650596672</v>
      </c>
      <c r="H629" s="12">
        <f t="shared" si="83"/>
        <v>4.9939522764089368E-4</v>
      </c>
      <c r="I629" s="12">
        <f t="shared" si="87"/>
        <v>7.4387813158561467E-2</v>
      </c>
      <c r="J629" s="18">
        <f t="shared" si="84"/>
        <v>3.7148918886028069E-5</v>
      </c>
      <c r="K629" s="12">
        <f t="shared" si="88"/>
        <v>0.97263825075673127</v>
      </c>
      <c r="L629" s="12">
        <f t="shared" si="85"/>
        <v>-2.7743053432170584E-2</v>
      </c>
      <c r="M629" s="12">
        <f t="shared" si="89"/>
        <v>7.6967701374027256E-4</v>
      </c>
      <c r="N629" s="18">
        <f t="shared" si="86"/>
        <v>3.8437302748678667E-7</v>
      </c>
    </row>
    <row r="630" spans="1:14" x14ac:dyDescent="0.2">
      <c r="A630" s="4">
        <v>628</v>
      </c>
      <c r="B630" s="1" t="str">
        <f>'Исходные данные'!A880</f>
        <v>19.09.2013</v>
      </c>
      <c r="C630" s="1">
        <f>'Исходные данные'!B880</f>
        <v>2357.25</v>
      </c>
      <c r="D630" s="5" t="str">
        <f>'Исходные данные'!A632</f>
        <v>19.09.2014</v>
      </c>
      <c r="E630" s="1">
        <f>'Исходные данные'!B632</f>
        <v>2535.9</v>
      </c>
      <c r="F630" s="12">
        <f t="shared" si="81"/>
        <v>1.0757874642061724</v>
      </c>
      <c r="G630" s="12">
        <f t="shared" si="82"/>
        <v>0.17286790382184303</v>
      </c>
      <c r="H630" s="12">
        <f t="shared" si="83"/>
        <v>4.980013925498922E-4</v>
      </c>
      <c r="I630" s="12">
        <f t="shared" si="87"/>
        <v>7.3052918257205002E-2</v>
      </c>
      <c r="J630" s="18">
        <f t="shared" si="84"/>
        <v>3.6380455021921537E-5</v>
      </c>
      <c r="K630" s="12">
        <f t="shared" si="88"/>
        <v>0.97134074712309759</v>
      </c>
      <c r="L630" s="12">
        <f t="shared" si="85"/>
        <v>-2.9077948333527084E-2</v>
      </c>
      <c r="M630" s="12">
        <f t="shared" si="89"/>
        <v>8.4552707928727108E-4</v>
      </c>
      <c r="N630" s="18">
        <f t="shared" si="86"/>
        <v>4.2107366292370409E-7</v>
      </c>
    </row>
    <row r="631" spans="1:14" x14ac:dyDescent="0.2">
      <c r="A631" s="4">
        <v>629</v>
      </c>
      <c r="B631" s="1" t="str">
        <f>'Исходные данные'!A881</f>
        <v>18.09.2013</v>
      </c>
      <c r="C631" s="1">
        <f>'Исходные данные'!B881</f>
        <v>2356.89</v>
      </c>
      <c r="D631" s="5" t="str">
        <f>'Исходные данные'!A633</f>
        <v>18.09.2014</v>
      </c>
      <c r="E631" s="1">
        <f>'Исходные данные'!B633</f>
        <v>2536.0700000000002</v>
      </c>
      <c r="F631" s="12">
        <f t="shared" si="81"/>
        <v>1.076023912868229</v>
      </c>
      <c r="G631" s="12">
        <f t="shared" si="82"/>
        <v>0.17238542153703429</v>
      </c>
      <c r="H631" s="12">
        <f t="shared" si="83"/>
        <v>4.9661144771685349E-4</v>
      </c>
      <c r="I631" s="12">
        <f t="shared" si="87"/>
        <v>7.3272685347877842E-2</v>
      </c>
      <c r="J631" s="18">
        <f t="shared" si="84"/>
        <v>3.6388054348711097E-5</v>
      </c>
      <c r="K631" s="12">
        <f t="shared" si="88"/>
        <v>0.97155423931156415</v>
      </c>
      <c r="L631" s="12">
        <f t="shared" si="85"/>
        <v>-2.8858181242854219E-2</v>
      </c>
      <c r="M631" s="12">
        <f t="shared" si="89"/>
        <v>8.3279462464542369E-4</v>
      </c>
      <c r="N631" s="18">
        <f t="shared" si="86"/>
        <v>4.1357534419597746E-7</v>
      </c>
    </row>
    <row r="632" spans="1:14" x14ac:dyDescent="0.2">
      <c r="A632" s="4">
        <v>630</v>
      </c>
      <c r="B632" s="1" t="str">
        <f>'Исходные данные'!A882</f>
        <v>17.09.2013</v>
      </c>
      <c r="C632" s="1">
        <f>'Исходные данные'!B882</f>
        <v>2357.0500000000002</v>
      </c>
      <c r="D632" s="5" t="str">
        <f>'Исходные данные'!A634</f>
        <v>17.09.2014</v>
      </c>
      <c r="E632" s="1">
        <f>'Исходные данные'!B634</f>
        <v>2533.9699999999998</v>
      </c>
      <c r="F632" s="12">
        <f t="shared" si="81"/>
        <v>1.0750599266031691</v>
      </c>
      <c r="G632" s="12">
        <f t="shared" si="82"/>
        <v>0.1719042858825138</v>
      </c>
      <c r="H632" s="12">
        <f t="shared" si="83"/>
        <v>4.9522538228388832E-4</v>
      </c>
      <c r="I632" s="12">
        <f t="shared" si="87"/>
        <v>7.2376405703260163E-2</v>
      </c>
      <c r="J632" s="18">
        <f t="shared" si="84"/>
        <v>3.5842633182730809E-5</v>
      </c>
      <c r="K632" s="12">
        <f t="shared" si="88"/>
        <v>0.97068384513978356</v>
      </c>
      <c r="L632" s="12">
        <f t="shared" si="85"/>
        <v>-2.9754460887471881E-2</v>
      </c>
      <c r="M632" s="12">
        <f t="shared" si="89"/>
        <v>8.8532794270409457E-4</v>
      </c>
      <c r="N632" s="18">
        <f t="shared" si="86"/>
        <v>4.3843686887224363E-7</v>
      </c>
    </row>
    <row r="633" spans="1:14" x14ac:dyDescent="0.2">
      <c r="A633" s="4">
        <v>631</v>
      </c>
      <c r="B633" s="1" t="str">
        <f>'Исходные данные'!A883</f>
        <v>16.09.2013</v>
      </c>
      <c r="C633" s="1">
        <f>'Исходные данные'!B883</f>
        <v>2357.34</v>
      </c>
      <c r="D633" s="5" t="str">
        <f>'Исходные данные'!A635</f>
        <v>16.09.2014</v>
      </c>
      <c r="E633" s="1">
        <f>'Исходные данные'!B635</f>
        <v>2533.64</v>
      </c>
      <c r="F633" s="12">
        <f t="shared" si="81"/>
        <v>1.0747876844239692</v>
      </c>
      <c r="G633" s="12">
        <f t="shared" si="82"/>
        <v>0.17142449309977439</v>
      </c>
      <c r="H633" s="12">
        <f t="shared" si="83"/>
        <v>4.938431854234123E-4</v>
      </c>
      <c r="I633" s="12">
        <f t="shared" si="87"/>
        <v>7.212313921194359E-2</v>
      </c>
      <c r="J633" s="18">
        <f t="shared" si="84"/>
        <v>3.5617520811162434E-5</v>
      </c>
      <c r="K633" s="12">
        <f t="shared" si="88"/>
        <v>0.97043803457725064</v>
      </c>
      <c r="L633" s="12">
        <f t="shared" si="85"/>
        <v>-3.0007727378788429E-2</v>
      </c>
      <c r="M633" s="12">
        <f t="shared" si="89"/>
        <v>9.0046370243968932E-4</v>
      </c>
      <c r="N633" s="18">
        <f t="shared" si="86"/>
        <v>4.4468786317097585E-7</v>
      </c>
    </row>
    <row r="634" spans="1:14" x14ac:dyDescent="0.2">
      <c r="A634" s="4">
        <v>632</v>
      </c>
      <c r="B634" s="1" t="str">
        <f>'Исходные данные'!A884</f>
        <v>13.09.2013</v>
      </c>
      <c r="C634" s="1">
        <f>'Исходные данные'!B884</f>
        <v>2355.16</v>
      </c>
      <c r="D634" s="5" t="str">
        <f>'Исходные данные'!A636</f>
        <v>15.09.2014</v>
      </c>
      <c r="E634" s="1">
        <f>'Исходные данные'!B636</f>
        <v>2534.85</v>
      </c>
      <c r="F634" s="12">
        <f t="shared" si="81"/>
        <v>1.0762963025866608</v>
      </c>
      <c r="G634" s="12">
        <f t="shared" si="82"/>
        <v>0.17094603944079906</v>
      </c>
      <c r="H634" s="12">
        <f t="shared" si="83"/>
        <v>4.9246484633806156E-4</v>
      </c>
      <c r="I634" s="12">
        <f t="shared" si="87"/>
        <v>7.3525797982261998E-2</v>
      </c>
      <c r="J634" s="18">
        <f t="shared" si="84"/>
        <v>3.620887080521801E-5</v>
      </c>
      <c r="K634" s="12">
        <f t="shared" si="88"/>
        <v>0.971800183088949</v>
      </c>
      <c r="L634" s="12">
        <f t="shared" si="85"/>
        <v>-2.8605068608470108E-2</v>
      </c>
      <c r="M634" s="12">
        <f t="shared" si="89"/>
        <v>8.1824995009528267E-4</v>
      </c>
      <c r="N634" s="18">
        <f t="shared" si="86"/>
        <v>4.0295933593979992E-7</v>
      </c>
    </row>
    <row r="635" spans="1:14" x14ac:dyDescent="0.2">
      <c r="A635" s="4">
        <v>633</v>
      </c>
      <c r="B635" s="1" t="str">
        <f>'Исходные данные'!A885</f>
        <v>12.09.2013</v>
      </c>
      <c r="C635" s="1">
        <f>'Исходные данные'!B885</f>
        <v>2353.52</v>
      </c>
      <c r="D635" s="5" t="str">
        <f>'Исходные данные'!A637</f>
        <v>12.09.2014</v>
      </c>
      <c r="E635" s="1">
        <f>'Исходные данные'!B637</f>
        <v>2535.8000000000002</v>
      </c>
      <c r="F635" s="12">
        <f t="shared" si="81"/>
        <v>1.0774499473129611</v>
      </c>
      <c r="G635" s="12">
        <f t="shared" si="82"/>
        <v>0.17046892116803167</v>
      </c>
      <c r="H635" s="12">
        <f t="shared" si="83"/>
        <v>4.9109035426060774E-4</v>
      </c>
      <c r="I635" s="12">
        <f t="shared" si="87"/>
        <v>7.4597089307028991E-2</v>
      </c>
      <c r="J635" s="18">
        <f t="shared" si="84"/>
        <v>3.6633911014599059E-5</v>
      </c>
      <c r="K635" s="12">
        <f t="shared" si="88"/>
        <v>0.97284182204426639</v>
      </c>
      <c r="L635" s="12">
        <f t="shared" si="85"/>
        <v>-2.7533777283703018E-2</v>
      </c>
      <c r="M635" s="12">
        <f t="shared" si="89"/>
        <v>7.5810889150856094E-4</v>
      </c>
      <c r="N635" s="18">
        <f t="shared" si="86"/>
        <v>3.7229996409905584E-7</v>
      </c>
    </row>
    <row r="636" spans="1:14" x14ac:dyDescent="0.2">
      <c r="A636" s="4">
        <v>634</v>
      </c>
      <c r="B636" s="1" t="str">
        <f>'Исходные данные'!A886</f>
        <v>11.09.2013</v>
      </c>
      <c r="C636" s="1">
        <f>'Исходные данные'!B886</f>
        <v>2352.87</v>
      </c>
      <c r="D636" s="5" t="str">
        <f>'Исходные данные'!A638</f>
        <v>11.09.2014</v>
      </c>
      <c r="E636" s="1">
        <f>'Исходные данные'!B638</f>
        <v>2536.9899999999998</v>
      </c>
      <c r="F636" s="12">
        <f t="shared" si="81"/>
        <v>1.0782533671643566</v>
      </c>
      <c r="G636" s="12">
        <f t="shared" si="82"/>
        <v>0.1699931345543477</v>
      </c>
      <c r="H636" s="12">
        <f t="shared" si="83"/>
        <v>4.8971969845387449E-4</v>
      </c>
      <c r="I636" s="12">
        <f t="shared" si="87"/>
        <v>7.5342479345814645E-2</v>
      </c>
      <c r="J636" s="18">
        <f t="shared" si="84"/>
        <v>3.6896696265999616E-5</v>
      </c>
      <c r="K636" s="12">
        <f t="shared" si="88"/>
        <v>0.97356723897342146</v>
      </c>
      <c r="L636" s="12">
        <f t="shared" si="85"/>
        <v>-2.6788387244917479E-2</v>
      </c>
      <c r="M636" s="12">
        <f t="shared" si="89"/>
        <v>7.1761769118365809E-4</v>
      </c>
      <c r="N636" s="18">
        <f t="shared" si="86"/>
        <v>3.5143151933162666E-7</v>
      </c>
    </row>
    <row r="637" spans="1:14" x14ac:dyDescent="0.2">
      <c r="A637" s="4">
        <v>635</v>
      </c>
      <c r="B637" s="1" t="str">
        <f>'Исходные данные'!A887</f>
        <v>10.09.2013</v>
      </c>
      <c r="C637" s="1">
        <f>'Исходные данные'!B887</f>
        <v>2350.7600000000002</v>
      </c>
      <c r="D637" s="5" t="str">
        <f>'Исходные данные'!A639</f>
        <v>10.09.2014</v>
      </c>
      <c r="E637" s="1">
        <f>'Исходные данные'!B639</f>
        <v>2536.36</v>
      </c>
      <c r="F637" s="12">
        <f t="shared" si="81"/>
        <v>1.0789531896067655</v>
      </c>
      <c r="G637" s="12">
        <f t="shared" si="82"/>
        <v>0.16951867588302538</v>
      </c>
      <c r="H637" s="12">
        <f t="shared" si="83"/>
        <v>4.8835286821065371E-4</v>
      </c>
      <c r="I637" s="12">
        <f t="shared" si="87"/>
        <v>7.5991302208662556E-2</v>
      </c>
      <c r="J637" s="18">
        <f t="shared" si="84"/>
        <v>3.7110570392662941E-5</v>
      </c>
      <c r="K637" s="12">
        <f t="shared" si="88"/>
        <v>0.97419911662275305</v>
      </c>
      <c r="L637" s="12">
        <f t="shared" si="85"/>
        <v>-2.6139564382069498E-2</v>
      </c>
      <c r="M637" s="12">
        <f t="shared" si="89"/>
        <v>6.8327682608435687E-4</v>
      </c>
      <c r="N637" s="18">
        <f t="shared" si="86"/>
        <v>3.3368019780016771E-7</v>
      </c>
    </row>
    <row r="638" spans="1:14" x14ac:dyDescent="0.2">
      <c r="A638" s="4">
        <v>636</v>
      </c>
      <c r="B638" s="1" t="str">
        <f>'Исходные данные'!A888</f>
        <v>09.09.2013</v>
      </c>
      <c r="C638" s="1">
        <f>'Исходные данные'!B888</f>
        <v>2355.08</v>
      </c>
      <c r="D638" s="5" t="str">
        <f>'Исходные данные'!A640</f>
        <v>09.09.2014</v>
      </c>
      <c r="E638" s="1">
        <f>'Исходные данные'!B640</f>
        <v>2533.4699999999998</v>
      </c>
      <c r="F638" s="12">
        <f t="shared" si="81"/>
        <v>1.0757468960714709</v>
      </c>
      <c r="G638" s="12">
        <f t="shared" si="82"/>
        <v>0.16904554144771641</v>
      </c>
      <c r="H638" s="12">
        <f t="shared" si="83"/>
        <v>4.8698985285362128E-4</v>
      </c>
      <c r="I638" s="12">
        <f t="shared" si="87"/>
        <v>7.3015207370076871E-2</v>
      </c>
      <c r="J638" s="18">
        <f t="shared" si="84"/>
        <v>3.555766509323038E-5</v>
      </c>
      <c r="K638" s="12">
        <f t="shared" si="88"/>
        <v>0.97130411769248837</v>
      </c>
      <c r="L638" s="12">
        <f t="shared" si="85"/>
        <v>-2.9115659220655229E-2</v>
      </c>
      <c r="M638" s="12">
        <f t="shared" si="89"/>
        <v>8.4772161185332642E-4</v>
      </c>
      <c r="N638" s="18">
        <f t="shared" si="86"/>
        <v>4.1283182301728611E-7</v>
      </c>
    </row>
    <row r="639" spans="1:14" x14ac:dyDescent="0.2">
      <c r="A639" s="4">
        <v>637</v>
      </c>
      <c r="B639" s="1" t="str">
        <f>'Исходные данные'!A889</f>
        <v>06.09.2013</v>
      </c>
      <c r="C639" s="1">
        <f>'Исходные данные'!B889</f>
        <v>2352.5700000000002</v>
      </c>
      <c r="D639" s="5" t="str">
        <f>'Исходные данные'!A641</f>
        <v>08.09.2014</v>
      </c>
      <c r="E639" s="1">
        <f>'Исходные данные'!B641</f>
        <v>2536.23</v>
      </c>
      <c r="F639" s="12">
        <f t="shared" si="81"/>
        <v>1.0780678151978473</v>
      </c>
      <c r="G639" s="12">
        <f t="shared" si="82"/>
        <v>0.16857372755241706</v>
      </c>
      <c r="H639" s="12">
        <f t="shared" si="83"/>
        <v>4.8563064173525421E-4</v>
      </c>
      <c r="I639" s="12">
        <f t="shared" si="87"/>
        <v>7.5170378854955505E-2</v>
      </c>
      <c r="J639" s="18">
        <f t="shared" si="84"/>
        <v>3.6505039322814228E-5</v>
      </c>
      <c r="K639" s="12">
        <f t="shared" si="88"/>
        <v>0.97339970199072179</v>
      </c>
      <c r="L639" s="12">
        <f t="shared" si="85"/>
        <v>-2.696048773577658E-2</v>
      </c>
      <c r="M639" s="12">
        <f t="shared" si="89"/>
        <v>7.2686789895095997E-4</v>
      </c>
      <c r="N639" s="18">
        <f t="shared" si="86"/>
        <v>3.529893242243106E-7</v>
      </c>
    </row>
    <row r="640" spans="1:14" x14ac:dyDescent="0.2">
      <c r="A640" s="4">
        <v>638</v>
      </c>
      <c r="B640" s="1" t="str">
        <f>'Исходные данные'!A890</f>
        <v>05.09.2013</v>
      </c>
      <c r="C640" s="1">
        <f>'Исходные данные'!B890</f>
        <v>2354.7199999999998</v>
      </c>
      <c r="D640" s="5" t="str">
        <f>'Исходные данные'!A642</f>
        <v>05.09.2014</v>
      </c>
      <c r="E640" s="1">
        <f>'Исходные данные'!B642</f>
        <v>2535.0500000000002</v>
      </c>
      <c r="F640" s="12">
        <f t="shared" si="81"/>
        <v>1.0765823537405723</v>
      </c>
      <c r="G640" s="12">
        <f t="shared" si="82"/>
        <v>0.16810323051143919</v>
      </c>
      <c r="H640" s="12">
        <f t="shared" si="83"/>
        <v>4.8427522423774658E-4</v>
      </c>
      <c r="I640" s="12">
        <f t="shared" si="87"/>
        <v>7.379153628084581E-2</v>
      </c>
      <c r="J640" s="18">
        <f t="shared" si="84"/>
        <v>3.5735412779254417E-5</v>
      </c>
      <c r="K640" s="12">
        <f t="shared" si="88"/>
        <v>0.97205846193193679</v>
      </c>
      <c r="L640" s="12">
        <f t="shared" si="85"/>
        <v>-2.8339330309886245E-2</v>
      </c>
      <c r="M640" s="12">
        <f t="shared" si="89"/>
        <v>8.0311764241283777E-4</v>
      </c>
      <c r="N640" s="18">
        <f t="shared" si="86"/>
        <v>3.8892997636876738E-7</v>
      </c>
    </row>
    <row r="641" spans="1:14" x14ac:dyDescent="0.2">
      <c r="A641" s="4">
        <v>639</v>
      </c>
      <c r="B641" s="1" t="str">
        <f>'Исходные данные'!A891</f>
        <v>04.09.2013</v>
      </c>
      <c r="C641" s="1">
        <f>'Исходные данные'!B891</f>
        <v>2352.9299999999998</v>
      </c>
      <c r="D641" s="5" t="str">
        <f>'Исходные данные'!A643</f>
        <v>04.09.2014</v>
      </c>
      <c r="E641" s="1">
        <f>'Исходные данные'!B643</f>
        <v>2534.86</v>
      </c>
      <c r="F641" s="12">
        <f t="shared" si="81"/>
        <v>1.0773206172729322</v>
      </c>
      <c r="G641" s="12">
        <f t="shared" si="82"/>
        <v>0.16763404664938189</v>
      </c>
      <c r="H641" s="12">
        <f t="shared" si="83"/>
        <v>4.8292358977292848E-4</v>
      </c>
      <c r="I641" s="12">
        <f t="shared" si="87"/>
        <v>7.4477048647192845E-2</v>
      </c>
      <c r="J641" s="18">
        <f t="shared" si="84"/>
        <v>3.5966723688395398E-5</v>
      </c>
      <c r="K641" s="12">
        <f t="shared" si="88"/>
        <v>0.97272504847896013</v>
      </c>
      <c r="L641" s="12">
        <f t="shared" si="85"/>
        <v>-2.7653817943539171E-2</v>
      </c>
      <c r="M641" s="12">
        <f t="shared" si="89"/>
        <v>7.6473364685440963E-4</v>
      </c>
      <c r="N641" s="18">
        <f t="shared" si="86"/>
        <v>3.6930791795907447E-7</v>
      </c>
    </row>
    <row r="642" spans="1:14" x14ac:dyDescent="0.2">
      <c r="A642" s="4">
        <v>640</v>
      </c>
      <c r="B642" s="1" t="str">
        <f>'Исходные данные'!A892</f>
        <v>03.09.2013</v>
      </c>
      <c r="C642" s="1">
        <f>'Исходные данные'!B892</f>
        <v>2354.4499999999998</v>
      </c>
      <c r="D642" s="5" t="str">
        <f>'Исходные данные'!A644</f>
        <v>03.09.2014</v>
      </c>
      <c r="E642" s="1">
        <f>'Исходные данные'!B644</f>
        <v>2533.1</v>
      </c>
      <c r="F642" s="12">
        <f t="shared" ref="F642:F705" si="90">E642/C642</f>
        <v>1.0758775934931726</v>
      </c>
      <c r="G642" s="12">
        <f t="shared" ref="G642:G705" si="91">1/POWER(2,A642/248)</f>
        <v>0.16716617230110212</v>
      </c>
      <c r="H642" s="12">
        <f t="shared" ref="H642:H705" si="92">G642/SUM(G$2:G$1242)</f>
        <v>4.8157572778218069E-4</v>
      </c>
      <c r="I642" s="12">
        <f t="shared" si="87"/>
        <v>7.3136694574276601E-2</v>
      </c>
      <c r="J642" s="18">
        <f t="shared" ref="J642:J705" si="93">H642*I642</f>
        <v>3.5220856917190321E-5</v>
      </c>
      <c r="K642" s="12">
        <f t="shared" si="88"/>
        <v>0.97142212588227195</v>
      </c>
      <c r="L642" s="12">
        <f t="shared" ref="L642:L705" si="94">LN(K642)</f>
        <v>-2.8994172016455447E-2</v>
      </c>
      <c r="M642" s="12">
        <f t="shared" si="89"/>
        <v>8.4066201091980873E-4</v>
      </c>
      <c r="N642" s="18">
        <f t="shared" ref="N642:N705" si="95">M642*H642</f>
        <v>4.0484241972753841E-7</v>
      </c>
    </row>
    <row r="643" spans="1:14" x14ac:dyDescent="0.2">
      <c r="A643" s="4">
        <v>641</v>
      </c>
      <c r="B643" s="1" t="str">
        <f>'Исходные данные'!A893</f>
        <v>02.09.2013</v>
      </c>
      <c r="C643" s="1">
        <f>'Исходные данные'!B893</f>
        <v>2353.29</v>
      </c>
      <c r="D643" s="5" t="str">
        <f>'Исходные данные'!A645</f>
        <v>02.09.2014</v>
      </c>
      <c r="E643" s="1">
        <f>'Исходные данные'!B645</f>
        <v>2533.25</v>
      </c>
      <c r="F643" s="12">
        <f t="shared" si="90"/>
        <v>1.076471663075949</v>
      </c>
      <c r="G643" s="12">
        <f t="shared" si="91"/>
        <v>0.16669960381168675</v>
      </c>
      <c r="H643" s="12">
        <f t="shared" si="92"/>
        <v>4.8023162773635488E-4</v>
      </c>
      <c r="I643" s="12">
        <f t="shared" ref="I643:I706" si="96">LN(F643)</f>
        <v>7.3688714276514938E-2</v>
      </c>
      <c r="J643" s="18">
        <f t="shared" si="93"/>
        <v>3.5387651202809943E-5</v>
      </c>
      <c r="K643" s="12">
        <f t="shared" ref="K643:K706" si="97">F643/GEOMEAN(F$2:F$1242)</f>
        <v>0.97195851807085631</v>
      </c>
      <c r="L643" s="12">
        <f t="shared" si="94"/>
        <v>-2.8442152314217074E-2</v>
      </c>
      <c r="M643" s="12">
        <f t="shared" ref="M643:M706" si="98">POWER(L643-AVERAGE(L$2:L$1242),2)</f>
        <v>8.0895602826512429E-4</v>
      </c>
      <c r="N643" s="18">
        <f t="shared" si="95"/>
        <v>3.8848627022089733E-7</v>
      </c>
    </row>
    <row r="644" spans="1:14" x14ac:dyDescent="0.2">
      <c r="A644" s="4">
        <v>642</v>
      </c>
      <c r="B644" s="1" t="str">
        <f>'Исходные данные'!A894</f>
        <v>30.08.2013</v>
      </c>
      <c r="C644" s="1">
        <f>'Исходные данные'!B894</f>
        <v>2352.63</v>
      </c>
      <c r="D644" s="5" t="str">
        <f>'Исходные данные'!A646</f>
        <v>01.09.2014</v>
      </c>
      <c r="E644" s="1">
        <f>'Исходные данные'!B646</f>
        <v>2531.88</v>
      </c>
      <c r="F644" s="12">
        <f t="shared" si="90"/>
        <v>1.0761913263029035</v>
      </c>
      <c r="G644" s="12">
        <f t="shared" si="91"/>
        <v>0.1662343375364233</v>
      </c>
      <c r="H644" s="12">
        <f t="shared" si="92"/>
        <v>4.7889127913568874E-4</v>
      </c>
      <c r="I644" s="12">
        <f t="shared" si="96"/>
        <v>7.3428258481981895E-2</v>
      </c>
      <c r="J644" s="18">
        <f t="shared" si="93"/>
        <v>3.5164152629142293E-5</v>
      </c>
      <c r="K644" s="12">
        <f t="shared" si="97"/>
        <v>0.97170539880739926</v>
      </c>
      <c r="L644" s="12">
        <f t="shared" si="94"/>
        <v>-2.8702608108750222E-2</v>
      </c>
      <c r="M644" s="12">
        <f t="shared" si="98"/>
        <v>8.2383971224449454E-4</v>
      </c>
      <c r="N644" s="18">
        <f t="shared" si="95"/>
        <v>3.9452965359954372E-7</v>
      </c>
    </row>
    <row r="645" spans="1:14" x14ac:dyDescent="0.2">
      <c r="A645" s="4">
        <v>643</v>
      </c>
      <c r="B645" s="1" t="str">
        <f>'Исходные данные'!A895</f>
        <v>29.08.2013</v>
      </c>
      <c r="C645" s="1">
        <f>'Исходные данные'!B895</f>
        <v>2351.86</v>
      </c>
      <c r="D645" s="5" t="str">
        <f>'Исходные данные'!A647</f>
        <v>29.08.2014</v>
      </c>
      <c r="E645" s="1">
        <f>'Исходные данные'!B647</f>
        <v>2533.87</v>
      </c>
      <c r="F645" s="12">
        <f t="shared" si="90"/>
        <v>1.0773898106179789</v>
      </c>
      <c r="G645" s="12">
        <f t="shared" si="91"/>
        <v>0.16577036984077234</v>
      </c>
      <c r="H645" s="12">
        <f t="shared" si="92"/>
        <v>4.7755467150972672E-4</v>
      </c>
      <c r="I645" s="12">
        <f t="shared" si="96"/>
        <v>7.4541273838824043E-2</v>
      </c>
      <c r="J645" s="18">
        <f t="shared" si="93"/>
        <v>3.5597533542016203E-5</v>
      </c>
      <c r="K645" s="12">
        <f t="shared" si="97"/>
        <v>0.97278752393783074</v>
      </c>
      <c r="L645" s="12">
        <f t="shared" si="94"/>
        <v>-2.7589592751908074E-2</v>
      </c>
      <c r="M645" s="12">
        <f t="shared" si="98"/>
        <v>7.611856282161391E-4</v>
      </c>
      <c r="N645" s="18">
        <f t="shared" si="95"/>
        <v>3.6350775264068328E-7</v>
      </c>
    </row>
    <row r="646" spans="1:14" x14ac:dyDescent="0.2">
      <c r="A646" s="4">
        <v>644</v>
      </c>
      <c r="B646" s="1" t="str">
        <f>'Исходные данные'!A896</f>
        <v>28.08.2013</v>
      </c>
      <c r="C646" s="1">
        <f>'Исходные данные'!B896</f>
        <v>2353.63</v>
      </c>
      <c r="D646" s="5" t="str">
        <f>'Исходные данные'!A648</f>
        <v>28.08.2014</v>
      </c>
      <c r="E646" s="1">
        <f>'Исходные данные'!B648</f>
        <v>2514.9</v>
      </c>
      <c r="F646" s="12">
        <f t="shared" si="90"/>
        <v>1.0685196908605006</v>
      </c>
      <c r="G646" s="12">
        <f t="shared" si="91"/>
        <v>0.16530769710033816</v>
      </c>
      <c r="H646" s="12">
        <f t="shared" si="92"/>
        <v>4.7622179441723559E-4</v>
      </c>
      <c r="I646" s="12">
        <f t="shared" si="96"/>
        <v>6.6274224114984043E-2</v>
      </c>
      <c r="J646" s="18">
        <f t="shared" si="93"/>
        <v>3.1561229931647728E-5</v>
      </c>
      <c r="K646" s="12">
        <f t="shared" si="97"/>
        <v>0.96477859184020864</v>
      </c>
      <c r="L646" s="12">
        <f t="shared" si="94"/>
        <v>-3.5856642475748039E-2</v>
      </c>
      <c r="M646" s="12">
        <f t="shared" si="98"/>
        <v>1.2856988096336195E-3</v>
      </c>
      <c r="N646" s="18">
        <f t="shared" si="95"/>
        <v>6.1227779420382606E-7</v>
      </c>
    </row>
    <row r="647" spans="1:14" x14ac:dyDescent="0.2">
      <c r="A647" s="4">
        <v>645</v>
      </c>
      <c r="B647" s="1" t="str">
        <f>'Исходные данные'!A897</f>
        <v>27.08.2013</v>
      </c>
      <c r="C647" s="1">
        <f>'Исходные данные'!B897</f>
        <v>2352.0100000000002</v>
      </c>
      <c r="D647" s="5" t="str">
        <f>'Исходные данные'!A649</f>
        <v>27.08.2014</v>
      </c>
      <c r="E647" s="1">
        <f>'Исходные данные'!B649</f>
        <v>2515.31</v>
      </c>
      <c r="F647" s="12">
        <f t="shared" si="90"/>
        <v>1.0694299769133633</v>
      </c>
      <c r="G647" s="12">
        <f t="shared" si="91"/>
        <v>0.16484631570084113</v>
      </c>
      <c r="H647" s="12">
        <f t="shared" si="92"/>
        <v>4.7489263744612462E-4</v>
      </c>
      <c r="I647" s="12">
        <f t="shared" si="96"/>
        <v>6.712577466511227E-2</v>
      </c>
      <c r="J647" s="18">
        <f t="shared" si="93"/>
        <v>3.1877536171329421E-5</v>
      </c>
      <c r="K647" s="12">
        <f t="shared" si="97"/>
        <v>0.96560049947912674</v>
      </c>
      <c r="L647" s="12">
        <f t="shared" si="94"/>
        <v>-3.5005091925619826E-2</v>
      </c>
      <c r="M647" s="12">
        <f t="shared" si="98"/>
        <v>1.2253564607210953E-3</v>
      </c>
      <c r="N647" s="18">
        <f t="shared" si="95"/>
        <v>5.8191276144348952E-7</v>
      </c>
    </row>
    <row r="648" spans="1:14" x14ac:dyDescent="0.2">
      <c r="A648" s="4">
        <v>646</v>
      </c>
      <c r="B648" s="1" t="str">
        <f>'Исходные данные'!A898</f>
        <v>26.08.2013</v>
      </c>
      <c r="C648" s="1">
        <f>'Исходные данные'!B898</f>
        <v>2357.42</v>
      </c>
      <c r="D648" s="5" t="str">
        <f>'Исходные данные'!A650</f>
        <v>26.08.2014</v>
      </c>
      <c r="E648" s="1">
        <f>'Исходные данные'!B650</f>
        <v>2515.2199999999998</v>
      </c>
      <c r="F648" s="12">
        <f t="shared" si="90"/>
        <v>1.0669375843082691</v>
      </c>
      <c r="G648" s="12">
        <f t="shared" si="91"/>
        <v>0.16438622203808911</v>
      </c>
      <c r="H648" s="12">
        <f t="shared" si="92"/>
        <v>4.7356719021336344E-4</v>
      </c>
      <c r="I648" s="12">
        <f t="shared" si="96"/>
        <v>6.4792474177770329E-2</v>
      </c>
      <c r="J648" s="18">
        <f t="shared" si="93"/>
        <v>3.0683589943338603E-5</v>
      </c>
      <c r="K648" s="12">
        <f t="shared" si="97"/>
        <v>0.96335008982507608</v>
      </c>
      <c r="L648" s="12">
        <f t="shared" si="94"/>
        <v>-3.7338392412961767E-2</v>
      </c>
      <c r="M648" s="12">
        <f t="shared" si="98"/>
        <v>1.394155547984322E-3</v>
      </c>
      <c r="N648" s="18">
        <f t="shared" si="95"/>
        <v>6.6022632557930737E-7</v>
      </c>
    </row>
    <row r="649" spans="1:14" x14ac:dyDescent="0.2">
      <c r="A649" s="4">
        <v>647</v>
      </c>
      <c r="B649" s="1" t="str">
        <f>'Исходные данные'!A899</f>
        <v>23.08.2013</v>
      </c>
      <c r="C649" s="1">
        <f>'Исходные данные'!B899</f>
        <v>2357</v>
      </c>
      <c r="D649" s="5" t="str">
        <f>'Исходные данные'!A651</f>
        <v>25.08.2014</v>
      </c>
      <c r="E649" s="1">
        <f>'Исходные данные'!B651</f>
        <v>2514.02</v>
      </c>
      <c r="F649" s="12">
        <f t="shared" si="90"/>
        <v>1.0666185829444208</v>
      </c>
      <c r="G649" s="12">
        <f t="shared" si="91"/>
        <v>0.16392741251794968</v>
      </c>
      <c r="H649" s="12">
        <f t="shared" si="92"/>
        <v>4.7224544236490186E-4</v>
      </c>
      <c r="I649" s="12">
        <f t="shared" si="96"/>
        <v>6.4493441631900031E-2</v>
      </c>
      <c r="J649" s="18">
        <f t="shared" si="93"/>
        <v>3.0456733873091607E-5</v>
      </c>
      <c r="K649" s="12">
        <f t="shared" si="97"/>
        <v>0.96306205986246418</v>
      </c>
      <c r="L649" s="12">
        <f t="shared" si="94"/>
        <v>-3.763742495883201E-2</v>
      </c>
      <c r="M649" s="12">
        <f t="shared" si="98"/>
        <v>1.4165757575317118E-3</v>
      </c>
      <c r="N649" s="18">
        <f t="shared" si="95"/>
        <v>6.6897144525895919E-7</v>
      </c>
    </row>
    <row r="650" spans="1:14" x14ac:dyDescent="0.2">
      <c r="A650" s="4">
        <v>648</v>
      </c>
      <c r="B650" s="1" t="str">
        <f>'Исходные данные'!A900</f>
        <v>22.08.2013</v>
      </c>
      <c r="C650" s="1">
        <f>'Исходные данные'!B900</f>
        <v>2355.54</v>
      </c>
      <c r="D650" s="5" t="str">
        <f>'Исходные данные'!A652</f>
        <v>22.08.2014</v>
      </c>
      <c r="E650" s="1">
        <f>'Исходные данные'!B652</f>
        <v>2510.69</v>
      </c>
      <c r="F650" s="12">
        <f t="shared" si="90"/>
        <v>1.0658660010018934</v>
      </c>
      <c r="G650" s="12">
        <f t="shared" si="91"/>
        <v>0.16346988355632155</v>
      </c>
      <c r="H650" s="12">
        <f t="shared" si="92"/>
        <v>4.7092738357558763E-4</v>
      </c>
      <c r="I650" s="12">
        <f t="shared" si="96"/>
        <v>6.3787615217550261E-2</v>
      </c>
      <c r="J650" s="18">
        <f t="shared" si="93"/>
        <v>3.0039334738927283E-5</v>
      </c>
      <c r="K650" s="12">
        <f t="shared" si="97"/>
        <v>0.96238254505991405</v>
      </c>
      <c r="L650" s="12">
        <f t="shared" si="94"/>
        <v>-3.8343251373181855E-2</v>
      </c>
      <c r="M650" s="12">
        <f t="shared" si="98"/>
        <v>1.4702049258670134E-3</v>
      </c>
      <c r="N650" s="18">
        <f t="shared" si="95"/>
        <v>6.9235975905849341E-7</v>
      </c>
    </row>
    <row r="651" spans="1:14" x14ac:dyDescent="0.2">
      <c r="A651" s="4">
        <v>649</v>
      </c>
      <c r="B651" s="1" t="str">
        <f>'Исходные данные'!A901</f>
        <v>21.08.2013</v>
      </c>
      <c r="C651" s="1">
        <f>'Исходные данные'!B901</f>
        <v>2352.66</v>
      </c>
      <c r="D651" s="5" t="str">
        <f>'Исходные данные'!A653</f>
        <v>21.08.2014</v>
      </c>
      <c r="E651" s="1">
        <f>'Исходные данные'!B653</f>
        <v>2510.87</v>
      </c>
      <c r="F651" s="12">
        <f t="shared" si="90"/>
        <v>1.067247286050683</v>
      </c>
      <c r="G651" s="12">
        <f t="shared" si="91"/>
        <v>0.16301363157910684</v>
      </c>
      <c r="H651" s="12">
        <f t="shared" si="92"/>
        <v>4.6961300354908634E-4</v>
      </c>
      <c r="I651" s="12">
        <f t="shared" si="96"/>
        <v>6.5082703715884982E-2</v>
      </c>
      <c r="J651" s="18">
        <f t="shared" si="93"/>
        <v>3.0563683971112026E-5</v>
      </c>
      <c r="K651" s="12">
        <f t="shared" si="97"/>
        <v>0.96362972305363725</v>
      </c>
      <c r="L651" s="12">
        <f t="shared" si="94"/>
        <v>-3.70481628748471E-2</v>
      </c>
      <c r="M651" s="12">
        <f t="shared" si="98"/>
        <v>1.3725663724011999E-3</v>
      </c>
      <c r="N651" s="18">
        <f t="shared" si="95"/>
        <v>6.4457501671380127E-7</v>
      </c>
    </row>
    <row r="652" spans="1:14" x14ac:dyDescent="0.2">
      <c r="A652" s="4">
        <v>650</v>
      </c>
      <c r="B652" s="1" t="str">
        <f>'Исходные данные'!A902</f>
        <v>20.08.2013</v>
      </c>
      <c r="C652" s="1">
        <f>'Исходные данные'!B902</f>
        <v>2350.35</v>
      </c>
      <c r="D652" s="5" t="str">
        <f>'Исходные данные'!A654</f>
        <v>20.08.2014</v>
      </c>
      <c r="E652" s="1">
        <f>'Исходные данные'!B654</f>
        <v>2510.71</v>
      </c>
      <c r="F652" s="12">
        <f t="shared" si="90"/>
        <v>1.068228136235029</v>
      </c>
      <c r="G652" s="12">
        <f t="shared" si="91"/>
        <v>0.16255865302218331</v>
      </c>
      <c r="H652" s="12">
        <f t="shared" si="92"/>
        <v>4.683022920178019E-4</v>
      </c>
      <c r="I652" s="12">
        <f t="shared" si="96"/>
        <v>6.6001328433440476E-2</v>
      </c>
      <c r="J652" s="18">
        <f t="shared" si="93"/>
        <v>3.0908573381599893E-5</v>
      </c>
      <c r="K652" s="12">
        <f t="shared" si="97"/>
        <v>0.96451534385010329</v>
      </c>
      <c r="L652" s="12">
        <f t="shared" si="94"/>
        <v>-3.6129538157291641E-2</v>
      </c>
      <c r="M652" s="12">
        <f t="shared" si="98"/>
        <v>1.3053435274591936E-3</v>
      </c>
      <c r="N652" s="18">
        <f t="shared" si="95"/>
        <v>6.1129536577974285E-7</v>
      </c>
    </row>
    <row r="653" spans="1:14" x14ac:dyDescent="0.2">
      <c r="A653" s="4">
        <v>651</v>
      </c>
      <c r="B653" s="1" t="str">
        <f>'Исходные данные'!A903</f>
        <v>19.08.2013</v>
      </c>
      <c r="C653" s="1">
        <f>'Исходные данные'!B903</f>
        <v>2348.92</v>
      </c>
      <c r="D653" s="5" t="str">
        <f>'Исходные данные'!A655</f>
        <v>19.08.2014</v>
      </c>
      <c r="E653" s="1">
        <f>'Исходные данные'!B655</f>
        <v>2509.64</v>
      </c>
      <c r="F653" s="12">
        <f t="shared" si="90"/>
        <v>1.0684229347955656</v>
      </c>
      <c r="G653" s="12">
        <f t="shared" si="91"/>
        <v>0.16210494433137621</v>
      </c>
      <c r="H653" s="12">
        <f t="shared" si="92"/>
        <v>4.6699523874279495E-4</v>
      </c>
      <c r="I653" s="12">
        <f t="shared" si="96"/>
        <v>6.6183668511067079E-2</v>
      </c>
      <c r="J653" s="18">
        <f t="shared" si="93"/>
        <v>3.0907458077199769E-5</v>
      </c>
      <c r="K653" s="12">
        <f t="shared" si="97"/>
        <v>0.9646912296878043</v>
      </c>
      <c r="L653" s="12">
        <f t="shared" si="94"/>
        <v>-3.5947198079665038E-2</v>
      </c>
      <c r="M653" s="12">
        <f t="shared" si="98"/>
        <v>1.2922010497786749E-3</v>
      </c>
      <c r="N653" s="18">
        <f t="shared" si="95"/>
        <v>6.0345173774508255E-7</v>
      </c>
    </row>
    <row r="654" spans="1:14" x14ac:dyDescent="0.2">
      <c r="A654" s="4">
        <v>652</v>
      </c>
      <c r="B654" s="1" t="str">
        <f>'Исходные данные'!A904</f>
        <v>16.08.2013</v>
      </c>
      <c r="C654" s="1">
        <f>'Исходные данные'!B904</f>
        <v>2347.34</v>
      </c>
      <c r="D654" s="5" t="str">
        <f>'Исходные данные'!A656</f>
        <v>18.08.2014</v>
      </c>
      <c r="E654" s="1">
        <f>'Исходные данные'!B656</f>
        <v>2513.81</v>
      </c>
      <c r="F654" s="12">
        <f t="shared" si="90"/>
        <v>1.0709185716598362</v>
      </c>
      <c r="G654" s="12">
        <f t="shared" si="91"/>
        <v>0.16165250196243075</v>
      </c>
      <c r="H654" s="12">
        <f t="shared" si="92"/>
        <v>4.6569183351370387E-4</v>
      </c>
      <c r="I654" s="12">
        <f t="shared" si="96"/>
        <v>6.8516758378938433E-2</v>
      </c>
      <c r="J654" s="18">
        <f t="shared" si="93"/>
        <v>3.1907694835903269E-5</v>
      </c>
      <c r="K654" s="12">
        <f t="shared" si="97"/>
        <v>0.9669445686203948</v>
      </c>
      <c r="L654" s="12">
        <f t="shared" si="94"/>
        <v>-3.3614108211793621E-2</v>
      </c>
      <c r="M654" s="12">
        <f t="shared" si="98"/>
        <v>1.1299082708741723E-3</v>
      </c>
      <c r="N654" s="18">
        <f t="shared" si="95"/>
        <v>5.2618905436569201E-7</v>
      </c>
    </row>
    <row r="655" spans="1:14" x14ac:dyDescent="0.2">
      <c r="A655" s="4">
        <v>653</v>
      </c>
      <c r="B655" s="1" t="str">
        <f>'Исходные данные'!A905</f>
        <v>15.08.2013</v>
      </c>
      <c r="C655" s="1">
        <f>'Исходные данные'!B905</f>
        <v>2346.25</v>
      </c>
      <c r="D655" s="5" t="str">
        <f>'Исходные данные'!A657</f>
        <v>15.08.2014</v>
      </c>
      <c r="E655" s="1">
        <f>'Исходные данные'!B657</f>
        <v>2511.9499999999998</v>
      </c>
      <c r="F655" s="12">
        <f t="shared" si="90"/>
        <v>1.0706233351092167</v>
      </c>
      <c r="G655" s="12">
        <f t="shared" si="91"/>
        <v>0.16120132238098414</v>
      </c>
      <c r="H655" s="12">
        <f t="shared" si="92"/>
        <v>4.6439206614866396E-4</v>
      </c>
      <c r="I655" s="12">
        <f t="shared" si="96"/>
        <v>6.8241035030675509E-2</v>
      </c>
      <c r="J655" s="18">
        <f t="shared" si="93"/>
        <v>3.1690595254018754E-5</v>
      </c>
      <c r="K655" s="12">
        <f t="shared" si="97"/>
        <v>0.96667799617816208</v>
      </c>
      <c r="L655" s="12">
        <f t="shared" si="94"/>
        <v>-3.3889831560056573E-2</v>
      </c>
      <c r="M655" s="12">
        <f t="shared" si="98"/>
        <v>1.1485206831690074E-3</v>
      </c>
      <c r="N655" s="18">
        <f t="shared" si="95"/>
        <v>5.3336389307133038E-7</v>
      </c>
    </row>
    <row r="656" spans="1:14" x14ac:dyDescent="0.2">
      <c r="A656" s="4">
        <v>654</v>
      </c>
      <c r="B656" s="1" t="str">
        <f>'Исходные данные'!A906</f>
        <v>14.08.2013</v>
      </c>
      <c r="C656" s="1">
        <f>'Исходные данные'!B906</f>
        <v>2345.1999999999998</v>
      </c>
      <c r="D656" s="5" t="str">
        <f>'Исходные данные'!A658</f>
        <v>14.08.2014</v>
      </c>
      <c r="E656" s="1">
        <f>'Исходные данные'!B658</f>
        <v>2512.27</v>
      </c>
      <c r="F656" s="12">
        <f t="shared" si="90"/>
        <v>1.0712391267269317</v>
      </c>
      <c r="G656" s="12">
        <f t="shared" si="91"/>
        <v>0.16075140206253843</v>
      </c>
      <c r="H656" s="12">
        <f t="shared" si="92"/>
        <v>4.6309592649422949E-4</v>
      </c>
      <c r="I656" s="12">
        <f t="shared" si="96"/>
        <v>6.8816040798462999E-2</v>
      </c>
      <c r="J656" s="18">
        <f t="shared" si="93"/>
        <v>3.1868428171228921E-5</v>
      </c>
      <c r="K656" s="12">
        <f t="shared" si="97"/>
        <v>0.96723400143935445</v>
      </c>
      <c r="L656" s="12">
        <f t="shared" si="94"/>
        <v>-3.3314825792269048E-2</v>
      </c>
      <c r="M656" s="12">
        <f t="shared" si="98"/>
        <v>1.109877617569236E-3</v>
      </c>
      <c r="N656" s="18">
        <f t="shared" si="95"/>
        <v>5.1397980360343345E-7</v>
      </c>
    </row>
    <row r="657" spans="1:14" x14ac:dyDescent="0.2">
      <c r="A657" s="4">
        <v>655</v>
      </c>
      <c r="B657" s="1" t="str">
        <f>'Исходные данные'!A907</f>
        <v>13.08.2013</v>
      </c>
      <c r="C657" s="1">
        <f>'Исходные данные'!B907</f>
        <v>2341.88</v>
      </c>
      <c r="D657" s="5" t="str">
        <f>'Исходные данные'!A659</f>
        <v>13.08.2014</v>
      </c>
      <c r="E657" s="1">
        <f>'Исходные данные'!B659</f>
        <v>2510.6799999999998</v>
      </c>
      <c r="F657" s="12">
        <f t="shared" si="90"/>
        <v>1.0720788426392469</v>
      </c>
      <c r="G657" s="12">
        <f t="shared" si="91"/>
        <v>0.16030273749243251</v>
      </c>
      <c r="H657" s="12">
        <f t="shared" si="92"/>
        <v>4.6180340442529289E-4</v>
      </c>
      <c r="I657" s="12">
        <f t="shared" si="96"/>
        <v>6.9599607182248197E-2</v>
      </c>
      <c r="J657" s="18">
        <f t="shared" si="93"/>
        <v>3.2141335543425282E-5</v>
      </c>
      <c r="K657" s="12">
        <f t="shared" si="97"/>
        <v>0.96799219049507212</v>
      </c>
      <c r="L657" s="12">
        <f t="shared" si="94"/>
        <v>-3.2531259408483899E-2</v>
      </c>
      <c r="M657" s="12">
        <f t="shared" si="98"/>
        <v>1.0582828387020731E-3</v>
      </c>
      <c r="N657" s="18">
        <f t="shared" si="95"/>
        <v>4.8871861775748045E-7</v>
      </c>
    </row>
    <row r="658" spans="1:14" x14ac:dyDescent="0.2">
      <c r="A658" s="4">
        <v>656</v>
      </c>
      <c r="B658" s="1" t="str">
        <f>'Исходные данные'!A908</f>
        <v>12.08.2013</v>
      </c>
      <c r="C658" s="1">
        <f>'Исходные данные'!B908</f>
        <v>2338.1999999999998</v>
      </c>
      <c r="D658" s="5" t="str">
        <f>'Исходные данные'!A660</f>
        <v>12.08.2014</v>
      </c>
      <c r="E658" s="1">
        <f>'Исходные данные'!B660</f>
        <v>2509.92</v>
      </c>
      <c r="F658" s="12">
        <f t="shared" si="90"/>
        <v>1.0734411085450348</v>
      </c>
      <c r="G658" s="12">
        <f t="shared" si="91"/>
        <v>0.15985532516581488</v>
      </c>
      <c r="H658" s="12">
        <f t="shared" si="92"/>
        <v>4.6051448984500622E-4</v>
      </c>
      <c r="I658" s="12">
        <f t="shared" si="96"/>
        <v>7.0869477535211806E-2</v>
      </c>
      <c r="J658" s="18">
        <f t="shared" si="93"/>
        <v>3.2636421292710194E-5</v>
      </c>
      <c r="K658" s="12">
        <f t="shared" si="97"/>
        <v>0.96922219588808423</v>
      </c>
      <c r="L658" s="12">
        <f t="shared" si="94"/>
        <v>-3.1261389055520249E-2</v>
      </c>
      <c r="M658" s="12">
        <f t="shared" si="98"/>
        <v>9.77274445680602E-4</v>
      </c>
      <c r="N658" s="18">
        <f t="shared" si="95"/>
        <v>4.5004904279116366E-7</v>
      </c>
    </row>
    <row r="659" spans="1:14" x14ac:dyDescent="0.2">
      <c r="A659" s="4">
        <v>657</v>
      </c>
      <c r="B659" s="1" t="str">
        <f>'Исходные данные'!A909</f>
        <v>09.08.2013</v>
      </c>
      <c r="C659" s="1">
        <f>'Исходные данные'!B909</f>
        <v>2333.7199999999998</v>
      </c>
      <c r="D659" s="5" t="str">
        <f>'Исходные данные'!A661</f>
        <v>11.08.2014</v>
      </c>
      <c r="E659" s="1">
        <f>'Исходные данные'!B661</f>
        <v>2508.8000000000002</v>
      </c>
      <c r="F659" s="12">
        <f t="shared" si="90"/>
        <v>1.0750218535214167</v>
      </c>
      <c r="G659" s="12">
        <f t="shared" si="91"/>
        <v>0.15940916158761623</v>
      </c>
      <c r="H659" s="12">
        <f t="shared" si="92"/>
        <v>4.5922917268470233E-4</v>
      </c>
      <c r="I659" s="12">
        <f t="shared" si="96"/>
        <v>7.2340990230129479E-2</v>
      </c>
      <c r="J659" s="18">
        <f t="shared" si="93"/>
        <v>3.3221093094574495E-5</v>
      </c>
      <c r="K659" s="12">
        <f t="shared" si="97"/>
        <v>0.9706494685208833</v>
      </c>
      <c r="L659" s="12">
        <f t="shared" si="94"/>
        <v>-2.97898763606026E-2</v>
      </c>
      <c r="M659" s="12">
        <f t="shared" si="98"/>
        <v>8.8743673357999017E-4</v>
      </c>
      <c r="N659" s="18">
        <f t="shared" si="95"/>
        <v>4.0753683697195349E-7</v>
      </c>
    </row>
    <row r="660" spans="1:14" x14ac:dyDescent="0.2">
      <c r="A660" s="4">
        <v>658</v>
      </c>
      <c r="B660" s="1" t="str">
        <f>'Исходные данные'!A910</f>
        <v>08.08.2013</v>
      </c>
      <c r="C660" s="1">
        <f>'Исходные данные'!B910</f>
        <v>2334.9899999999998</v>
      </c>
      <c r="D660" s="5" t="str">
        <f>'Исходные данные'!A662</f>
        <v>08.08.2014</v>
      </c>
      <c r="E660" s="1">
        <f>'Исходные данные'!B662</f>
        <v>2507.25</v>
      </c>
      <c r="F660" s="12">
        <f t="shared" si="90"/>
        <v>1.0737733352177099</v>
      </c>
      <c r="G660" s="12">
        <f t="shared" si="91"/>
        <v>0.15896424327252229</v>
      </c>
      <c r="H660" s="12">
        <f t="shared" si="92"/>
        <v>4.579474429038167E-4</v>
      </c>
      <c r="I660" s="12">
        <f t="shared" si="96"/>
        <v>7.1178926529737022E-2</v>
      </c>
      <c r="J660" s="18">
        <f t="shared" si="93"/>
        <v>3.259620739293171E-5</v>
      </c>
      <c r="K660" s="12">
        <f t="shared" si="97"/>
        <v>0.96952216713257955</v>
      </c>
      <c r="L660" s="12">
        <f t="shared" si="94"/>
        <v>-3.095194006099506E-2</v>
      </c>
      <c r="M660" s="12">
        <f t="shared" si="98"/>
        <v>9.5802259353943158E-4</v>
      </c>
      <c r="N660" s="18">
        <f t="shared" si="95"/>
        <v>4.3872399695546523E-7</v>
      </c>
    </row>
    <row r="661" spans="1:14" x14ac:dyDescent="0.2">
      <c r="A661" s="4">
        <v>659</v>
      </c>
      <c r="B661" s="1" t="str">
        <f>'Исходные данные'!A911</f>
        <v>07.08.2013</v>
      </c>
      <c r="C661" s="1">
        <f>'Исходные данные'!B911</f>
        <v>2333.96</v>
      </c>
      <c r="D661" s="5" t="str">
        <f>'Исходные данные'!A663</f>
        <v>07.08.2014</v>
      </c>
      <c r="E661" s="1">
        <f>'Исходные данные'!B663</f>
        <v>2509.7600000000002</v>
      </c>
      <c r="F661" s="12">
        <f t="shared" si="90"/>
        <v>1.075322627637149</v>
      </c>
      <c r="G661" s="12">
        <f t="shared" si="91"/>
        <v>0.1585205667449463</v>
      </c>
      <c r="H661" s="12">
        <f t="shared" si="92"/>
        <v>4.5666929048980781E-4</v>
      </c>
      <c r="I661" s="12">
        <f t="shared" si="96"/>
        <v>7.2620735285239726E-2</v>
      </c>
      <c r="J661" s="18">
        <f t="shared" si="93"/>
        <v>3.3163659657558579E-5</v>
      </c>
      <c r="K661" s="12">
        <f t="shared" si="97"/>
        <v>0.97092104089369058</v>
      </c>
      <c r="L661" s="12">
        <f t="shared" si="94"/>
        <v>-2.9510131305492331E-2</v>
      </c>
      <c r="M661" s="12">
        <f t="shared" si="98"/>
        <v>8.7084784966739916E-4</v>
      </c>
      <c r="N661" s="18">
        <f t="shared" si="95"/>
        <v>3.9768946963218599E-7</v>
      </c>
    </row>
    <row r="662" spans="1:14" x14ac:dyDescent="0.2">
      <c r="A662" s="4">
        <v>660</v>
      </c>
      <c r="B662" s="1" t="str">
        <f>'Исходные данные'!A912</f>
        <v>06.08.2013</v>
      </c>
      <c r="C662" s="1">
        <f>'Исходные данные'!B912</f>
        <v>2335.29</v>
      </c>
      <c r="D662" s="5" t="str">
        <f>'Исходные данные'!A664</f>
        <v>06.08.2014</v>
      </c>
      <c r="E662" s="1">
        <f>'Исходные данные'!B664</f>
        <v>2509.9699999999998</v>
      </c>
      <c r="F662" s="12">
        <f t="shared" si="90"/>
        <v>1.0748001318894012</v>
      </c>
      <c r="G662" s="12">
        <f t="shared" si="91"/>
        <v>0.15807812853900205</v>
      </c>
      <c r="H662" s="12">
        <f t="shared" si="92"/>
        <v>4.5539470545807984E-4</v>
      </c>
      <c r="I662" s="12">
        <f t="shared" si="96"/>
        <v>7.2134720469836489E-2</v>
      </c>
      <c r="J662" s="18">
        <f t="shared" si="93"/>
        <v>3.2849769781662109E-5</v>
      </c>
      <c r="K662" s="12">
        <f t="shared" si="97"/>
        <v>0.97044927353547861</v>
      </c>
      <c r="L662" s="12">
        <f t="shared" si="94"/>
        <v>-2.9996146120895593E-2</v>
      </c>
      <c r="M662" s="12">
        <f t="shared" si="98"/>
        <v>8.9976878210612044E-4</v>
      </c>
      <c r="N662" s="18">
        <f t="shared" si="95"/>
        <v>4.0974993950759192E-7</v>
      </c>
    </row>
    <row r="663" spans="1:14" x14ac:dyDescent="0.2">
      <c r="A663" s="4">
        <v>661</v>
      </c>
      <c r="B663" s="1" t="str">
        <f>'Исходные данные'!A913</f>
        <v>05.08.2013</v>
      </c>
      <c r="C663" s="1">
        <f>'Исходные данные'!B913</f>
        <v>2338.8000000000002</v>
      </c>
      <c r="D663" s="5" t="str">
        <f>'Исходные данные'!A665</f>
        <v>05.08.2014</v>
      </c>
      <c r="E663" s="1">
        <f>'Исходные данные'!B665</f>
        <v>2511.06</v>
      </c>
      <c r="F663" s="12">
        <f t="shared" si="90"/>
        <v>1.0736531554643405</v>
      </c>
      <c r="G663" s="12">
        <f t="shared" si="91"/>
        <v>0.15763692519847683</v>
      </c>
      <c r="H663" s="12">
        <f t="shared" si="92"/>
        <v>4.5412367785190451E-4</v>
      </c>
      <c r="I663" s="12">
        <f t="shared" si="96"/>
        <v>7.1066997433196236E-2</v>
      </c>
      <c r="J663" s="18">
        <f t="shared" si="93"/>
        <v>3.2273206248254933E-5</v>
      </c>
      <c r="K663" s="12">
        <f t="shared" si="97"/>
        <v>0.96941365546525593</v>
      </c>
      <c r="L663" s="12">
        <f t="shared" si="94"/>
        <v>-3.106386915753578E-2</v>
      </c>
      <c r="M663" s="12">
        <f t="shared" si="98"/>
        <v>9.6496396703650339E-4</v>
      </c>
      <c r="N663" s="18">
        <f t="shared" si="95"/>
        <v>4.3821298570518085E-7</v>
      </c>
    </row>
    <row r="664" spans="1:14" x14ac:dyDescent="0.2">
      <c r="A664" s="4">
        <v>662</v>
      </c>
      <c r="B664" s="1" t="str">
        <f>'Исходные данные'!A914</f>
        <v>02.08.2013</v>
      </c>
      <c r="C664" s="1">
        <f>'Исходные данные'!B914</f>
        <v>2338.02</v>
      </c>
      <c r="D664" s="5" t="str">
        <f>'Исходные данные'!A666</f>
        <v>04.08.2014</v>
      </c>
      <c r="E664" s="1">
        <f>'Исходные данные'!B666</f>
        <v>2510.69</v>
      </c>
      <c r="F664" s="12">
        <f t="shared" si="90"/>
        <v>1.0738530893662159</v>
      </c>
      <c r="G664" s="12">
        <f t="shared" si="91"/>
        <v>0.15719695327680436</v>
      </c>
      <c r="H664" s="12">
        <f t="shared" si="92"/>
        <v>4.5285619774234319E-4</v>
      </c>
      <c r="I664" s="12">
        <f t="shared" si="96"/>
        <v>7.1253198430687517E-2</v>
      </c>
      <c r="J664" s="18">
        <f t="shared" si="93"/>
        <v>3.2267452518301843E-5</v>
      </c>
      <c r="K664" s="12">
        <f t="shared" si="97"/>
        <v>0.96959417806110737</v>
      </c>
      <c r="L664" s="12">
        <f t="shared" si="94"/>
        <v>-3.0877668160044495E-2</v>
      </c>
      <c r="M664" s="12">
        <f t="shared" si="98"/>
        <v>9.5343039100182631E-4</v>
      </c>
      <c r="N664" s="18">
        <f t="shared" si="95"/>
        <v>4.3176686168108263E-7</v>
      </c>
    </row>
    <row r="665" spans="1:14" x14ac:dyDescent="0.2">
      <c r="A665" s="4">
        <v>663</v>
      </c>
      <c r="B665" s="1" t="str">
        <f>'Исходные данные'!A915</f>
        <v>01.08.2013</v>
      </c>
      <c r="C665" s="1">
        <f>'Исходные данные'!B915</f>
        <v>2339.35</v>
      </c>
      <c r="D665" s="5" t="str">
        <f>'Исходные данные'!A667</f>
        <v>01.08.2014</v>
      </c>
      <c r="E665" s="1">
        <f>'Исходные данные'!B667</f>
        <v>2508.4</v>
      </c>
      <c r="F665" s="12">
        <f t="shared" si="90"/>
        <v>1.0722636629833073</v>
      </c>
      <c r="G665" s="12">
        <f t="shared" si="91"/>
        <v>0.15675820933703793</v>
      </c>
      <c r="H665" s="12">
        <f t="shared" si="92"/>
        <v>4.5159225522816955E-4</v>
      </c>
      <c r="I665" s="12">
        <f t="shared" si="96"/>
        <v>6.9771986682289316E-2</v>
      </c>
      <c r="J665" s="18">
        <f t="shared" si="93"/>
        <v>3.1508488817604846E-5</v>
      </c>
      <c r="K665" s="12">
        <f t="shared" si="97"/>
        <v>0.96815906688753472</v>
      </c>
      <c r="L665" s="12">
        <f t="shared" si="94"/>
        <v>-3.2358879908442759E-2</v>
      </c>
      <c r="M665" s="12">
        <f t="shared" si="98"/>
        <v>1.0470971089290213E-3</v>
      </c>
      <c r="N665" s="18">
        <f t="shared" si="95"/>
        <v>4.7286094486415302E-7</v>
      </c>
    </row>
    <row r="666" spans="1:14" x14ac:dyDescent="0.2">
      <c r="A666" s="4">
        <v>664</v>
      </c>
      <c r="B666" s="1" t="str">
        <f>'Исходные данные'!A916</f>
        <v>31.07.2013</v>
      </c>
      <c r="C666" s="1">
        <f>'Исходные данные'!B916</f>
        <v>2338</v>
      </c>
      <c r="D666" s="5" t="str">
        <f>'Исходные данные'!A668</f>
        <v>31.07.2014</v>
      </c>
      <c r="E666" s="1">
        <f>'Исходные данные'!B668</f>
        <v>2506.94</v>
      </c>
      <c r="F666" s="12">
        <f t="shared" si="90"/>
        <v>1.0722583404619332</v>
      </c>
      <c r="G666" s="12">
        <f t="shared" si="91"/>
        <v>0.15632068995182338</v>
      </c>
      <c r="H666" s="12">
        <f t="shared" si="92"/>
        <v>4.5033184043579159E-4</v>
      </c>
      <c r="I666" s="12">
        <f t="shared" si="96"/>
        <v>6.9767022852246494E-2</v>
      </c>
      <c r="J666" s="18">
        <f t="shared" si="93"/>
        <v>3.1418311802778092E-5</v>
      </c>
      <c r="K666" s="12">
        <f t="shared" si="97"/>
        <v>0.96815426112239977</v>
      </c>
      <c r="L666" s="12">
        <f t="shared" si="94"/>
        <v>-3.2363843738485595E-2</v>
      </c>
      <c r="M666" s="12">
        <f t="shared" si="98"/>
        <v>1.0474183815291141E-3</v>
      </c>
      <c r="N666" s="18">
        <f t="shared" si="95"/>
        <v>4.7168584746028409E-7</v>
      </c>
    </row>
    <row r="667" spans="1:14" x14ac:dyDescent="0.2">
      <c r="A667" s="4">
        <v>665</v>
      </c>
      <c r="B667" s="1" t="str">
        <f>'Исходные данные'!A917</f>
        <v>30.07.2013</v>
      </c>
      <c r="C667" s="1">
        <f>'Исходные данные'!B917</f>
        <v>2339.27</v>
      </c>
      <c r="D667" s="5" t="str">
        <f>'Исходные данные'!A669</f>
        <v>30.07.2014</v>
      </c>
      <c r="E667" s="1">
        <f>'Исходные данные'!B669</f>
        <v>2505.4499999999998</v>
      </c>
      <c r="F667" s="12">
        <f t="shared" si="90"/>
        <v>1.0710392558362223</v>
      </c>
      <c r="G667" s="12">
        <f t="shared" si="91"/>
        <v>0.15588439170337254</v>
      </c>
      <c r="H667" s="12">
        <f t="shared" si="92"/>
        <v>4.4907494351917532E-4</v>
      </c>
      <c r="I667" s="12">
        <f t="shared" si="96"/>
        <v>6.8629444235741605E-2</v>
      </c>
      <c r="J667" s="18">
        <f t="shared" si="93"/>
        <v>3.081976379391805E-5</v>
      </c>
      <c r="K667" s="12">
        <f t="shared" si="97"/>
        <v>0.96705353573700203</v>
      </c>
      <c r="L667" s="12">
        <f t="shared" si="94"/>
        <v>-3.3501422354990519E-2</v>
      </c>
      <c r="M667" s="12">
        <f t="shared" si="98"/>
        <v>1.1223452998074595E-3</v>
      </c>
      <c r="N667" s="18">
        <f t="shared" si="95"/>
        <v>5.0401715212004683E-7</v>
      </c>
    </row>
    <row r="668" spans="1:14" x14ac:dyDescent="0.2">
      <c r="A668" s="4">
        <v>666</v>
      </c>
      <c r="B668" s="1" t="str">
        <f>'Исходные данные'!A918</f>
        <v>29.07.2013</v>
      </c>
      <c r="C668" s="1">
        <f>'Исходные данные'!B918</f>
        <v>2335.7399999999998</v>
      </c>
      <c r="D668" s="5" t="str">
        <f>'Исходные данные'!A670</f>
        <v>29.07.2014</v>
      </c>
      <c r="E668" s="1">
        <f>'Исходные данные'!B670</f>
        <v>2503.4299999999998</v>
      </c>
      <c r="F668" s="12">
        <f t="shared" si="90"/>
        <v>1.0717930934093691</v>
      </c>
      <c r="G668" s="12">
        <f t="shared" si="91"/>
        <v>0.15544931118343649</v>
      </c>
      <c r="H668" s="12">
        <f t="shared" si="92"/>
        <v>4.4782155465976749E-4</v>
      </c>
      <c r="I668" s="12">
        <f t="shared" si="96"/>
        <v>6.9333034140486569E-2</v>
      </c>
      <c r="J668" s="18">
        <f t="shared" si="93"/>
        <v>3.1048827138071433E-5</v>
      </c>
      <c r="K668" s="12">
        <f t="shared" si="97"/>
        <v>0.96773418426273128</v>
      </c>
      <c r="L668" s="12">
        <f t="shared" si="94"/>
        <v>-3.2797832450245527E-2</v>
      </c>
      <c r="M668" s="12">
        <f t="shared" si="98"/>
        <v>1.0756978134343793E-3</v>
      </c>
      <c r="N668" s="18">
        <f t="shared" si="95"/>
        <v>4.8172066715629631E-7</v>
      </c>
    </row>
    <row r="669" spans="1:14" x14ac:dyDescent="0.2">
      <c r="A669" s="4">
        <v>667</v>
      </c>
      <c r="B669" s="1" t="str">
        <f>'Исходные данные'!A919</f>
        <v>26.07.2013</v>
      </c>
      <c r="C669" s="1">
        <f>'Исходные данные'!B919</f>
        <v>2331.9299999999998</v>
      </c>
      <c r="D669" s="5" t="str">
        <f>'Исходные данные'!A671</f>
        <v>28.07.2014</v>
      </c>
      <c r="E669" s="1">
        <f>'Исходные данные'!B671</f>
        <v>2504.75</v>
      </c>
      <c r="F669" s="12">
        <f t="shared" si="90"/>
        <v>1.0741102863293497</v>
      </c>
      <c r="G669" s="12">
        <f t="shared" si="91"/>
        <v>0.15501544499327879</v>
      </c>
      <c r="H669" s="12">
        <f t="shared" si="92"/>
        <v>4.4657166406641865E-4</v>
      </c>
      <c r="I669" s="12">
        <f t="shared" si="96"/>
        <v>7.1492678272171942E-2</v>
      </c>
      <c r="J669" s="18">
        <f t="shared" si="93"/>
        <v>3.1926604304568915E-5</v>
      </c>
      <c r="K669" s="12">
        <f t="shared" si="97"/>
        <v>0.96982640412679444</v>
      </c>
      <c r="L669" s="12">
        <f t="shared" si="94"/>
        <v>-3.063818831856014E-2</v>
      </c>
      <c r="M669" s="12">
        <f t="shared" si="98"/>
        <v>9.3869858344355569E-4</v>
      </c>
      <c r="N669" s="18">
        <f t="shared" si="95"/>
        <v>4.1919618846517862E-7</v>
      </c>
    </row>
    <row r="670" spans="1:14" x14ac:dyDescent="0.2">
      <c r="A670" s="4">
        <v>668</v>
      </c>
      <c r="B670" s="1" t="str">
        <f>'Исходные данные'!A920</f>
        <v>25.07.2013</v>
      </c>
      <c r="C670" s="1">
        <f>'Исходные данные'!B920</f>
        <v>2329.98</v>
      </c>
      <c r="D670" s="5" t="str">
        <f>'Исходные данные'!A672</f>
        <v>25.07.2014</v>
      </c>
      <c r="E670" s="1">
        <f>'Исходные данные'!B672</f>
        <v>2506.33</v>
      </c>
      <c r="F670" s="12">
        <f t="shared" si="90"/>
        <v>1.0756873449557507</v>
      </c>
      <c r="G670" s="12">
        <f t="shared" si="91"/>
        <v>0.15458278974364911</v>
      </c>
      <c r="H670" s="12">
        <f t="shared" si="92"/>
        <v>4.4532526197530717E-4</v>
      </c>
      <c r="I670" s="12">
        <f t="shared" si="96"/>
        <v>7.2959847913022791E-2</v>
      </c>
      <c r="J670" s="18">
        <f t="shared" si="93"/>
        <v>3.249086338554544E-5</v>
      </c>
      <c r="K670" s="12">
        <f t="shared" si="97"/>
        <v>0.97125034831223411</v>
      </c>
      <c r="L670" s="12">
        <f t="shared" si="94"/>
        <v>-2.9171018677709295E-2</v>
      </c>
      <c r="M670" s="12">
        <f t="shared" si="98"/>
        <v>8.5094833069526514E-4</v>
      </c>
      <c r="N670" s="18">
        <f t="shared" si="95"/>
        <v>3.7894878829431927E-7</v>
      </c>
    </row>
    <row r="671" spans="1:14" x14ac:dyDescent="0.2">
      <c r="A671" s="4">
        <v>669</v>
      </c>
      <c r="B671" s="1" t="str">
        <f>'Исходные данные'!A921</f>
        <v>24.07.2013</v>
      </c>
      <c r="C671" s="1">
        <f>'Исходные данные'!B921</f>
        <v>2328.58</v>
      </c>
      <c r="D671" s="5" t="str">
        <f>'Исходные данные'!A673</f>
        <v>24.07.2014</v>
      </c>
      <c r="E671" s="1">
        <f>'Исходные данные'!B673</f>
        <v>2508.92</v>
      </c>
      <c r="F671" s="12">
        <f t="shared" si="90"/>
        <v>1.0774463406883166</v>
      </c>
      <c r="G671" s="12">
        <f t="shared" si="91"/>
        <v>0.15415134205475658</v>
      </c>
      <c r="H671" s="12">
        <f t="shared" si="92"/>
        <v>4.4408233864986243E-4</v>
      </c>
      <c r="I671" s="12">
        <f t="shared" si="96"/>
        <v>7.4593741930485097E-2</v>
      </c>
      <c r="J671" s="18">
        <f t="shared" si="93"/>
        <v>3.3125763365134124E-5</v>
      </c>
      <c r="K671" s="12">
        <f t="shared" si="97"/>
        <v>0.97283856558182058</v>
      </c>
      <c r="L671" s="12">
        <f t="shared" si="94"/>
        <v>-2.7537124660247003E-2</v>
      </c>
      <c r="M671" s="12">
        <f t="shared" si="98"/>
        <v>7.5829323455398414E-4</v>
      </c>
      <c r="N671" s="18">
        <f t="shared" si="95"/>
        <v>3.3674463298310196E-7</v>
      </c>
    </row>
    <row r="672" spans="1:14" x14ac:dyDescent="0.2">
      <c r="A672" s="4">
        <v>670</v>
      </c>
      <c r="B672" s="1" t="str">
        <f>'Исходные данные'!A922</f>
        <v>23.07.2013</v>
      </c>
      <c r="C672" s="1">
        <f>'Исходные данные'!B922</f>
        <v>2328.38</v>
      </c>
      <c r="D672" s="5" t="str">
        <f>'Исходные данные'!A674</f>
        <v>23.07.2014</v>
      </c>
      <c r="E672" s="1">
        <f>'Исходные данные'!B674</f>
        <v>2508.88</v>
      </c>
      <c r="F672" s="12">
        <f t="shared" si="90"/>
        <v>1.0775217103737362</v>
      </c>
      <c r="G672" s="12">
        <f t="shared" si="91"/>
        <v>0.15372109855624363</v>
      </c>
      <c r="H672" s="12">
        <f t="shared" si="92"/>
        <v>4.4284288438068933E-4</v>
      </c>
      <c r="I672" s="12">
        <f t="shared" si="96"/>
        <v>7.4663691631514997E-2</v>
      </c>
      <c r="J672" s="18">
        <f t="shared" si="93"/>
        <v>3.3064284560610434E-5</v>
      </c>
      <c r="K672" s="12">
        <f t="shared" si="97"/>
        <v>0.97290661772871934</v>
      </c>
      <c r="L672" s="12">
        <f t="shared" si="94"/>
        <v>-2.7467174959217067E-2</v>
      </c>
      <c r="M672" s="12">
        <f t="shared" si="98"/>
        <v>7.5444570024024162E-4</v>
      </c>
      <c r="N672" s="18">
        <f t="shared" si="95"/>
        <v>3.3410091000299752E-7</v>
      </c>
    </row>
    <row r="673" spans="1:14" x14ac:dyDescent="0.2">
      <c r="A673" s="4">
        <v>671</v>
      </c>
      <c r="B673" s="1" t="str">
        <f>'Исходные данные'!A923</f>
        <v>22.07.2013</v>
      </c>
      <c r="C673" s="1">
        <f>'Исходные данные'!B923</f>
        <v>2328.13</v>
      </c>
      <c r="D673" s="5" t="str">
        <f>'Исходные данные'!A675</f>
        <v>22.07.2014</v>
      </c>
      <c r="E673" s="1">
        <f>'Исходные данные'!B675</f>
        <v>2504.8200000000002</v>
      </c>
      <c r="F673" s="12">
        <f t="shared" si="90"/>
        <v>1.0758935282823554</v>
      </c>
      <c r="G673" s="12">
        <f t="shared" si="91"/>
        <v>0.15329205588715936</v>
      </c>
      <c r="H673" s="12">
        <f t="shared" si="92"/>
        <v>4.4160688948549181E-4</v>
      </c>
      <c r="I673" s="12">
        <f t="shared" si="96"/>
        <v>7.3151505433128511E-2</v>
      </c>
      <c r="J673" s="18">
        <f t="shared" si="93"/>
        <v>3.2304208775504935E-5</v>
      </c>
      <c r="K673" s="12">
        <f t="shared" si="97"/>
        <v>0.97143651358481087</v>
      </c>
      <c r="L673" s="12">
        <f t="shared" si="94"/>
        <v>-2.8979361157603533E-2</v>
      </c>
      <c r="M673" s="12">
        <f t="shared" si="98"/>
        <v>8.3980337310282096E-4</v>
      </c>
      <c r="N673" s="18">
        <f t="shared" si="95"/>
        <v>3.7086295537536069E-7</v>
      </c>
    </row>
    <row r="674" spans="1:14" x14ac:dyDescent="0.2">
      <c r="A674" s="4">
        <v>672</v>
      </c>
      <c r="B674" s="1" t="str">
        <f>'Исходные данные'!A924</f>
        <v>19.07.2013</v>
      </c>
      <c r="C674" s="1">
        <f>'Исходные данные'!B924</f>
        <v>2326.19</v>
      </c>
      <c r="D674" s="5" t="str">
        <f>'Исходные данные'!A676</f>
        <v>21.07.2014</v>
      </c>
      <c r="E674" s="1">
        <f>'Исходные данные'!B676</f>
        <v>2503.15</v>
      </c>
      <c r="F674" s="12">
        <f t="shared" si="90"/>
        <v>1.0760728917242357</v>
      </c>
      <c r="G674" s="12">
        <f t="shared" si="91"/>
        <v>0.15286421069593356</v>
      </c>
      <c r="H674" s="12">
        <f t="shared" si="92"/>
        <v>4.4037434430899792E-4</v>
      </c>
      <c r="I674" s="12">
        <f t="shared" si="96"/>
        <v>7.3318202683260406E-2</v>
      </c>
      <c r="J674" s="18">
        <f t="shared" si="93"/>
        <v>3.2287455432555016E-5</v>
      </c>
      <c r="K674" s="12">
        <f t="shared" si="97"/>
        <v>0.97159846287817908</v>
      </c>
      <c r="L674" s="12">
        <f t="shared" si="94"/>
        <v>-2.8812663907471642E-2</v>
      </c>
      <c r="M674" s="12">
        <f t="shared" si="98"/>
        <v>8.3016960144491965E-4</v>
      </c>
      <c r="N674" s="18">
        <f t="shared" si="95"/>
        <v>3.6558539390156863E-7</v>
      </c>
    </row>
    <row r="675" spans="1:14" x14ac:dyDescent="0.2">
      <c r="A675" s="4">
        <v>673</v>
      </c>
      <c r="B675" s="1" t="str">
        <f>'Исходные данные'!A925</f>
        <v>18.07.2013</v>
      </c>
      <c r="C675" s="1">
        <f>'Исходные данные'!B925</f>
        <v>2324.7600000000002</v>
      </c>
      <c r="D675" s="5" t="str">
        <f>'Исходные данные'!A677</f>
        <v>18.07.2014</v>
      </c>
      <c r="E675" s="1">
        <f>'Исходные данные'!B677</f>
        <v>2503.31</v>
      </c>
      <c r="F675" s="12">
        <f t="shared" si="90"/>
        <v>1.0768036270410708</v>
      </c>
      <c r="G675" s="12">
        <f t="shared" si="91"/>
        <v>0.15243755964035022</v>
      </c>
      <c r="H675" s="12">
        <f t="shared" si="92"/>
        <v>4.3914523922288336E-4</v>
      </c>
      <c r="I675" s="12">
        <f t="shared" si="96"/>
        <v>7.3997048254316494E-2</v>
      </c>
      <c r="J675" s="18">
        <f t="shared" si="93"/>
        <v>3.2495451457429057E-5</v>
      </c>
      <c r="K675" s="12">
        <f t="shared" si="97"/>
        <v>0.97225825211371142</v>
      </c>
      <c r="L675" s="12">
        <f t="shared" si="94"/>
        <v>-2.8133818336415529E-2</v>
      </c>
      <c r="M675" s="12">
        <f t="shared" si="98"/>
        <v>7.9151173418643122E-4</v>
      </c>
      <c r="N675" s="18">
        <f t="shared" si="95"/>
        <v>3.4758860985701961E-7</v>
      </c>
    </row>
    <row r="676" spans="1:14" x14ac:dyDescent="0.2">
      <c r="A676" s="4">
        <v>674</v>
      </c>
      <c r="B676" s="1" t="str">
        <f>'Исходные данные'!A926</f>
        <v>17.07.2013</v>
      </c>
      <c r="C676" s="1">
        <f>'Исходные данные'!B926</f>
        <v>2324.2800000000002</v>
      </c>
      <c r="D676" s="5" t="str">
        <f>'Исходные данные'!A678</f>
        <v>17.07.2014</v>
      </c>
      <c r="E676" s="1">
        <f>'Исходные данные'!B678</f>
        <v>2500.9699999999998</v>
      </c>
      <c r="F676" s="12">
        <f t="shared" si="90"/>
        <v>1.0760192403669091</v>
      </c>
      <c r="G676" s="12">
        <f t="shared" si="91"/>
        <v>0.15201209938752192</v>
      </c>
      <c r="H676" s="12">
        <f t="shared" si="92"/>
        <v>4.3791956462569797E-4</v>
      </c>
      <c r="I676" s="12">
        <f t="shared" si="96"/>
        <v>7.3268342961608446E-2</v>
      </c>
      <c r="J676" s="18">
        <f t="shared" si="93"/>
        <v>3.2085640850593893E-5</v>
      </c>
      <c r="K676" s="12">
        <f t="shared" si="97"/>
        <v>0.97155002045693539</v>
      </c>
      <c r="L676" s="12">
        <f t="shared" si="94"/>
        <v>-2.8862523629123567E-2</v>
      </c>
      <c r="M676" s="12">
        <f t="shared" si="98"/>
        <v>8.3304527024171684E-4</v>
      </c>
      <c r="N676" s="18">
        <f t="shared" si="95"/>
        <v>3.6480682205774955E-7</v>
      </c>
    </row>
    <row r="677" spans="1:14" x14ac:dyDescent="0.2">
      <c r="A677" s="4">
        <v>675</v>
      </c>
      <c r="B677" s="1" t="str">
        <f>'Исходные данные'!A927</f>
        <v>16.07.2013</v>
      </c>
      <c r="C677" s="1">
        <f>'Исходные данные'!B927</f>
        <v>2323.85</v>
      </c>
      <c r="D677" s="5" t="str">
        <f>'Исходные данные'!A679</f>
        <v>16.07.2014</v>
      </c>
      <c r="E677" s="1">
        <f>'Исходные данные'!B679</f>
        <v>2506.5500000000002</v>
      </c>
      <c r="F677" s="12">
        <f t="shared" si="90"/>
        <v>1.078619532241754</v>
      </c>
      <c r="G677" s="12">
        <f t="shared" si="91"/>
        <v>0.15158782661386322</v>
      </c>
      <c r="H677" s="12">
        <f t="shared" si="92"/>
        <v>4.3669731094278882E-4</v>
      </c>
      <c r="I677" s="12">
        <f t="shared" si="96"/>
        <v>7.568201264053584E-2</v>
      </c>
      <c r="J677" s="18">
        <f t="shared" si="93"/>
        <v>3.3050131406860156E-5</v>
      </c>
      <c r="K677" s="12">
        <f t="shared" si="97"/>
        <v>0.97389785358986158</v>
      </c>
      <c r="L677" s="12">
        <f t="shared" si="94"/>
        <v>-2.6448853950196236E-2</v>
      </c>
      <c r="M677" s="12">
        <f t="shared" si="98"/>
        <v>6.9954187527881159E-4</v>
      </c>
      <c r="N677" s="18">
        <f t="shared" si="95"/>
        <v>3.0548805582613278E-7</v>
      </c>
    </row>
    <row r="678" spans="1:14" x14ac:dyDescent="0.2">
      <c r="A678" s="4">
        <v>676</v>
      </c>
      <c r="B678" s="1" t="str">
        <f>'Исходные данные'!A928</f>
        <v>15.07.2013</v>
      </c>
      <c r="C678" s="1">
        <f>'Исходные данные'!B928</f>
        <v>2322.63</v>
      </c>
      <c r="D678" s="5" t="str">
        <f>'Исходные данные'!A680</f>
        <v>15.07.2014</v>
      </c>
      <c r="E678" s="1">
        <f>'Исходные данные'!B680</f>
        <v>2507.5700000000002</v>
      </c>
      <c r="F678" s="12">
        <f t="shared" si="90"/>
        <v>1.0796252524078307</v>
      </c>
      <c r="G678" s="12">
        <f t="shared" si="91"/>
        <v>0.15116473800506497</v>
      </c>
      <c r="H678" s="12">
        <f t="shared" si="92"/>
        <v>4.3547846862622625E-4</v>
      </c>
      <c r="I678" s="12">
        <f t="shared" si="96"/>
        <v>7.6613992410417428E-2</v>
      </c>
      <c r="J678" s="18">
        <f t="shared" si="93"/>
        <v>3.3363744090229901E-5</v>
      </c>
      <c r="K678" s="12">
        <f t="shared" si="97"/>
        <v>0.97480592977592739</v>
      </c>
      <c r="L678" s="12">
        <f t="shared" si="94"/>
        <v>-2.5516874180314609E-2</v>
      </c>
      <c r="M678" s="12">
        <f t="shared" si="98"/>
        <v>6.5111086793400688E-4</v>
      </c>
      <c r="N678" s="18">
        <f t="shared" si="95"/>
        <v>2.8354476367379436E-7</v>
      </c>
    </row>
    <row r="679" spans="1:14" x14ac:dyDescent="0.2">
      <c r="A679" s="4">
        <v>677</v>
      </c>
      <c r="B679" s="1" t="str">
        <f>'Исходные данные'!A929</f>
        <v>12.07.2013</v>
      </c>
      <c r="C679" s="1">
        <f>'Исходные данные'!B929</f>
        <v>2318.79</v>
      </c>
      <c r="D679" s="5" t="str">
        <f>'Исходные данные'!A681</f>
        <v>14.07.2014</v>
      </c>
      <c r="E679" s="1">
        <f>'Исходные данные'!B681</f>
        <v>2509.2199999999998</v>
      </c>
      <c r="F679" s="12">
        <f t="shared" si="90"/>
        <v>1.0821247288456479</v>
      </c>
      <c r="G679" s="12">
        <f t="shared" si="91"/>
        <v>0.15074283025606858</v>
      </c>
      <c r="H679" s="12">
        <f t="shared" si="92"/>
        <v>4.3426302815473001E-4</v>
      </c>
      <c r="I679" s="12">
        <f t="shared" si="96"/>
        <v>7.892644997795599E-2</v>
      </c>
      <c r="J679" s="18">
        <f t="shared" si="93"/>
        <v>3.4274839168929994E-5</v>
      </c>
      <c r="K679" s="12">
        <f t="shared" si="97"/>
        <v>0.97706273550317901</v>
      </c>
      <c r="L679" s="12">
        <f t="shared" si="94"/>
        <v>-2.3204416612776016E-2</v>
      </c>
      <c r="M679" s="12">
        <f t="shared" si="98"/>
        <v>5.3844495033927603E-4</v>
      </c>
      <c r="N679" s="18">
        <f t="shared" si="95"/>
        <v>2.3382673462895723E-7</v>
      </c>
    </row>
    <row r="680" spans="1:14" x14ac:dyDescent="0.2">
      <c r="A680" s="4">
        <v>678</v>
      </c>
      <c r="B680" s="1" t="str">
        <f>'Исходные данные'!A930</f>
        <v>11.07.2013</v>
      </c>
      <c r="C680" s="1">
        <f>'Исходные данные'!B930</f>
        <v>2319.35</v>
      </c>
      <c r="D680" s="5" t="str">
        <f>'Исходные данные'!A682</f>
        <v>11.07.2014</v>
      </c>
      <c r="E680" s="1">
        <f>'Исходные данные'!B682</f>
        <v>2507.11</v>
      </c>
      <c r="F680" s="12">
        <f t="shared" si="90"/>
        <v>1.0809537154806304</v>
      </c>
      <c r="G680" s="12">
        <f t="shared" si="91"/>
        <v>0.15032210007103988</v>
      </c>
      <c r="H680" s="12">
        <f t="shared" si="92"/>
        <v>4.3305098003359354E-4</v>
      </c>
      <c r="I680" s="12">
        <f t="shared" si="96"/>
        <v>7.7843721348777067E-2</v>
      </c>
      <c r="J680" s="18">
        <f t="shared" si="93"/>
        <v>3.3710299819549878E-5</v>
      </c>
      <c r="K680" s="12">
        <f t="shared" si="97"/>
        <v>0.97600541420625664</v>
      </c>
      <c r="L680" s="12">
        <f t="shared" si="94"/>
        <v>-2.4287145241954949E-2</v>
      </c>
      <c r="M680" s="12">
        <f t="shared" si="98"/>
        <v>5.8986542400381542E-4</v>
      </c>
      <c r="N680" s="18">
        <f t="shared" si="95"/>
        <v>2.5544179995278345E-7</v>
      </c>
    </row>
    <row r="681" spans="1:14" x14ac:dyDescent="0.2">
      <c r="A681" s="4">
        <v>679</v>
      </c>
      <c r="B681" s="1" t="str">
        <f>'Исходные данные'!A931</f>
        <v>10.07.2013</v>
      </c>
      <c r="C681" s="1">
        <f>'Исходные данные'!B931</f>
        <v>2318.9</v>
      </c>
      <c r="D681" s="5" t="str">
        <f>'Исходные данные'!A683</f>
        <v>10.07.2014</v>
      </c>
      <c r="E681" s="1">
        <f>'Исходные данные'!B683</f>
        <v>2506.6</v>
      </c>
      <c r="F681" s="12">
        <f t="shared" si="90"/>
        <v>1.0809435508215102</v>
      </c>
      <c r="G681" s="12">
        <f t="shared" si="91"/>
        <v>0.14990254416334364</v>
      </c>
      <c r="H681" s="12">
        <f t="shared" si="92"/>
        <v>4.3184231479461083E-4</v>
      </c>
      <c r="I681" s="12">
        <f t="shared" si="96"/>
        <v>7.7834317887031962E-2</v>
      </c>
      <c r="J681" s="18">
        <f t="shared" si="93"/>
        <v>3.3612152006795466E-5</v>
      </c>
      <c r="K681" s="12">
        <f t="shared" si="97"/>
        <v>0.97599623641983269</v>
      </c>
      <c r="L681" s="12">
        <f t="shared" si="94"/>
        <v>-2.4296548703700051E-2</v>
      </c>
      <c r="M681" s="12">
        <f t="shared" si="98"/>
        <v>5.9032227891126908E-4</v>
      </c>
      <c r="N681" s="18">
        <f t="shared" si="95"/>
        <v>2.5492613939987233E-7</v>
      </c>
    </row>
    <row r="682" spans="1:14" x14ac:dyDescent="0.2">
      <c r="A682" s="4">
        <v>680</v>
      </c>
      <c r="B682" s="1" t="str">
        <f>'Исходные данные'!A932</f>
        <v>09.07.2013</v>
      </c>
      <c r="C682" s="1">
        <f>'Исходные данные'!B932</f>
        <v>2318.35</v>
      </c>
      <c r="D682" s="5" t="str">
        <f>'Исходные данные'!A684</f>
        <v>09.07.2014</v>
      </c>
      <c r="E682" s="1">
        <f>'Исходные данные'!B684</f>
        <v>2504.98</v>
      </c>
      <c r="F682" s="12">
        <f t="shared" si="90"/>
        <v>1.0805012185390472</v>
      </c>
      <c r="G682" s="12">
        <f t="shared" si="91"/>
        <v>0.14948415925551767</v>
      </c>
      <c r="H682" s="12">
        <f t="shared" si="92"/>
        <v>4.3063702299600185E-4</v>
      </c>
      <c r="I682" s="12">
        <f t="shared" si="96"/>
        <v>7.7425024718954585E-2</v>
      </c>
      <c r="J682" s="18">
        <f t="shared" si="93"/>
        <v>3.3342082150362454E-5</v>
      </c>
      <c r="K682" s="12">
        <f t="shared" si="97"/>
        <v>0.97559684956692738</v>
      </c>
      <c r="L682" s="12">
        <f t="shared" si="94"/>
        <v>-2.4705841871777493E-2</v>
      </c>
      <c r="M682" s="12">
        <f t="shared" si="98"/>
        <v>6.1037862259327453E-4</v>
      </c>
      <c r="N682" s="18">
        <f t="shared" si="95"/>
        <v>2.628516329339679E-7</v>
      </c>
    </row>
    <row r="683" spans="1:14" x14ac:dyDescent="0.2">
      <c r="A683" s="4">
        <v>681</v>
      </c>
      <c r="B683" s="1" t="str">
        <f>'Исходные данные'!A933</f>
        <v>08.07.2013</v>
      </c>
      <c r="C683" s="1">
        <f>'Исходные данные'!B933</f>
        <v>2318.41</v>
      </c>
      <c r="D683" s="5" t="str">
        <f>'Исходные данные'!A685</f>
        <v>08.07.2014</v>
      </c>
      <c r="E683" s="1">
        <f>'Исходные данные'!B685</f>
        <v>2502.6999999999998</v>
      </c>
      <c r="F683" s="12">
        <f t="shared" si="90"/>
        <v>1.0794898227664649</v>
      </c>
      <c r="G683" s="12">
        <f t="shared" si="91"/>
        <v>0.14906694207924734</v>
      </c>
      <c r="H683" s="12">
        <f t="shared" si="92"/>
        <v>4.29435095222339E-4</v>
      </c>
      <c r="I683" s="12">
        <f t="shared" si="96"/>
        <v>7.6488543199209919E-2</v>
      </c>
      <c r="J683" s="18">
        <f t="shared" si="93"/>
        <v>3.2846864832170704E-5</v>
      </c>
      <c r="K683" s="12">
        <f t="shared" si="97"/>
        <v>0.97468364881114222</v>
      </c>
      <c r="L683" s="12">
        <f t="shared" si="94"/>
        <v>-2.5642323391522153E-2</v>
      </c>
      <c r="M683" s="12">
        <f t="shared" si="98"/>
        <v>6.5752874891540473E-4</v>
      </c>
      <c r="N683" s="18">
        <f t="shared" si="95"/>
        <v>2.8236592090191224E-7</v>
      </c>
    </row>
    <row r="684" spans="1:14" x14ac:dyDescent="0.2">
      <c r="A684" s="4">
        <v>682</v>
      </c>
      <c r="B684" s="1" t="str">
        <f>'Исходные данные'!A934</f>
        <v>05.07.2013</v>
      </c>
      <c r="C684" s="1">
        <f>'Исходные данные'!B934</f>
        <v>2316.87</v>
      </c>
      <c r="D684" s="5" t="str">
        <f>'Исходные данные'!A686</f>
        <v>07.07.2014</v>
      </c>
      <c r="E684" s="1">
        <f>'Исходные данные'!B686</f>
        <v>2499.11</v>
      </c>
      <c r="F684" s="12">
        <f t="shared" si="90"/>
        <v>1.0786578444194108</v>
      </c>
      <c r="G684" s="12">
        <f t="shared" si="91"/>
        <v>0.14865088937534013</v>
      </c>
      <c r="H684" s="12">
        <f t="shared" si="92"/>
        <v>4.2823652208447371E-4</v>
      </c>
      <c r="I684" s="12">
        <f t="shared" si="96"/>
        <v>7.5717531649890257E-2</v>
      </c>
      <c r="J684" s="18">
        <f t="shared" si="93"/>
        <v>3.2425012414570066E-5</v>
      </c>
      <c r="K684" s="12">
        <f t="shared" si="97"/>
        <v>0.97393244609117557</v>
      </c>
      <c r="L684" s="12">
        <f t="shared" si="94"/>
        <v>-2.6413334940841783E-2</v>
      </c>
      <c r="M684" s="12">
        <f t="shared" si="98"/>
        <v>6.9766426269709397E-4</v>
      </c>
      <c r="N684" s="18">
        <f t="shared" si="95"/>
        <v>2.9876531744003216E-7</v>
      </c>
    </row>
    <row r="685" spans="1:14" x14ac:dyDescent="0.2">
      <c r="A685" s="4">
        <v>683</v>
      </c>
      <c r="B685" s="1" t="str">
        <f>'Исходные данные'!A935</f>
        <v>04.07.2013</v>
      </c>
      <c r="C685" s="1">
        <f>'Исходные данные'!B935</f>
        <v>2318.36</v>
      </c>
      <c r="D685" s="5" t="str">
        <f>'Исходные данные'!A687</f>
        <v>04.07.2014</v>
      </c>
      <c r="E685" s="1">
        <f>'Исходные данные'!B687</f>
        <v>2497.19</v>
      </c>
      <c r="F685" s="12">
        <f t="shared" si="90"/>
        <v>1.077136424023879</v>
      </c>
      <c r="G685" s="12">
        <f t="shared" si="91"/>
        <v>0.14823599789370004</v>
      </c>
      <c r="H685" s="12">
        <f t="shared" si="92"/>
        <v>4.2704129421946305E-4</v>
      </c>
      <c r="I685" s="12">
        <f t="shared" si="96"/>
        <v>7.4306060555092313E-2</v>
      </c>
      <c r="J685" s="18">
        <f t="shared" si="93"/>
        <v>3.1731756267796412E-5</v>
      </c>
      <c r="K685" s="12">
        <f t="shared" si="97"/>
        <v>0.97255873829771777</v>
      </c>
      <c r="L685" s="12">
        <f t="shared" si="94"/>
        <v>-2.7824806035639742E-2</v>
      </c>
      <c r="M685" s="12">
        <f t="shared" si="98"/>
        <v>7.7421983092097442E-4</v>
      </c>
      <c r="N685" s="18">
        <f t="shared" si="95"/>
        <v>3.3062383860686679E-7</v>
      </c>
    </row>
    <row r="686" spans="1:14" x14ac:dyDescent="0.2">
      <c r="A686" s="4">
        <v>684</v>
      </c>
      <c r="B686" s="1" t="str">
        <f>'Исходные данные'!A936</f>
        <v>03.07.2013</v>
      </c>
      <c r="C686" s="1">
        <f>'Исходные данные'!B936</f>
        <v>2317.0300000000002</v>
      </c>
      <c r="D686" s="5" t="str">
        <f>'Исходные данные'!A688</f>
        <v>03.07.2014</v>
      </c>
      <c r="E686" s="1">
        <f>'Исходные данные'!B688</f>
        <v>2482.9299999999998</v>
      </c>
      <c r="F686" s="12">
        <f t="shared" si="90"/>
        <v>1.0716002813947163</v>
      </c>
      <c r="G686" s="12">
        <f t="shared" si="91"/>
        <v>0.14782226439330209</v>
      </c>
      <c r="H686" s="12">
        <f t="shared" si="92"/>
        <v>4.258494022904959E-4</v>
      </c>
      <c r="I686" s="12">
        <f t="shared" si="96"/>
        <v>6.91531212813358E-2</v>
      </c>
      <c r="J686" s="18">
        <f t="shared" si="93"/>
        <v>2.9448815364179023E-5</v>
      </c>
      <c r="K686" s="12">
        <f t="shared" si="97"/>
        <v>0.96756009209992166</v>
      </c>
      <c r="L686" s="12">
        <f t="shared" si="94"/>
        <v>-3.2977745309396241E-2</v>
      </c>
      <c r="M686" s="12">
        <f t="shared" si="98"/>
        <v>1.0875316856914067E-3</v>
      </c>
      <c r="N686" s="18">
        <f t="shared" si="95"/>
        <v>4.6312471832366103E-7</v>
      </c>
    </row>
    <row r="687" spans="1:14" x14ac:dyDescent="0.2">
      <c r="A687" s="4">
        <v>685</v>
      </c>
      <c r="B687" s="1" t="str">
        <f>'Исходные данные'!A937</f>
        <v>02.07.2013</v>
      </c>
      <c r="C687" s="1">
        <f>'Исходные данные'!B937</f>
        <v>2316.56</v>
      </c>
      <c r="D687" s="5" t="str">
        <f>'Исходные данные'!A689</f>
        <v>02.07.2014</v>
      </c>
      <c r="E687" s="1">
        <f>'Исходные данные'!B689</f>
        <v>2482.09</v>
      </c>
      <c r="F687" s="12">
        <f t="shared" si="90"/>
        <v>1.0714550885796181</v>
      </c>
      <c r="G687" s="12">
        <f t="shared" si="91"/>
        <v>0.14740968564216747</v>
      </c>
      <c r="H687" s="12">
        <f t="shared" si="92"/>
        <v>4.2466083698682169E-4</v>
      </c>
      <c r="I687" s="12">
        <f t="shared" si="96"/>
        <v>6.9017620521668488E-2</v>
      </c>
      <c r="J687" s="18">
        <f t="shared" si="93"/>
        <v>2.9309080497570581E-5</v>
      </c>
      <c r="K687" s="12">
        <f t="shared" si="97"/>
        <v>0.96742899585443931</v>
      </c>
      <c r="L687" s="12">
        <f t="shared" si="94"/>
        <v>-3.3113246069063601E-2</v>
      </c>
      <c r="M687" s="12">
        <f t="shared" si="98"/>
        <v>1.0964870652303569E-3</v>
      </c>
      <c r="N687" s="18">
        <f t="shared" si="95"/>
        <v>4.6563511486594708E-7</v>
      </c>
    </row>
    <row r="688" spans="1:14" x14ac:dyDescent="0.2">
      <c r="A688" s="4">
        <v>686</v>
      </c>
      <c r="B688" s="1" t="str">
        <f>'Исходные данные'!A938</f>
        <v>01.07.2013</v>
      </c>
      <c r="C688" s="1">
        <f>'Исходные данные'!B938</f>
        <v>2313.89</v>
      </c>
      <c r="D688" s="5" t="str">
        <f>'Исходные данные'!A690</f>
        <v>01.07.2014</v>
      </c>
      <c r="E688" s="1">
        <f>'Исходные данные'!B690</f>
        <v>2483.5300000000002</v>
      </c>
      <c r="F688" s="12">
        <f t="shared" si="90"/>
        <v>1.0733137703175173</v>
      </c>
      <c r="G688" s="12">
        <f t="shared" si="91"/>
        <v>0.14699825841733766</v>
      </c>
      <c r="H688" s="12">
        <f t="shared" si="92"/>
        <v>4.2347558902367552E-4</v>
      </c>
      <c r="I688" s="12">
        <f t="shared" si="96"/>
        <v>7.0750844309853206E-2</v>
      </c>
      <c r="J688" s="18">
        <f t="shared" si="93"/>
        <v>2.9961255468037448E-5</v>
      </c>
      <c r="K688" s="12">
        <f t="shared" si="97"/>
        <v>0.96910722075296729</v>
      </c>
      <c r="L688" s="12">
        <f t="shared" si="94"/>
        <v>-3.1380022280878841E-2</v>
      </c>
      <c r="M688" s="12">
        <f t="shared" si="98"/>
        <v>9.8470579834845332E-4</v>
      </c>
      <c r="N688" s="18">
        <f t="shared" si="95"/>
        <v>4.1699886797063989E-7</v>
      </c>
    </row>
    <row r="689" spans="1:14" x14ac:dyDescent="0.2">
      <c r="A689" s="4">
        <v>687</v>
      </c>
      <c r="B689" s="1" t="str">
        <f>'Исходные данные'!A939</f>
        <v>28.06.2013</v>
      </c>
      <c r="C689" s="1">
        <f>'Исходные данные'!B939</f>
        <v>2314.46</v>
      </c>
      <c r="D689" s="5" t="str">
        <f>'Исходные данные'!A691</f>
        <v>30.06.2014</v>
      </c>
      <c r="E689" s="1">
        <f>'Исходные данные'!B691</f>
        <v>2481.94</v>
      </c>
      <c r="F689" s="12">
        <f t="shared" si="90"/>
        <v>1.0723624517165991</v>
      </c>
      <c r="G689" s="12">
        <f t="shared" si="91"/>
        <v>0.14658797950484967</v>
      </c>
      <c r="H689" s="12">
        <f t="shared" si="92"/>
        <v>4.2229364914220718E-4</v>
      </c>
      <c r="I689" s="12">
        <f t="shared" si="96"/>
        <v>6.9864113447588375E-2</v>
      </c>
      <c r="J689" s="18">
        <f t="shared" si="93"/>
        <v>2.9503171411867243E-5</v>
      </c>
      <c r="K689" s="12">
        <f t="shared" si="97"/>
        <v>0.9682482643593362</v>
      </c>
      <c r="L689" s="12">
        <f t="shared" si="94"/>
        <v>-3.2266753143143714E-2</v>
      </c>
      <c r="M689" s="12">
        <f t="shared" si="98"/>
        <v>1.0411433584005757E-3</v>
      </c>
      <c r="N689" s="18">
        <f t="shared" si="95"/>
        <v>4.3966822809915198E-7</v>
      </c>
    </row>
    <row r="690" spans="1:14" x14ac:dyDescent="0.2">
      <c r="A690" s="4">
        <v>688</v>
      </c>
      <c r="B690" s="1" t="str">
        <f>'Исходные данные'!A940</f>
        <v>27.06.2013</v>
      </c>
      <c r="C690" s="1">
        <f>'Исходные данные'!B940</f>
        <v>2312.7399999999998</v>
      </c>
      <c r="D690" s="5" t="str">
        <f>'Исходные данные'!A692</f>
        <v>27.06.2014</v>
      </c>
      <c r="E690" s="1">
        <f>'Исходные данные'!B692</f>
        <v>2482.98</v>
      </c>
      <c r="F690" s="12">
        <f t="shared" si="90"/>
        <v>1.0736096578084871</v>
      </c>
      <c r="G690" s="12">
        <f t="shared" si="91"/>
        <v>0.14617884569971087</v>
      </c>
      <c r="H690" s="12">
        <f t="shared" si="92"/>
        <v>4.2111500810940828E-4</v>
      </c>
      <c r="I690" s="12">
        <f t="shared" si="96"/>
        <v>7.1026482918074466E-2</v>
      </c>
      <c r="J690" s="18">
        <f t="shared" si="93"/>
        <v>2.9910317930027679E-5</v>
      </c>
      <c r="K690" s="12">
        <f t="shared" si="97"/>
        <v>0.96937438093665185</v>
      </c>
      <c r="L690" s="12">
        <f t="shared" si="94"/>
        <v>-3.1104383672657655E-2</v>
      </c>
      <c r="M690" s="12">
        <f t="shared" si="98"/>
        <v>9.6748268365589273E-4</v>
      </c>
      <c r="N690" s="18">
        <f t="shared" si="95"/>
        <v>4.0742147817346334E-7</v>
      </c>
    </row>
    <row r="691" spans="1:14" x14ac:dyDescent="0.2">
      <c r="A691" s="4">
        <v>689</v>
      </c>
      <c r="B691" s="1" t="str">
        <f>'Исходные данные'!A941</f>
        <v>26.06.2013</v>
      </c>
      <c r="C691" s="1">
        <f>'Исходные данные'!B941</f>
        <v>2310.5100000000002</v>
      </c>
      <c r="D691" s="5" t="str">
        <f>'Исходные данные'!A693</f>
        <v>26.06.2014</v>
      </c>
      <c r="E691" s="1">
        <f>'Исходные данные'!B693</f>
        <v>2481.4899999999998</v>
      </c>
      <c r="F691" s="12">
        <f t="shared" si="90"/>
        <v>1.0740009781390254</v>
      </c>
      <c r="G691" s="12">
        <f t="shared" si="91"/>
        <v>0.1457708538058739</v>
      </c>
      <c r="H691" s="12">
        <f t="shared" si="92"/>
        <v>4.1993965671804022E-4</v>
      </c>
      <c r="I691" s="12">
        <f t="shared" si="96"/>
        <v>7.1390906830229722E-2</v>
      </c>
      <c r="J691" s="18">
        <f t="shared" si="93"/>
        <v>2.9979872907076264E-5</v>
      </c>
      <c r="K691" s="12">
        <f t="shared" si="97"/>
        <v>0.96972770851749523</v>
      </c>
      <c r="L691" s="12">
        <f t="shared" si="94"/>
        <v>-3.0739959760502363E-2</v>
      </c>
      <c r="M691" s="12">
        <f t="shared" si="98"/>
        <v>9.4494512607730516E-4</v>
      </c>
      <c r="N691" s="18">
        <f t="shared" si="95"/>
        <v>3.9681993186228874E-7</v>
      </c>
    </row>
    <row r="692" spans="1:14" x14ac:dyDescent="0.2">
      <c r="A692" s="4">
        <v>690</v>
      </c>
      <c r="B692" s="1" t="str">
        <f>'Исходные данные'!A942</f>
        <v>25.06.2013</v>
      </c>
      <c r="C692" s="1">
        <f>'Исходные данные'!B942</f>
        <v>2311.5700000000002</v>
      </c>
      <c r="D692" s="5" t="str">
        <f>'Исходные данные'!A694</f>
        <v>25.06.2014</v>
      </c>
      <c r="E692" s="1">
        <f>'Исходные данные'!B694</f>
        <v>2481.69</v>
      </c>
      <c r="F692" s="12">
        <f t="shared" si="90"/>
        <v>1.0735950025307475</v>
      </c>
      <c r="G692" s="12">
        <f t="shared" si="91"/>
        <v>0.14536400063621172</v>
      </c>
      <c r="H692" s="12">
        <f t="shared" si="92"/>
        <v>4.1876758578656228E-4</v>
      </c>
      <c r="I692" s="12">
        <f t="shared" si="96"/>
        <v>7.1012832353682068E-2</v>
      </c>
      <c r="J692" s="18">
        <f t="shared" si="93"/>
        <v>2.9737872364617321E-5</v>
      </c>
      <c r="K692" s="12">
        <f t="shared" si="97"/>
        <v>0.96936114851955979</v>
      </c>
      <c r="L692" s="12">
        <f t="shared" si="94"/>
        <v>-3.1118034237049976E-2</v>
      </c>
      <c r="M692" s="12">
        <f t="shared" si="98"/>
        <v>9.6833205477821519E-4</v>
      </c>
      <c r="N692" s="18">
        <f t="shared" si="95"/>
        <v>4.0550607681921436E-7</v>
      </c>
    </row>
    <row r="693" spans="1:14" x14ac:dyDescent="0.2">
      <c r="A693" s="4">
        <v>691</v>
      </c>
      <c r="B693" s="1" t="str">
        <f>'Исходные данные'!A943</f>
        <v>24.06.2013</v>
      </c>
      <c r="C693" s="1">
        <f>'Исходные данные'!B943</f>
        <v>2313.67</v>
      </c>
      <c r="D693" s="5" t="str">
        <f>'Исходные данные'!A695</f>
        <v>24.06.2014</v>
      </c>
      <c r="E693" s="1">
        <f>'Исходные данные'!B695</f>
        <v>2480.48</v>
      </c>
      <c r="F693" s="12">
        <f t="shared" si="90"/>
        <v>1.0720975765774721</v>
      </c>
      <c r="G693" s="12">
        <f t="shared" si="91"/>
        <v>0.14495828301249261</v>
      </c>
      <c r="H693" s="12">
        <f t="shared" si="92"/>
        <v>4.175987861590596E-4</v>
      </c>
      <c r="I693" s="12">
        <f t="shared" si="96"/>
        <v>6.9617081433021338E-2</v>
      </c>
      <c r="J693" s="18">
        <f t="shared" si="93"/>
        <v>2.9072008702366117E-5</v>
      </c>
      <c r="K693" s="12">
        <f t="shared" si="97"/>
        <v>0.96800910558114406</v>
      </c>
      <c r="L693" s="12">
        <f t="shared" si="94"/>
        <v>-3.2513785157710778E-2</v>
      </c>
      <c r="M693" s="12">
        <f t="shared" si="98"/>
        <v>1.0571462252817747E-3</v>
      </c>
      <c r="N693" s="18">
        <f t="shared" si="95"/>
        <v>4.414629804703009E-7</v>
      </c>
    </row>
    <row r="694" spans="1:14" x14ac:dyDescent="0.2">
      <c r="A694" s="4">
        <v>692</v>
      </c>
      <c r="B694" s="1" t="str">
        <f>'Исходные данные'!A944</f>
        <v>21.06.2013</v>
      </c>
      <c r="C694" s="1">
        <f>'Исходные данные'!B944</f>
        <v>2315.11</v>
      </c>
      <c r="D694" s="5" t="str">
        <f>'Исходные данные'!A696</f>
        <v>23.06.2014</v>
      </c>
      <c r="E694" s="1">
        <f>'Исходные данные'!B696</f>
        <v>2476.4699999999998</v>
      </c>
      <c r="F694" s="12">
        <f t="shared" si="90"/>
        <v>1.0696986320304434</v>
      </c>
      <c r="G694" s="12">
        <f t="shared" si="91"/>
        <v>0.14455369776535557</v>
      </c>
      <c r="H694" s="12">
        <f t="shared" si="92"/>
        <v>4.1643324870517203E-4</v>
      </c>
      <c r="I694" s="12">
        <f t="shared" si="96"/>
        <v>6.7376956494357432E-2</v>
      </c>
      <c r="J694" s="18">
        <f t="shared" si="93"/>
        <v>2.8058004880812305E-5</v>
      </c>
      <c r="K694" s="12">
        <f t="shared" si="97"/>
        <v>0.96584307124244018</v>
      </c>
      <c r="L694" s="12">
        <f t="shared" si="94"/>
        <v>-3.4753910096374685E-2</v>
      </c>
      <c r="M694" s="12">
        <f t="shared" si="98"/>
        <v>1.2078342669868951E-3</v>
      </c>
      <c r="N694" s="18">
        <f t="shared" si="95"/>
        <v>5.0298234769878282E-7</v>
      </c>
    </row>
    <row r="695" spans="1:14" x14ac:dyDescent="0.2">
      <c r="A695" s="4">
        <v>693</v>
      </c>
      <c r="B695" s="1" t="str">
        <f>'Исходные данные'!A945</f>
        <v>20.06.2013</v>
      </c>
      <c r="C695" s="1">
        <f>'Исходные данные'!B945</f>
        <v>2313.12</v>
      </c>
      <c r="D695" s="5" t="str">
        <f>'Исходные данные'!A697</f>
        <v>20.06.2014</v>
      </c>
      <c r="E695" s="1">
        <f>'Исходные данные'!B697</f>
        <v>2473.9899999999998</v>
      </c>
      <c r="F695" s="12">
        <f t="shared" si="90"/>
        <v>1.0695467593553296</v>
      </c>
      <c r="G695" s="12">
        <f t="shared" si="91"/>
        <v>0.14415024173428539</v>
      </c>
      <c r="H695" s="12">
        <f t="shared" si="92"/>
        <v>4.1527096432002284E-4</v>
      </c>
      <c r="I695" s="12">
        <f t="shared" si="96"/>
        <v>6.7234969346945117E-2</v>
      </c>
      <c r="J695" s="18">
        <f t="shared" si="93"/>
        <v>2.7920730556733076E-5</v>
      </c>
      <c r="K695" s="12">
        <f t="shared" si="97"/>
        <v>0.96570594367531304</v>
      </c>
      <c r="L695" s="12">
        <f t="shared" si="94"/>
        <v>-3.4895897243786896E-2</v>
      </c>
      <c r="M695" s="12">
        <f t="shared" si="98"/>
        <v>1.2177236444489347E-3</v>
      </c>
      <c r="N695" s="18">
        <f t="shared" si="95"/>
        <v>5.0568527210560174E-7</v>
      </c>
    </row>
    <row r="696" spans="1:14" x14ac:dyDescent="0.2">
      <c r="A696" s="4">
        <v>694</v>
      </c>
      <c r="B696" s="1" t="str">
        <f>'Исходные данные'!A946</f>
        <v>19.06.2013</v>
      </c>
      <c r="C696" s="1">
        <f>'Исходные данные'!B946</f>
        <v>2313.67</v>
      </c>
      <c r="D696" s="5" t="str">
        <f>'Исходные данные'!A698</f>
        <v>19.06.2014</v>
      </c>
      <c r="E696" s="1">
        <f>'Исходные данные'!B698</f>
        <v>2471.81</v>
      </c>
      <c r="F696" s="12">
        <f t="shared" si="90"/>
        <v>1.0683502833161167</v>
      </c>
      <c r="G696" s="12">
        <f t="shared" si="91"/>
        <v>0.14374791176758803</v>
      </c>
      <c r="H696" s="12">
        <f t="shared" si="92"/>
        <v>4.1411192392414731E-4</v>
      </c>
      <c r="I696" s="12">
        <f t="shared" si="96"/>
        <v>6.6115667397180874E-2</v>
      </c>
      <c r="J696" s="18">
        <f t="shared" si="93"/>
        <v>2.7379286227375592E-5</v>
      </c>
      <c r="K696" s="12">
        <f t="shared" si="97"/>
        <v>0.96462563184001793</v>
      </c>
      <c r="L696" s="12">
        <f t="shared" si="94"/>
        <v>-3.6015199193551228E-2</v>
      </c>
      <c r="M696" s="12">
        <f t="shared" si="98"/>
        <v>1.2970945729511741E-3</v>
      </c>
      <c r="N696" s="18">
        <f t="shared" si="95"/>
        <v>5.3714232911638099E-7</v>
      </c>
    </row>
    <row r="697" spans="1:14" x14ac:dyDescent="0.2">
      <c r="A697" s="4">
        <v>695</v>
      </c>
      <c r="B697" s="1" t="str">
        <f>'Исходные данные'!A947</f>
        <v>18.06.2013</v>
      </c>
      <c r="C697" s="1">
        <f>'Исходные данные'!B947</f>
        <v>2313.0300000000002</v>
      </c>
      <c r="D697" s="5" t="str">
        <f>'Исходные данные'!A699</f>
        <v>18.06.2014</v>
      </c>
      <c r="E697" s="1">
        <f>'Исходные данные'!B699</f>
        <v>2467.4</v>
      </c>
      <c r="F697" s="12">
        <f t="shared" si="90"/>
        <v>1.0667392986688455</v>
      </c>
      <c r="G697" s="12">
        <f t="shared" si="91"/>
        <v>0.14334670472236588</v>
      </c>
      <c r="H697" s="12">
        <f t="shared" si="92"/>
        <v>4.1295611846342182E-4</v>
      </c>
      <c r="I697" s="12">
        <f t="shared" si="96"/>
        <v>6.4606611321424673E-2</v>
      </c>
      <c r="J697" s="18">
        <f t="shared" si="93"/>
        <v>2.6679695438370495E-5</v>
      </c>
      <c r="K697" s="12">
        <f t="shared" si="97"/>
        <v>0.9631710554641546</v>
      </c>
      <c r="L697" s="12">
        <f t="shared" si="94"/>
        <v>-3.7524255269307423E-2</v>
      </c>
      <c r="M697" s="12">
        <f t="shared" si="98"/>
        <v>1.408069733516147E-3</v>
      </c>
      <c r="N697" s="18">
        <f t="shared" si="95"/>
        <v>5.814710116786528E-7</v>
      </c>
    </row>
    <row r="698" spans="1:14" x14ac:dyDescent="0.2">
      <c r="A698" s="4">
        <v>696</v>
      </c>
      <c r="B698" s="1" t="str">
        <f>'Исходные данные'!A948</f>
        <v>17.06.2013</v>
      </c>
      <c r="C698" s="1">
        <f>'Исходные данные'!B948</f>
        <v>2312.71</v>
      </c>
      <c r="D698" s="5" t="str">
        <f>'Исходные данные'!A700</f>
        <v>17.06.2014</v>
      </c>
      <c r="E698" s="1">
        <f>'Исходные данные'!B700</f>
        <v>2466.36</v>
      </c>
      <c r="F698" s="12">
        <f t="shared" si="90"/>
        <v>1.0664372100263328</v>
      </c>
      <c r="G698" s="12">
        <f t="shared" si="91"/>
        <v>0.14294661746449333</v>
      </c>
      <c r="H698" s="12">
        <f t="shared" si="92"/>
        <v>4.1180353890899314E-4</v>
      </c>
      <c r="I698" s="12">
        <f t="shared" si="96"/>
        <v>6.4323382396578796E-2</v>
      </c>
      <c r="J698" s="18">
        <f t="shared" si="93"/>
        <v>2.6488596505507581E-5</v>
      </c>
      <c r="K698" s="12">
        <f t="shared" si="97"/>
        <v>0.96289829619015421</v>
      </c>
      <c r="L698" s="12">
        <f t="shared" si="94"/>
        <v>-3.7807484194153231E-2</v>
      </c>
      <c r="M698" s="12">
        <f t="shared" si="98"/>
        <v>1.4294058610911473E-3</v>
      </c>
      <c r="N698" s="18">
        <f t="shared" si="95"/>
        <v>5.8863439213459109E-7</v>
      </c>
    </row>
    <row r="699" spans="1:14" x14ac:dyDescent="0.2">
      <c r="A699" s="4">
        <v>697</v>
      </c>
      <c r="B699" s="1" t="str">
        <f>'Исходные данные'!A949</f>
        <v>14.06.2013</v>
      </c>
      <c r="C699" s="1">
        <f>'Исходные данные'!B949</f>
        <v>2316.86</v>
      </c>
      <c r="D699" s="5" t="str">
        <f>'Исходные данные'!A701</f>
        <v>16.06.2014</v>
      </c>
      <c r="E699" s="1">
        <f>'Исходные данные'!B701</f>
        <v>2464.48</v>
      </c>
      <c r="F699" s="12">
        <f t="shared" si="90"/>
        <v>1.0637155460407619</v>
      </c>
      <c r="G699" s="12">
        <f t="shared" si="91"/>
        <v>0.14254764686859239</v>
      </c>
      <c r="H699" s="12">
        <f t="shared" si="92"/>
        <v>4.1065417625720847E-4</v>
      </c>
      <c r="I699" s="12">
        <f t="shared" si="96"/>
        <v>6.1768011230036841E-2</v>
      </c>
      <c r="J699" s="18">
        <f t="shared" si="93"/>
        <v>2.5365291770716781E-5</v>
      </c>
      <c r="K699" s="12">
        <f t="shared" si="97"/>
        <v>0.96044087479687434</v>
      </c>
      <c r="L699" s="12">
        <f t="shared" si="94"/>
        <v>-4.036285536069522E-2</v>
      </c>
      <c r="M699" s="12">
        <f t="shared" si="98"/>
        <v>1.6291600928684039E-3</v>
      </c>
      <c r="N699" s="18">
        <f t="shared" si="95"/>
        <v>6.6902139592799169E-7</v>
      </c>
    </row>
    <row r="700" spans="1:14" x14ac:dyDescent="0.2">
      <c r="A700" s="4">
        <v>698</v>
      </c>
      <c r="B700" s="1" t="str">
        <f>'Исходные данные'!A950</f>
        <v>13.06.2013</v>
      </c>
      <c r="C700" s="1">
        <f>'Исходные данные'!B950</f>
        <v>2314.34</v>
      </c>
      <c r="D700" s="5" t="str">
        <f>'Исходные данные'!A702</f>
        <v>11.06.2014</v>
      </c>
      <c r="E700" s="1">
        <f>'Исходные данные'!B702</f>
        <v>2463.2199999999998</v>
      </c>
      <c r="F700" s="12">
        <f t="shared" si="90"/>
        <v>1.0643293552373461</v>
      </c>
      <c r="G700" s="12">
        <f t="shared" si="91"/>
        <v>0.14214978981800797</v>
      </c>
      <c r="H700" s="12">
        <f t="shared" si="92"/>
        <v>4.0950802152954409E-4</v>
      </c>
      <c r="I700" s="12">
        <f t="shared" si="96"/>
        <v>6.2344887416472351E-2</v>
      </c>
      <c r="J700" s="18">
        <f t="shared" si="93"/>
        <v>2.5530731498401763E-5</v>
      </c>
      <c r="K700" s="12">
        <f t="shared" si="97"/>
        <v>0.96099509010746176</v>
      </c>
      <c r="L700" s="12">
        <f t="shared" si="94"/>
        <v>-3.9785979174259724E-2</v>
      </c>
      <c r="M700" s="12">
        <f t="shared" si="98"/>
        <v>1.5829241388546295E-3</v>
      </c>
      <c r="N700" s="18">
        <f t="shared" si="95"/>
        <v>6.4822013233371665E-7</v>
      </c>
    </row>
    <row r="701" spans="1:14" x14ac:dyDescent="0.2">
      <c r="A701" s="4">
        <v>699</v>
      </c>
      <c r="B701" s="1" t="str">
        <f>'Исходные данные'!A951</f>
        <v>11.06.2013</v>
      </c>
      <c r="C701" s="1">
        <f>'Исходные данные'!B951</f>
        <v>2314.11</v>
      </c>
      <c r="D701" s="5" t="str">
        <f>'Исходные данные'!A703</f>
        <v>10.06.2014</v>
      </c>
      <c r="E701" s="1">
        <f>'Исходные данные'!B703</f>
        <v>2462.4899999999998</v>
      </c>
      <c r="F701" s="12">
        <f t="shared" si="90"/>
        <v>1.0641196831611288</v>
      </c>
      <c r="G701" s="12">
        <f t="shared" si="91"/>
        <v>0.14175304320478382</v>
      </c>
      <c r="H701" s="12">
        <f t="shared" si="92"/>
        <v>4.0836506577253612E-4</v>
      </c>
      <c r="I701" s="12">
        <f t="shared" si="96"/>
        <v>6.2147868767575561E-2</v>
      </c>
      <c r="J701" s="18">
        <f t="shared" si="93"/>
        <v>2.5379018516893936E-5</v>
      </c>
      <c r="K701" s="12">
        <f t="shared" si="97"/>
        <v>0.96080577480314744</v>
      </c>
      <c r="L701" s="12">
        <f t="shared" si="94"/>
        <v>-3.9982997823156528E-2</v>
      </c>
      <c r="M701" s="12">
        <f t="shared" si="98"/>
        <v>1.5986401149265409E-3</v>
      </c>
      <c r="N701" s="18">
        <f t="shared" si="95"/>
        <v>6.5282877567859156E-7</v>
      </c>
    </row>
    <row r="702" spans="1:14" x14ac:dyDescent="0.2">
      <c r="A702" s="4">
        <v>700</v>
      </c>
      <c r="B702" s="1" t="str">
        <f>'Исходные данные'!A952</f>
        <v>10.06.2013</v>
      </c>
      <c r="C702" s="1">
        <f>'Исходные данные'!B952</f>
        <v>2315.04</v>
      </c>
      <c r="D702" s="5" t="str">
        <f>'Исходные данные'!A704</f>
        <v>09.06.2014</v>
      </c>
      <c r="E702" s="1">
        <f>'Исходные данные'!B704</f>
        <v>2463.54</v>
      </c>
      <c r="F702" s="12">
        <f t="shared" si="90"/>
        <v>1.0641457599004769</v>
      </c>
      <c r="G702" s="12">
        <f t="shared" si="91"/>
        <v>0.14135740392963805</v>
      </c>
      <c r="H702" s="12">
        <f t="shared" si="92"/>
        <v>4.0722530005770984E-4</v>
      </c>
      <c r="I702" s="12">
        <f t="shared" si="96"/>
        <v>6.2172373924518631E-2</v>
      </c>
      <c r="J702" s="18">
        <f t="shared" si="93"/>
        <v>2.5318163626712234E-5</v>
      </c>
      <c r="K702" s="12">
        <f t="shared" si="97"/>
        <v>0.9608293197879364</v>
      </c>
      <c r="L702" s="12">
        <f t="shared" si="94"/>
        <v>-3.9958492666213451E-2</v>
      </c>
      <c r="M702" s="12">
        <f t="shared" si="98"/>
        <v>1.5966811361558353E-3</v>
      </c>
      <c r="N702" s="18">
        <f t="shared" si="95"/>
        <v>6.5020895476754506E-7</v>
      </c>
    </row>
    <row r="703" spans="1:14" x14ac:dyDescent="0.2">
      <c r="A703" s="4">
        <v>701</v>
      </c>
      <c r="B703" s="1" t="str">
        <f>'Исходные данные'!A953</f>
        <v>07.06.2013</v>
      </c>
      <c r="C703" s="1">
        <f>'Исходные данные'!B953</f>
        <v>2313.17</v>
      </c>
      <c r="D703" s="5" t="str">
        <f>'Исходные данные'!A705</f>
        <v>06.06.2014</v>
      </c>
      <c r="E703" s="1">
        <f>'Исходные данные'!B705</f>
        <v>2462.5500000000002</v>
      </c>
      <c r="F703" s="12">
        <f t="shared" si="90"/>
        <v>1.0645780465767756</v>
      </c>
      <c r="G703" s="12">
        <f t="shared" si="91"/>
        <v>0.14096286890193918</v>
      </c>
      <c r="H703" s="12">
        <f t="shared" si="92"/>
        <v>4.0608871548151093E-4</v>
      </c>
      <c r="I703" s="12">
        <f t="shared" si="96"/>
        <v>6.2578520255879844E-2</v>
      </c>
      <c r="J703" s="18">
        <f t="shared" si="93"/>
        <v>2.541243090744396E-5</v>
      </c>
      <c r="K703" s="12">
        <f t="shared" si="97"/>
        <v>0.96121963634868679</v>
      </c>
      <c r="L703" s="12">
        <f t="shared" si="94"/>
        <v>-3.9552346334852231E-2</v>
      </c>
      <c r="M703" s="12">
        <f t="shared" si="98"/>
        <v>1.5643881005920999E-3</v>
      </c>
      <c r="N703" s="18">
        <f t="shared" si="95"/>
        <v>6.3528035428400652E-7</v>
      </c>
    </row>
    <row r="704" spans="1:14" x14ac:dyDescent="0.2">
      <c r="A704" s="4">
        <v>702</v>
      </c>
      <c r="B704" s="1" t="str">
        <f>'Исходные данные'!A954</f>
        <v>06.06.2013</v>
      </c>
      <c r="C704" s="1">
        <f>'Исходные данные'!B954</f>
        <v>2311.0500000000002</v>
      </c>
      <c r="D704" s="5" t="str">
        <f>'Исходные данные'!A706</f>
        <v>05.06.2014</v>
      </c>
      <c r="E704" s="1">
        <f>'Исходные данные'!B706</f>
        <v>2464.4299999999998</v>
      </c>
      <c r="F704" s="12">
        <f t="shared" si="90"/>
        <v>1.0663681010795958</v>
      </c>
      <c r="G704" s="12">
        <f t="shared" si="91"/>
        <v>0.14056943503968156</v>
      </c>
      <c r="H704" s="12">
        <f t="shared" si="92"/>
        <v>4.0495530316523443E-4</v>
      </c>
      <c r="I704" s="12">
        <f t="shared" si="96"/>
        <v>6.425857671890968E-2</v>
      </c>
      <c r="J704" s="18">
        <f t="shared" si="93"/>
        <v>2.6021851416172544E-5</v>
      </c>
      <c r="K704" s="12">
        <f t="shared" si="97"/>
        <v>0.962835896935478</v>
      </c>
      <c r="L704" s="12">
        <f t="shared" si="94"/>
        <v>-3.7872289871822347E-2</v>
      </c>
      <c r="M704" s="12">
        <f t="shared" si="98"/>
        <v>1.4343103401353386E-3</v>
      </c>
      <c r="N704" s="18">
        <f t="shared" si="95"/>
        <v>5.808315786225365E-7</v>
      </c>
    </row>
    <row r="705" spans="1:14" x14ac:dyDescent="0.2">
      <c r="A705" s="4">
        <v>703</v>
      </c>
      <c r="B705" s="1" t="str">
        <f>'Исходные данные'!A955</f>
        <v>05.06.2013</v>
      </c>
      <c r="C705" s="1">
        <f>'Исходные данные'!B955</f>
        <v>2312.29</v>
      </c>
      <c r="D705" s="5" t="str">
        <f>'Исходные данные'!A707</f>
        <v>04.06.2014</v>
      </c>
      <c r="E705" s="1">
        <f>'Исходные данные'!B707</f>
        <v>2460.87</v>
      </c>
      <c r="F705" s="12">
        <f t="shared" si="90"/>
        <v>1.0642566460089349</v>
      </c>
      <c r="G705" s="12">
        <f t="shared" si="91"/>
        <v>0.14017709926946181</v>
      </c>
      <c r="H705" s="12">
        <f t="shared" si="92"/>
        <v>4.0382505425495704E-4</v>
      </c>
      <c r="I705" s="12">
        <f t="shared" si="96"/>
        <v>6.2276570488336125E-2</v>
      </c>
      <c r="J705" s="18">
        <f t="shared" si="93"/>
        <v>2.5148839456264992E-5</v>
      </c>
      <c r="K705" s="12">
        <f t="shared" si="97"/>
        <v>0.96092944011747994</v>
      </c>
      <c r="L705" s="12">
        <f t="shared" si="94"/>
        <v>-3.9854296102395992E-2</v>
      </c>
      <c r="M705" s="12">
        <f t="shared" si="98"/>
        <v>1.5883649178174575E-3</v>
      </c>
      <c r="N705" s="18">
        <f t="shared" si="95"/>
        <v>6.4142154911430523E-7</v>
      </c>
    </row>
    <row r="706" spans="1:14" x14ac:dyDescent="0.2">
      <c r="A706" s="4">
        <v>704</v>
      </c>
      <c r="B706" s="1" t="str">
        <f>'Исходные данные'!A956</f>
        <v>04.06.2013</v>
      </c>
      <c r="C706" s="1">
        <f>'Исходные данные'!B956</f>
        <v>2315.13</v>
      </c>
      <c r="D706" s="5" t="str">
        <f>'Исходные данные'!A708</f>
        <v>03.06.2014</v>
      </c>
      <c r="E706" s="1">
        <f>'Исходные данные'!B708</f>
        <v>2460.35</v>
      </c>
      <c r="F706" s="12">
        <f t="shared" ref="F706:F769" si="99">E706/C706</f>
        <v>1.0627264991598744</v>
      </c>
      <c r="G706" s="12">
        <f t="shared" ref="G706:G769" si="100">1/POWER(2,A706/248)</f>
        <v>0.13978585852645437</v>
      </c>
      <c r="H706" s="12">
        <f t="shared" ref="H706:H769" si="101">G706/SUM(G$2:G$1242)</f>
        <v>4.0269795992146668E-4</v>
      </c>
      <c r="I706" s="12">
        <f t="shared" si="96"/>
        <v>6.0837774777610029E-2</v>
      </c>
      <c r="J706" s="18">
        <f t="shared" ref="J706:J769" si="102">H706*I706</f>
        <v>2.4499247789105221E-5</v>
      </c>
      <c r="K706" s="12">
        <f t="shared" si="97"/>
        <v>0.95954785310979795</v>
      </c>
      <c r="L706" s="12">
        <f t="shared" ref="L706:L769" si="103">LN(K706)</f>
        <v>-4.1293091813122004E-2</v>
      </c>
      <c r="M706" s="12">
        <f t="shared" si="98"/>
        <v>1.7051194314869247E-3</v>
      </c>
      <c r="N706" s="18">
        <f t="shared" ref="N706:N769" si="104">M706*H706</f>
        <v>6.8664811648223562E-7</v>
      </c>
    </row>
    <row r="707" spans="1:14" x14ac:dyDescent="0.2">
      <c r="A707" s="4">
        <v>705</v>
      </c>
      <c r="B707" s="1" t="str">
        <f>'Исходные данные'!A957</f>
        <v>03.06.2013</v>
      </c>
      <c r="C707" s="1">
        <f>'Исходные данные'!B957</f>
        <v>2313.52</v>
      </c>
      <c r="D707" s="5" t="str">
        <f>'Исходные данные'!A709</f>
        <v>02.06.2014</v>
      </c>
      <c r="E707" s="1">
        <f>'Исходные данные'!B709</f>
        <v>2459.17</v>
      </c>
      <c r="F707" s="12">
        <f t="shared" si="99"/>
        <v>1.0629560150765933</v>
      </c>
      <c r="G707" s="12">
        <f t="shared" si="100"/>
        <v>0.13939570975438795</v>
      </c>
      <c r="H707" s="12">
        <f t="shared" si="101"/>
        <v>4.0157401136019444E-4</v>
      </c>
      <c r="I707" s="12">
        <f t="shared" ref="I707:I770" si="105">LN(F707)</f>
        <v>6.1053720400791003E-2</v>
      </c>
      <c r="J707" s="18">
        <f t="shared" si="102"/>
        <v>2.4517587409809382E-5</v>
      </c>
      <c r="K707" s="12">
        <f t="shared" ref="K707:K770" si="106">F707/GEOMEAN(F$2:F$1242)</f>
        <v>0.95975508564358369</v>
      </c>
      <c r="L707" s="12">
        <f t="shared" si="103"/>
        <v>-4.1077146189941065E-2</v>
      </c>
      <c r="M707" s="12">
        <f t="shared" ref="M707:M770" si="107">POWER(L707-AVERAGE(L$2:L$1242),2)</f>
        <v>1.6873319391097908E-3</v>
      </c>
      <c r="N707" s="18">
        <f t="shared" si="104"/>
        <v>6.7758865528449403E-7</v>
      </c>
    </row>
    <row r="708" spans="1:14" x14ac:dyDescent="0.2">
      <c r="A708" s="4">
        <v>706</v>
      </c>
      <c r="B708" s="1" t="str">
        <f>'Исходные данные'!A958</f>
        <v>31.05.2013</v>
      </c>
      <c r="C708" s="1">
        <f>'Исходные данные'!B958</f>
        <v>2311.87</v>
      </c>
      <c r="D708" s="5" t="str">
        <f>'Исходные данные'!A710</f>
        <v>30.05.2014</v>
      </c>
      <c r="E708" s="1">
        <f>'Исходные данные'!B710</f>
        <v>2456.17</v>
      </c>
      <c r="F708" s="12">
        <f t="shared" si="99"/>
        <v>1.0624170044163384</v>
      </c>
      <c r="G708" s="12">
        <f t="shared" si="100"/>
        <v>0.13900664990552122</v>
      </c>
      <c r="H708" s="12">
        <f t="shared" si="101"/>
        <v>4.0045319979114483E-4</v>
      </c>
      <c r="I708" s="12">
        <f t="shared" si="105"/>
        <v>6.0546505274912177E-2</v>
      </c>
      <c r="J708" s="18">
        <f t="shared" si="102"/>
        <v>2.424604177351001E-5</v>
      </c>
      <c r="K708" s="12">
        <f t="shared" si="106"/>
        <v>0.95926840678287983</v>
      </c>
      <c r="L708" s="12">
        <f t="shared" si="103"/>
        <v>-4.158436131581987E-2</v>
      </c>
      <c r="M708" s="12">
        <f t="shared" si="107"/>
        <v>1.7292591060446573E-3</v>
      </c>
      <c r="N708" s="18">
        <f t="shared" si="104"/>
        <v>6.9248734228355769E-7</v>
      </c>
    </row>
    <row r="709" spans="1:14" x14ac:dyDescent="0.2">
      <c r="A709" s="4">
        <v>707</v>
      </c>
      <c r="B709" s="1" t="str">
        <f>'Исходные данные'!A959</f>
        <v>30.05.2013</v>
      </c>
      <c r="C709" s="1">
        <f>'Исходные данные'!B959</f>
        <v>2309.31</v>
      </c>
      <c r="D709" s="5" t="str">
        <f>'Исходные данные'!A711</f>
        <v>29.05.2014</v>
      </c>
      <c r="E709" s="1">
        <f>'Исходные данные'!B711</f>
        <v>2452.52</v>
      </c>
      <c r="F709" s="12">
        <f t="shared" si="99"/>
        <v>1.0620141947161708</v>
      </c>
      <c r="G709" s="12">
        <f t="shared" si="100"/>
        <v>0.13861867594061941</v>
      </c>
      <c r="H709" s="12">
        <f t="shared" si="101"/>
        <v>3.9933551645882808E-4</v>
      </c>
      <c r="I709" s="12">
        <f t="shared" si="105"/>
        <v>6.0167288753182259E-2</v>
      </c>
      <c r="J709" s="18">
        <f t="shared" si="102"/>
        <v>2.4026935328179474E-5</v>
      </c>
      <c r="K709" s="12">
        <f t="shared" si="106"/>
        <v>0.95890470531941474</v>
      </c>
      <c r="L709" s="12">
        <f t="shared" si="103"/>
        <v>-4.1963577837549754E-2</v>
      </c>
      <c r="M709" s="12">
        <f t="shared" si="107"/>
        <v>1.7609418649280979E-3</v>
      </c>
      <c r="N709" s="18">
        <f t="shared" si="104"/>
        <v>7.0320662908503386E-7</v>
      </c>
    </row>
    <row r="710" spans="1:14" x14ac:dyDescent="0.2">
      <c r="A710" s="4">
        <v>708</v>
      </c>
      <c r="B710" s="1" t="str">
        <f>'Исходные данные'!A960</f>
        <v>29.05.2013</v>
      </c>
      <c r="C710" s="1">
        <f>'Исходные данные'!B960</f>
        <v>2308.9899999999998</v>
      </c>
      <c r="D710" s="5" t="str">
        <f>'Исходные данные'!A712</f>
        <v>28.05.2014</v>
      </c>
      <c r="E710" s="1">
        <f>'Исходные данные'!B712</f>
        <v>2451.52</v>
      </c>
      <c r="F710" s="12">
        <f t="shared" si="99"/>
        <v>1.0617282881259773</v>
      </c>
      <c r="G710" s="12">
        <f t="shared" si="100"/>
        <v>0.13823178482893034</v>
      </c>
      <c r="H710" s="12">
        <f t="shared" si="101"/>
        <v>3.9822095263219141E-4</v>
      </c>
      <c r="I710" s="12">
        <f t="shared" si="105"/>
        <v>5.9898040862507634E-2</v>
      </c>
      <c r="J710" s="18">
        <f t="shared" si="102"/>
        <v>2.3852654893069717E-5</v>
      </c>
      <c r="K710" s="12">
        <f t="shared" si="106"/>
        <v>0.95864655700465362</v>
      </c>
      <c r="L710" s="12">
        <f t="shared" si="103"/>
        <v>-4.2232825728224413E-2</v>
      </c>
      <c r="M710" s="12">
        <f t="shared" si="107"/>
        <v>1.7836115689905752E-3</v>
      </c>
      <c r="N710" s="18">
        <f t="shared" si="104"/>
        <v>7.1027149812922446E-7</v>
      </c>
    </row>
    <row r="711" spans="1:14" x14ac:dyDescent="0.2">
      <c r="A711" s="4">
        <v>709</v>
      </c>
      <c r="B711" s="1" t="str">
        <f>'Исходные данные'!A961</f>
        <v>28.05.2013</v>
      </c>
      <c r="C711" s="1">
        <f>'Исходные данные'!B961</f>
        <v>2307.87</v>
      </c>
      <c r="D711" s="5" t="str">
        <f>'Исходные данные'!A713</f>
        <v>27.05.2014</v>
      </c>
      <c r="E711" s="1">
        <f>'Исходные данные'!B713</f>
        <v>2450.73</v>
      </c>
      <c r="F711" s="12">
        <f t="shared" si="99"/>
        <v>1.0619012336050124</v>
      </c>
      <c r="G711" s="12">
        <f t="shared" si="100"/>
        <v>0.13784597354816078</v>
      </c>
      <c r="H711" s="12">
        <f t="shared" si="101"/>
        <v>3.9710949960455064E-4</v>
      </c>
      <c r="I711" s="12">
        <f t="shared" si="105"/>
        <v>6.0060918123016324E-2</v>
      </c>
      <c r="J711" s="18">
        <f t="shared" si="102"/>
        <v>2.3850761141620899E-5</v>
      </c>
      <c r="K711" s="12">
        <f t="shared" si="106"/>
        <v>0.95880271144631324</v>
      </c>
      <c r="L711" s="12">
        <f t="shared" si="103"/>
        <v>-4.206994846771573E-2</v>
      </c>
      <c r="M711" s="12">
        <f t="shared" si="107"/>
        <v>1.7698805640762583E-3</v>
      </c>
      <c r="N711" s="18">
        <f t="shared" si="104"/>
        <v>7.0283638516014272E-7</v>
      </c>
    </row>
    <row r="712" spans="1:14" x14ac:dyDescent="0.2">
      <c r="A712" s="4">
        <v>710</v>
      </c>
      <c r="B712" s="1" t="str">
        <f>'Исходные данные'!A962</f>
        <v>27.05.2013</v>
      </c>
      <c r="C712" s="1">
        <f>'Исходные данные'!B962</f>
        <v>2307.3000000000002</v>
      </c>
      <c r="D712" s="5" t="str">
        <f>'Исходные данные'!A714</f>
        <v>26.05.2014</v>
      </c>
      <c r="E712" s="1">
        <f>'Исходные данные'!B714</f>
        <v>2451.5500000000002</v>
      </c>
      <c r="F712" s="12">
        <f t="shared" si="99"/>
        <v>1.062518961556798</v>
      </c>
      <c r="G712" s="12">
        <f t="shared" si="100"/>
        <v>0.1374612390844529</v>
      </c>
      <c r="H712" s="12">
        <f t="shared" si="101"/>
        <v>3.9600114869352255E-4</v>
      </c>
      <c r="I712" s="12">
        <f t="shared" si="105"/>
        <v>6.0642467828297859E-2</v>
      </c>
      <c r="J712" s="18">
        <f t="shared" si="102"/>
        <v>2.4014486919615939E-5</v>
      </c>
      <c r="K712" s="12">
        <f t="shared" si="106"/>
        <v>0.95936046504557926</v>
      </c>
      <c r="L712" s="12">
        <f t="shared" si="103"/>
        <v>-4.1488398762434195E-2</v>
      </c>
      <c r="M712" s="12">
        <f t="shared" si="107"/>
        <v>1.7212872318707524E-3</v>
      </c>
      <c r="N712" s="18">
        <f t="shared" si="104"/>
        <v>6.8163172105231164E-7</v>
      </c>
    </row>
    <row r="713" spans="1:14" x14ac:dyDescent="0.2">
      <c r="A713" s="4">
        <v>711</v>
      </c>
      <c r="B713" s="1" t="str">
        <f>'Исходные данные'!A963</f>
        <v>24.05.2013</v>
      </c>
      <c r="C713" s="1">
        <f>'Исходные данные'!B963</f>
        <v>2307.13</v>
      </c>
      <c r="D713" s="5" t="str">
        <f>'Исходные данные'!A715</f>
        <v>23.05.2014</v>
      </c>
      <c r="E713" s="1">
        <f>'Исходные данные'!B715</f>
        <v>2447.75</v>
      </c>
      <c r="F713" s="12">
        <f t="shared" si="99"/>
        <v>1.0609501848617113</v>
      </c>
      <c r="G713" s="12">
        <f t="shared" si="100"/>
        <v>0.13707757843236068</v>
      </c>
      <c r="H713" s="12">
        <f t="shared" si="101"/>
        <v>3.9489589124095672E-4</v>
      </c>
      <c r="I713" s="12">
        <f t="shared" si="105"/>
        <v>5.9164907409637278E-2</v>
      </c>
      <c r="J713" s="18">
        <f t="shared" si="102"/>
        <v>2.3363978841717397E-5</v>
      </c>
      <c r="K713" s="12">
        <f t="shared" si="106"/>
        <v>0.95794399871019653</v>
      </c>
      <c r="L713" s="12">
        <f t="shared" si="103"/>
        <v>-4.2965959181094741E-2</v>
      </c>
      <c r="M713" s="12">
        <f t="shared" si="107"/>
        <v>1.8460736483515007E-3</v>
      </c>
      <c r="N713" s="18">
        <f t="shared" si="104"/>
        <v>7.2900689866221042E-7</v>
      </c>
    </row>
    <row r="714" spans="1:14" x14ac:dyDescent="0.2">
      <c r="A714" s="4">
        <v>712</v>
      </c>
      <c r="B714" s="1" t="str">
        <f>'Исходные данные'!A964</f>
        <v>23.05.2013</v>
      </c>
      <c r="C714" s="1">
        <f>'Исходные данные'!B964</f>
        <v>2304.91</v>
      </c>
      <c r="D714" s="5" t="str">
        <f>'Исходные данные'!A716</f>
        <v>22.05.2014</v>
      </c>
      <c r="E714" s="1">
        <f>'Исходные данные'!B716</f>
        <v>2446.66</v>
      </c>
      <c r="F714" s="12">
        <f t="shared" si="99"/>
        <v>1.0614991474721356</v>
      </c>
      <c r="G714" s="12">
        <f t="shared" si="100"/>
        <v>0.13669498859482634</v>
      </c>
      <c r="H714" s="12">
        <f t="shared" si="101"/>
        <v>3.9379371861286781E-4</v>
      </c>
      <c r="I714" s="12">
        <f t="shared" si="105"/>
        <v>5.9682199025792894E-2</v>
      </c>
      <c r="J714" s="18">
        <f t="shared" si="102"/>
        <v>2.3502475089360261E-5</v>
      </c>
      <c r="K714" s="12">
        <f t="shared" si="106"/>
        <v>0.95843966329999131</v>
      </c>
      <c r="L714" s="12">
        <f t="shared" si="103"/>
        <v>-4.2448667564939153E-2</v>
      </c>
      <c r="M714" s="12">
        <f t="shared" si="107"/>
        <v>1.8018893780387185E-3</v>
      </c>
      <c r="N714" s="18">
        <f t="shared" si="104"/>
        <v>7.095727187068945E-7</v>
      </c>
    </row>
    <row r="715" spans="1:14" x14ac:dyDescent="0.2">
      <c r="A715" s="4">
        <v>713</v>
      </c>
      <c r="B715" s="1" t="str">
        <f>'Исходные данные'!A965</f>
        <v>22.05.2013</v>
      </c>
      <c r="C715" s="1">
        <f>'Исходные данные'!B965</f>
        <v>2305.29</v>
      </c>
      <c r="D715" s="5" t="str">
        <f>'Исходные данные'!A717</f>
        <v>21.05.2014</v>
      </c>
      <c r="E715" s="1">
        <f>'Исходные данные'!B717</f>
        <v>2447.9499999999998</v>
      </c>
      <c r="F715" s="12">
        <f t="shared" si="99"/>
        <v>1.061883754321582</v>
      </c>
      <c r="G715" s="12">
        <f t="shared" si="100"/>
        <v>0.13631346658315721</v>
      </c>
      <c r="H715" s="12">
        <f t="shared" si="101"/>
        <v>3.9269462219936892E-4</v>
      </c>
      <c r="I715" s="12">
        <f t="shared" si="105"/>
        <v>6.004445762110093E-2</v>
      </c>
      <c r="J715" s="18">
        <f t="shared" si="102"/>
        <v>2.3579135600684248E-5</v>
      </c>
      <c r="K715" s="12">
        <f t="shared" si="106"/>
        <v>0.95878692920233721</v>
      </c>
      <c r="L715" s="12">
        <f t="shared" si="103"/>
        <v>-4.2086408969631089E-2</v>
      </c>
      <c r="M715" s="12">
        <f t="shared" si="107"/>
        <v>1.7712658199590455E-3</v>
      </c>
      <c r="N715" s="18">
        <f t="shared" si="104"/>
        <v>6.955665619834728E-7</v>
      </c>
    </row>
    <row r="716" spans="1:14" x14ac:dyDescent="0.2">
      <c r="A716" s="4">
        <v>714</v>
      </c>
      <c r="B716" s="1" t="str">
        <f>'Исходные данные'!A966</f>
        <v>21.05.2013</v>
      </c>
      <c r="C716" s="1">
        <f>'Исходные данные'!B966</f>
        <v>2305.58</v>
      </c>
      <c r="D716" s="5" t="str">
        <f>'Исходные данные'!A718</f>
        <v>20.05.2014</v>
      </c>
      <c r="E716" s="1">
        <f>'Исходные данные'!B718</f>
        <v>2445.77</v>
      </c>
      <c r="F716" s="12">
        <f t="shared" si="99"/>
        <v>1.0608046565289428</v>
      </c>
      <c r="G716" s="12">
        <f t="shared" si="100"/>
        <v>0.13593300941700207</v>
      </c>
      <c r="H716" s="12">
        <f t="shared" si="101"/>
        <v>3.9159859341460321E-4</v>
      </c>
      <c r="I716" s="12">
        <f t="shared" si="105"/>
        <v>5.902773007872443E-2</v>
      </c>
      <c r="J716" s="18">
        <f t="shared" si="102"/>
        <v>2.3115176071285354E-5</v>
      </c>
      <c r="K716" s="12">
        <f t="shared" si="106"/>
        <v>0.95781259952199049</v>
      </c>
      <c r="L716" s="12">
        <f t="shared" si="103"/>
        <v>-4.3103136512007596E-2</v>
      </c>
      <c r="M716" s="12">
        <f t="shared" si="107"/>
        <v>1.8578803771727636E-3</v>
      </c>
      <c r="N716" s="18">
        <f t="shared" si="104"/>
        <v>7.2754334243344668E-7</v>
      </c>
    </row>
    <row r="717" spans="1:14" x14ac:dyDescent="0.2">
      <c r="A717" s="4">
        <v>715</v>
      </c>
      <c r="B717" s="1" t="str">
        <f>'Исходные данные'!A967</f>
        <v>20.05.2013</v>
      </c>
      <c r="C717" s="1">
        <f>'Исходные данные'!B967</f>
        <v>2303.9899999999998</v>
      </c>
      <c r="D717" s="5" t="str">
        <f>'Исходные данные'!A719</f>
        <v>19.05.2014</v>
      </c>
      <c r="E717" s="1">
        <f>'Исходные данные'!B719</f>
        <v>2444.4</v>
      </c>
      <c r="F717" s="12">
        <f t="shared" si="99"/>
        <v>1.0609421047834411</v>
      </c>
      <c r="G717" s="12">
        <f t="shared" si="100"/>
        <v>0.13555361412432793</v>
      </c>
      <c r="H717" s="12">
        <f t="shared" si="101"/>
        <v>3.9050562369667734E-4</v>
      </c>
      <c r="I717" s="12">
        <f t="shared" si="105"/>
        <v>5.9157291492175572E-2</v>
      </c>
      <c r="J717" s="18">
        <f t="shared" si="102"/>
        <v>2.3101255010358165E-5</v>
      </c>
      <c r="K717" s="12">
        <f t="shared" si="106"/>
        <v>0.95793670311555079</v>
      </c>
      <c r="L717" s="12">
        <f t="shared" si="103"/>
        <v>-4.2973575098556434E-2</v>
      </c>
      <c r="M717" s="12">
        <f t="shared" si="107"/>
        <v>1.8467281567512708E-3</v>
      </c>
      <c r="N717" s="18">
        <f t="shared" si="104"/>
        <v>7.2115773065037027E-7</v>
      </c>
    </row>
    <row r="718" spans="1:14" x14ac:dyDescent="0.2">
      <c r="A718" s="4">
        <v>716</v>
      </c>
      <c r="B718" s="1" t="str">
        <f>'Исходные данные'!A968</f>
        <v>17.05.2013</v>
      </c>
      <c r="C718" s="1">
        <f>'Исходные данные'!B968</f>
        <v>2302.7199999999998</v>
      </c>
      <c r="D718" s="5" t="str">
        <f>'Исходные данные'!A720</f>
        <v>16.05.2014</v>
      </c>
      <c r="E718" s="1">
        <f>'Исходные данные'!B720</f>
        <v>2441.65</v>
      </c>
      <c r="F718" s="12">
        <f t="shared" si="99"/>
        <v>1.0603329974986104</v>
      </c>
      <c r="G718" s="12">
        <f t="shared" si="100"/>
        <v>0.13517527774139718</v>
      </c>
      <c r="H718" s="12">
        <f t="shared" si="101"/>
        <v>3.8941570450759538E-4</v>
      </c>
      <c r="I718" s="12">
        <f t="shared" si="105"/>
        <v>5.8583007373236171E-2</v>
      </c>
      <c r="J718" s="18">
        <f t="shared" si="102"/>
        <v>2.2813143088422418E-5</v>
      </c>
      <c r="K718" s="12">
        <f t="shared" si="106"/>
        <v>0.95738673321460743</v>
      </c>
      <c r="L718" s="12">
        <f t="shared" si="103"/>
        <v>-4.3547859217495884E-2</v>
      </c>
      <c r="M718" s="12">
        <f t="shared" si="107"/>
        <v>1.8964160424268424E-3</v>
      </c>
      <c r="N718" s="18">
        <f t="shared" si="104"/>
        <v>7.3849418920115475E-7</v>
      </c>
    </row>
    <row r="719" spans="1:14" x14ac:dyDescent="0.2">
      <c r="A719" s="4">
        <v>717</v>
      </c>
      <c r="B719" s="1" t="str">
        <f>'Исходные данные'!A969</f>
        <v>16.05.2013</v>
      </c>
      <c r="C719" s="1">
        <f>'Исходные данные'!B969</f>
        <v>2302.09</v>
      </c>
      <c r="D719" s="5" t="str">
        <f>'Исходные данные'!A721</f>
        <v>15.05.2014</v>
      </c>
      <c r="E719" s="1">
        <f>'Исходные данные'!B721</f>
        <v>2447.5500000000002</v>
      </c>
      <c r="F719" s="12">
        <f t="shared" si="99"/>
        <v>1.0631860613616322</v>
      </c>
      <c r="G719" s="12">
        <f t="shared" si="100"/>
        <v>0.13479799731274372</v>
      </c>
      <c r="H719" s="12">
        <f t="shared" si="101"/>
        <v>3.8832882733319014E-4</v>
      </c>
      <c r="I719" s="12">
        <f t="shared" si="105"/>
        <v>6.1270118249726821E-2</v>
      </c>
      <c r="J719" s="18">
        <f t="shared" si="102"/>
        <v>2.379295317048231E-5</v>
      </c>
      <c r="K719" s="12">
        <f t="shared" si="106"/>
        <v>0.95996279705296272</v>
      </c>
      <c r="L719" s="12">
        <f t="shared" si="103"/>
        <v>-4.0860748341005233E-2</v>
      </c>
      <c r="M719" s="12">
        <f t="shared" si="107"/>
        <v>1.669600754986963E-3</v>
      </c>
      <c r="N719" s="18">
        <f t="shared" si="104"/>
        <v>6.4835410329869628E-7</v>
      </c>
    </row>
    <row r="720" spans="1:14" x14ac:dyDescent="0.2">
      <c r="A720" s="4">
        <v>718</v>
      </c>
      <c r="B720" s="1" t="str">
        <f>'Исходные данные'!A970</f>
        <v>15.05.2013</v>
      </c>
      <c r="C720" s="1">
        <f>'Исходные данные'!B970</f>
        <v>2296.35</v>
      </c>
      <c r="D720" s="5" t="str">
        <f>'Исходные данные'!A722</f>
        <v>14.05.2014</v>
      </c>
      <c r="E720" s="1">
        <f>'Исходные данные'!B722</f>
        <v>2447.1999999999998</v>
      </c>
      <c r="F720" s="12">
        <f t="shared" si="99"/>
        <v>1.065691205608901</v>
      </c>
      <c r="G720" s="12">
        <f t="shared" si="100"/>
        <v>0.13442176989115062</v>
      </c>
      <c r="H720" s="12">
        <f t="shared" si="101"/>
        <v>3.872449836830588E-4</v>
      </c>
      <c r="I720" s="12">
        <f t="shared" si="105"/>
        <v>6.3623607990493741E-2</v>
      </c>
      <c r="J720" s="18">
        <f t="shared" si="102"/>
        <v>2.4637923038136079E-5</v>
      </c>
      <c r="K720" s="12">
        <f t="shared" si="106"/>
        <v>0.96222472030988482</v>
      </c>
      <c r="L720" s="12">
        <f t="shared" si="103"/>
        <v>-3.8507258600238306E-2</v>
      </c>
      <c r="M720" s="12">
        <f t="shared" si="107"/>
        <v>1.482808964905628E-3</v>
      </c>
      <c r="N720" s="18">
        <f t="shared" si="104"/>
        <v>5.7421033341997328E-7</v>
      </c>
    </row>
    <row r="721" spans="1:14" x14ac:dyDescent="0.2">
      <c r="A721" s="4">
        <v>719</v>
      </c>
      <c r="B721" s="1" t="str">
        <f>'Исходные данные'!A971</f>
        <v>14.05.2013</v>
      </c>
      <c r="C721" s="1">
        <f>'Исходные данные'!B971</f>
        <v>2296.4499999999998</v>
      </c>
      <c r="D721" s="5" t="str">
        <f>'Исходные данные'!A723</f>
        <v>13.05.2014</v>
      </c>
      <c r="E721" s="1">
        <f>'Исходные данные'!B723</f>
        <v>2447.65</v>
      </c>
      <c r="F721" s="12">
        <f t="shared" si="99"/>
        <v>1.0658407542075814</v>
      </c>
      <c r="G721" s="12">
        <f t="shared" si="100"/>
        <v>0.13404659253762663</v>
      </c>
      <c r="H721" s="12">
        <f t="shared" si="101"/>
        <v>3.861641650904953E-4</v>
      </c>
      <c r="I721" s="12">
        <f t="shared" si="105"/>
        <v>6.3763928287580623E-2</v>
      </c>
      <c r="J721" s="18">
        <f t="shared" si="102"/>
        <v>2.4623344130063788E-5</v>
      </c>
      <c r="K721" s="12">
        <f t="shared" si="106"/>
        <v>0.96235974944194547</v>
      </c>
      <c r="L721" s="12">
        <f t="shared" si="103"/>
        <v>-3.836693830315141E-2</v>
      </c>
      <c r="M721" s="12">
        <f t="shared" si="107"/>
        <v>1.4720219547578279E-3</v>
      </c>
      <c r="N721" s="18">
        <f t="shared" si="104"/>
        <v>5.684421291539355E-7</v>
      </c>
    </row>
    <row r="722" spans="1:14" x14ac:dyDescent="0.2">
      <c r="A722" s="4">
        <v>720</v>
      </c>
      <c r="B722" s="1" t="str">
        <f>'Исходные данные'!A972</f>
        <v>13.05.2013</v>
      </c>
      <c r="C722" s="1">
        <f>'Исходные данные'!B972</f>
        <v>2294.37</v>
      </c>
      <c r="D722" s="5" t="str">
        <f>'Исходные данные'!A724</f>
        <v>12.05.2014</v>
      </c>
      <c r="E722" s="1">
        <f>'Исходные данные'!B724</f>
        <v>2445.36</v>
      </c>
      <c r="F722" s="12">
        <f t="shared" si="99"/>
        <v>1.0658089148655188</v>
      </c>
      <c r="G722" s="12">
        <f t="shared" si="100"/>
        <v>0.13367246232138338</v>
      </c>
      <c r="H722" s="12">
        <f t="shared" si="101"/>
        <v>3.8508636311242449E-4</v>
      </c>
      <c r="I722" s="12">
        <f t="shared" si="105"/>
        <v>6.3734055328128675E-2</v>
      </c>
      <c r="J722" s="18">
        <f t="shared" si="102"/>
        <v>2.4543115572715113E-5</v>
      </c>
      <c r="K722" s="12">
        <f t="shared" si="106"/>
        <v>0.96233100133756977</v>
      </c>
      <c r="L722" s="12">
        <f t="shared" si="103"/>
        <v>-3.8396811262603407E-2</v>
      </c>
      <c r="M722" s="12">
        <f t="shared" si="107"/>
        <v>1.474315115135989E-3</v>
      </c>
      <c r="N722" s="18">
        <f t="shared" si="104"/>
        <v>5.6773864576939336E-7</v>
      </c>
    </row>
    <row r="723" spans="1:14" x14ac:dyDescent="0.2">
      <c r="A723" s="4">
        <v>721</v>
      </c>
      <c r="B723" s="1" t="str">
        <f>'Исходные данные'!A973</f>
        <v>08.05.2013</v>
      </c>
      <c r="C723" s="1">
        <f>'Исходные данные'!B973</f>
        <v>2290.77</v>
      </c>
      <c r="D723" s="5" t="str">
        <f>'Исходные данные'!A725</f>
        <v>08.05.2014</v>
      </c>
      <c r="E723" s="1">
        <f>'Исходные данные'!B725</f>
        <v>2440.7600000000002</v>
      </c>
      <c r="F723" s="12">
        <f t="shared" si="99"/>
        <v>1.0654758007132974</v>
      </c>
      <c r="G723" s="12">
        <f t="shared" si="100"/>
        <v>0.13329937631981251</v>
      </c>
      <c r="H723" s="12">
        <f t="shared" si="101"/>
        <v>3.8401156932933652E-4</v>
      </c>
      <c r="I723" s="12">
        <f t="shared" si="105"/>
        <v>6.3421460626445714E-2</v>
      </c>
      <c r="J723" s="18">
        <f t="shared" si="102"/>
        <v>2.4354574624320143E-5</v>
      </c>
      <c r="K723" s="12">
        <f t="shared" si="106"/>
        <v>0.96203022877768984</v>
      </c>
      <c r="L723" s="12">
        <f t="shared" si="103"/>
        <v>-3.8709405964286403E-2</v>
      </c>
      <c r="M723" s="12">
        <f t="shared" si="107"/>
        <v>1.4984181101079328E-3</v>
      </c>
      <c r="N723" s="18">
        <f t="shared" si="104"/>
        <v>5.7540988997404587E-7</v>
      </c>
    </row>
    <row r="724" spans="1:14" x14ac:dyDescent="0.2">
      <c r="A724" s="4">
        <v>722</v>
      </c>
      <c r="B724" s="1" t="str">
        <f>'Исходные данные'!A974</f>
        <v>07.05.2013</v>
      </c>
      <c r="C724" s="1">
        <f>'Исходные данные'!B974</f>
        <v>2289.9299999999998</v>
      </c>
      <c r="D724" s="5" t="str">
        <f>'Исходные данные'!A726</f>
        <v>07.05.2014</v>
      </c>
      <c r="E724" s="1">
        <f>'Исходные данные'!B726</f>
        <v>2438.5300000000002</v>
      </c>
      <c r="F724" s="12">
        <f t="shared" si="99"/>
        <v>1.0648928133174378</v>
      </c>
      <c r="G724" s="12">
        <f t="shared" si="100"/>
        <v>0.13292733161846276</v>
      </c>
      <c r="H724" s="12">
        <f t="shared" si="101"/>
        <v>3.8293977534522059E-4</v>
      </c>
      <c r="I724" s="12">
        <f t="shared" si="105"/>
        <v>6.2874149324004605E-2</v>
      </c>
      <c r="J724" s="18">
        <f t="shared" si="102"/>
        <v>2.4077012617156177E-5</v>
      </c>
      <c r="K724" s="12">
        <f t="shared" si="106"/>
        <v>0.96150384282182133</v>
      </c>
      <c r="L724" s="12">
        <f t="shared" si="103"/>
        <v>-3.9256717266727428E-2</v>
      </c>
      <c r="M724" s="12">
        <f t="shared" si="107"/>
        <v>1.5410898505597765E-3</v>
      </c>
      <c r="N724" s="18">
        <f t="shared" si="104"/>
        <v>5.9014460116016035E-7</v>
      </c>
    </row>
    <row r="725" spans="1:14" x14ac:dyDescent="0.2">
      <c r="A725" s="4">
        <v>723</v>
      </c>
      <c r="B725" s="1" t="str">
        <f>'Исходные данные'!A975</f>
        <v>06.05.2013</v>
      </c>
      <c r="C725" s="1">
        <f>'Исходные данные'!B975</f>
        <v>2287.0300000000002</v>
      </c>
      <c r="D725" s="5" t="str">
        <f>'Исходные данные'!A727</f>
        <v>06.05.2014</v>
      </c>
      <c r="E725" s="1">
        <f>'Исходные данные'!B727</f>
        <v>2440.5500000000002</v>
      </c>
      <c r="F725" s="12">
        <f t="shared" si="99"/>
        <v>1.0671263603888013</v>
      </c>
      <c r="G725" s="12">
        <f t="shared" si="100"/>
        <v>0.13255632531101708</v>
      </c>
      <c r="H725" s="12">
        <f t="shared" si="101"/>
        <v>3.8187097278749907E-4</v>
      </c>
      <c r="I725" s="12">
        <f t="shared" si="105"/>
        <v>6.4969391164249213E-2</v>
      </c>
      <c r="J725" s="18">
        <f t="shared" si="102"/>
        <v>2.4809924605303395E-5</v>
      </c>
      <c r="K725" s="12">
        <f t="shared" si="106"/>
        <v>0.96352053789702719</v>
      </c>
      <c r="L725" s="12">
        <f t="shared" si="103"/>
        <v>-3.7161475426482835E-2</v>
      </c>
      <c r="M725" s="12">
        <f t="shared" si="107"/>
        <v>1.3809752558730886E-3</v>
      </c>
      <c r="N725" s="18">
        <f t="shared" si="104"/>
        <v>5.2735436435572173E-7</v>
      </c>
    </row>
    <row r="726" spans="1:14" x14ac:dyDescent="0.2">
      <c r="A726" s="4">
        <v>724</v>
      </c>
      <c r="B726" s="1" t="str">
        <f>'Исходные данные'!A976</f>
        <v>30.04.2013</v>
      </c>
      <c r="C726" s="1">
        <f>'Исходные данные'!B976</f>
        <v>2284.0100000000002</v>
      </c>
      <c r="D726" s="5" t="str">
        <f>'Исходные данные'!A728</f>
        <v>05.05.2014</v>
      </c>
      <c r="E726" s="1">
        <f>'Исходные данные'!B728</f>
        <v>2440</v>
      </c>
      <c r="F726" s="12">
        <f t="shared" si="99"/>
        <v>1.0682965486140603</v>
      </c>
      <c r="G726" s="12">
        <f t="shared" si="100"/>
        <v>0.13218635449927046</v>
      </c>
      <c r="H726" s="12">
        <f t="shared" si="101"/>
        <v>3.8080515330696376E-4</v>
      </c>
      <c r="I726" s="12">
        <f t="shared" si="105"/>
        <v>6.6065369237218549E-2</v>
      </c>
      <c r="J726" s="18">
        <f t="shared" si="102"/>
        <v>2.5158033060660175E-5</v>
      </c>
      <c r="K726" s="12">
        <f t="shared" si="106"/>
        <v>0.964577114165869</v>
      </c>
      <c r="L726" s="12">
        <f t="shared" si="103"/>
        <v>-3.6065497353513526E-2</v>
      </c>
      <c r="M726" s="12">
        <f t="shared" si="107"/>
        <v>1.3007200993562921E-3</v>
      </c>
      <c r="N726" s="18">
        <f t="shared" si="104"/>
        <v>4.9532091684482198E-7</v>
      </c>
    </row>
    <row r="727" spans="1:14" x14ac:dyDescent="0.2">
      <c r="A727" s="4">
        <v>725</v>
      </c>
      <c r="B727" s="1" t="str">
        <f>'Исходные данные'!A977</f>
        <v>29.04.2013</v>
      </c>
      <c r="C727" s="1">
        <f>'Исходные данные'!B977</f>
        <v>2282.87</v>
      </c>
      <c r="D727" s="5" t="str">
        <f>'Исходные данные'!A729</f>
        <v>30.04.2014</v>
      </c>
      <c r="E727" s="1">
        <f>'Исходные данные'!B729</f>
        <v>2435</v>
      </c>
      <c r="F727" s="12">
        <f t="shared" si="99"/>
        <v>1.0666397999010018</v>
      </c>
      <c r="G727" s="12">
        <f t="shared" si="100"/>
        <v>0.13181741629310656</v>
      </c>
      <c r="H727" s="12">
        <f t="shared" si="101"/>
        <v>3.7974230857770833E-4</v>
      </c>
      <c r="I727" s="12">
        <f t="shared" si="105"/>
        <v>6.4513333227547598E-2</v>
      </c>
      <c r="J727" s="18">
        <f t="shared" si="102"/>
        <v>2.4498442093871905E-5</v>
      </c>
      <c r="K727" s="12">
        <f t="shared" si="106"/>
        <v>0.96308121689407378</v>
      </c>
      <c r="L727" s="12">
        <f t="shared" si="103"/>
        <v>-3.7617533363184477E-2</v>
      </c>
      <c r="M727" s="12">
        <f t="shared" si="107"/>
        <v>1.4150788163302982E-3</v>
      </c>
      <c r="N727" s="18">
        <f t="shared" si="104"/>
        <v>5.3736529653267841E-7</v>
      </c>
    </row>
    <row r="728" spans="1:14" x14ac:dyDescent="0.2">
      <c r="A728" s="4">
        <v>726</v>
      </c>
      <c r="B728" s="1" t="str">
        <f>'Исходные данные'!A978</f>
        <v>26.04.2013</v>
      </c>
      <c r="C728" s="1">
        <f>'Исходные данные'!B978</f>
        <v>2281.8000000000002</v>
      </c>
      <c r="D728" s="5" t="str">
        <f>'Исходные данные'!A730</f>
        <v>29.04.2014</v>
      </c>
      <c r="E728" s="1">
        <f>'Исходные данные'!B730</f>
        <v>2431.84</v>
      </c>
      <c r="F728" s="12">
        <f t="shared" si="99"/>
        <v>1.0657551056183714</v>
      </c>
      <c r="G728" s="12">
        <f t="shared" si="100"/>
        <v>0.13144950781047562</v>
      </c>
      <c r="H728" s="12">
        <f t="shared" si="101"/>
        <v>3.7868243029706488E-4</v>
      </c>
      <c r="I728" s="12">
        <f t="shared" si="105"/>
        <v>6.3683567285882023E-2</v>
      </c>
      <c r="J728" s="18">
        <f t="shared" si="102"/>
        <v>2.4115848029804462E-5</v>
      </c>
      <c r="K728" s="12">
        <f t="shared" si="106"/>
        <v>0.96228241635580958</v>
      </c>
      <c r="L728" s="12">
        <f t="shared" si="103"/>
        <v>-3.844729930485008E-2</v>
      </c>
      <c r="M728" s="12">
        <f t="shared" si="107"/>
        <v>1.4781948238367264E-3</v>
      </c>
      <c r="N728" s="18">
        <f t="shared" si="104"/>
        <v>5.5976640834303324E-7</v>
      </c>
    </row>
    <row r="729" spans="1:14" x14ac:dyDescent="0.2">
      <c r="A729" s="4">
        <v>727</v>
      </c>
      <c r="B729" s="1" t="str">
        <f>'Исходные данные'!A979</f>
        <v>25.04.2013</v>
      </c>
      <c r="C729" s="1">
        <f>'Исходные данные'!B979</f>
        <v>2283.04</v>
      </c>
      <c r="D729" s="5" t="str">
        <f>'Исходные данные'!A731</f>
        <v>28.04.2014</v>
      </c>
      <c r="E729" s="1">
        <f>'Исходные данные'!B731</f>
        <v>2430.5300000000002</v>
      </c>
      <c r="F729" s="12">
        <f t="shared" si="99"/>
        <v>1.0646024598780575</v>
      </c>
      <c r="G729" s="12">
        <f t="shared" si="100"/>
        <v>0.13108262617737185</v>
      </c>
      <c r="H729" s="12">
        <f t="shared" si="101"/>
        <v>3.7762551018553887E-4</v>
      </c>
      <c r="I729" s="12">
        <f t="shared" si="105"/>
        <v>6.260145236634107E-2</v>
      </c>
      <c r="J729" s="18">
        <f t="shared" si="102"/>
        <v>2.3639905388195255E-5</v>
      </c>
      <c r="K729" s="12">
        <f t="shared" si="106"/>
        <v>0.96124167939631089</v>
      </c>
      <c r="L729" s="12">
        <f t="shared" si="103"/>
        <v>-3.9529414224390991E-2</v>
      </c>
      <c r="M729" s="12">
        <f t="shared" si="107"/>
        <v>1.5625745889234859E-3</v>
      </c>
      <c r="N729" s="18">
        <f t="shared" si="104"/>
        <v>5.9006802634518999E-7</v>
      </c>
    </row>
    <row r="730" spans="1:14" x14ac:dyDescent="0.2">
      <c r="A730" s="4">
        <v>728</v>
      </c>
      <c r="B730" s="1" t="str">
        <f>'Исходные данные'!A980</f>
        <v>24.04.2013</v>
      </c>
      <c r="C730" s="1">
        <f>'Исходные данные'!B980</f>
        <v>2280.33</v>
      </c>
      <c r="D730" s="5" t="str">
        <f>'Исходные данные'!A732</f>
        <v>25.04.2014</v>
      </c>
      <c r="E730" s="1">
        <f>'Исходные данные'!B732</f>
        <v>2427.65</v>
      </c>
      <c r="F730" s="12">
        <f t="shared" si="99"/>
        <v>1.0646046844097128</v>
      </c>
      <c r="G730" s="12">
        <f t="shared" si="100"/>
        <v>0.13071676852781086</v>
      </c>
      <c r="H730" s="12">
        <f t="shared" si="101"/>
        <v>3.7657153998674371E-4</v>
      </c>
      <c r="I730" s="12">
        <f t="shared" si="105"/>
        <v>6.260354190625389E-2</v>
      </c>
      <c r="J730" s="18">
        <f t="shared" si="102"/>
        <v>2.3574712184262672E-5</v>
      </c>
      <c r="K730" s="12">
        <f t="shared" si="106"/>
        <v>0.96124368795126436</v>
      </c>
      <c r="L730" s="12">
        <f t="shared" si="103"/>
        <v>-3.9527324684478136E-2</v>
      </c>
      <c r="M730" s="12">
        <f t="shared" si="107"/>
        <v>1.5624093967121558E-3</v>
      </c>
      <c r="N730" s="18">
        <f t="shared" si="104"/>
        <v>5.8835891260965565E-7</v>
      </c>
    </row>
    <row r="731" spans="1:14" x14ac:dyDescent="0.2">
      <c r="A731" s="4">
        <v>729</v>
      </c>
      <c r="B731" s="1" t="str">
        <f>'Исходные данные'!A981</f>
        <v>23.04.2013</v>
      </c>
      <c r="C731" s="1">
        <f>'Исходные данные'!B981</f>
        <v>2276.12</v>
      </c>
      <c r="D731" s="5" t="str">
        <f>'Исходные данные'!A733</f>
        <v>24.04.2014</v>
      </c>
      <c r="E731" s="1">
        <f>'Исходные данные'!B733</f>
        <v>2426.04</v>
      </c>
      <c r="F731" s="12">
        <f t="shared" si="99"/>
        <v>1.0658664745268265</v>
      </c>
      <c r="G731" s="12">
        <f t="shared" si="100"/>
        <v>0.13035193200380754</v>
      </c>
      <c r="H731" s="12">
        <f t="shared" si="101"/>
        <v>3.7552051146733757E-4</v>
      </c>
      <c r="I731" s="12">
        <f t="shared" si="105"/>
        <v>6.3788059480550871E-2</v>
      </c>
      <c r="J731" s="18">
        <f t="shared" si="102"/>
        <v>2.3953724721645413E-5</v>
      </c>
      <c r="K731" s="12">
        <f t="shared" si="106"/>
        <v>0.96238297261096628</v>
      </c>
      <c r="L731" s="12">
        <f t="shared" si="103"/>
        <v>-3.834280711018119E-2</v>
      </c>
      <c r="M731" s="12">
        <f t="shared" si="107"/>
        <v>1.4701708570885623E-3</v>
      </c>
      <c r="N731" s="18">
        <f t="shared" si="104"/>
        <v>5.5207931219827093E-7</v>
      </c>
    </row>
    <row r="732" spans="1:14" x14ac:dyDescent="0.2">
      <c r="A732" s="4">
        <v>730</v>
      </c>
      <c r="B732" s="1" t="str">
        <f>'Исходные данные'!A982</f>
        <v>22.04.2013</v>
      </c>
      <c r="C732" s="1">
        <f>'Исходные данные'!B982</f>
        <v>2273.94</v>
      </c>
      <c r="D732" s="5" t="str">
        <f>'Исходные данные'!A734</f>
        <v>23.04.2014</v>
      </c>
      <c r="E732" s="1">
        <f>'Исходные данные'!B734</f>
        <v>2426.37</v>
      </c>
      <c r="F732" s="12">
        <f t="shared" si="99"/>
        <v>1.067033430961239</v>
      </c>
      <c r="G732" s="12">
        <f t="shared" si="100"/>
        <v>0.12998811375535321</v>
      </c>
      <c r="H732" s="12">
        <f t="shared" si="101"/>
        <v>3.7447241641695711E-4</v>
      </c>
      <c r="I732" s="12">
        <f t="shared" si="105"/>
        <v>6.4882303563782176E-2</v>
      </c>
      <c r="J732" s="18">
        <f t="shared" si="102"/>
        <v>2.4296632998228059E-5</v>
      </c>
      <c r="K732" s="12">
        <f t="shared" si="106"/>
        <v>0.96343663085906528</v>
      </c>
      <c r="L732" s="12">
        <f t="shared" si="103"/>
        <v>-3.7248563026949955E-2</v>
      </c>
      <c r="M732" s="12">
        <f t="shared" si="107"/>
        <v>1.3874554475726642E-3</v>
      </c>
      <c r="N732" s="18">
        <f t="shared" si="104"/>
        <v>5.1956379412340627E-7</v>
      </c>
    </row>
    <row r="733" spans="1:14" x14ac:dyDescent="0.2">
      <c r="A733" s="4">
        <v>731</v>
      </c>
      <c r="B733" s="1" t="str">
        <f>'Исходные данные'!A983</f>
        <v>19.04.2013</v>
      </c>
      <c r="C733" s="1">
        <f>'Исходные данные'!B983</f>
        <v>2275.35</v>
      </c>
      <c r="D733" s="5" t="str">
        <f>'Исходные данные'!A735</f>
        <v>22.04.2014</v>
      </c>
      <c r="E733" s="1">
        <f>'Исходные данные'!B735</f>
        <v>2423.86</v>
      </c>
      <c r="F733" s="12">
        <f t="shared" si="99"/>
        <v>1.0652690794822774</v>
      </c>
      <c r="G733" s="12">
        <f t="shared" si="100"/>
        <v>0.12962531094039401</v>
      </c>
      <c r="H733" s="12">
        <f t="shared" si="101"/>
        <v>3.7342724664815547E-4</v>
      </c>
      <c r="I733" s="12">
        <f t="shared" si="105"/>
        <v>6.3227424039907429E-2</v>
      </c>
      <c r="J733" s="18">
        <f t="shared" si="102"/>
        <v>2.3610842871878025E-5</v>
      </c>
      <c r="K733" s="12">
        <f t="shared" si="106"/>
        <v>0.96184357782509367</v>
      </c>
      <c r="L733" s="12">
        <f t="shared" si="103"/>
        <v>-3.8903442550824674E-2</v>
      </c>
      <c r="M733" s="12">
        <f t="shared" si="107"/>
        <v>1.5134778423053169E-3</v>
      </c>
      <c r="N733" s="18">
        <f t="shared" si="104"/>
        <v>5.6517386351506576E-7</v>
      </c>
    </row>
    <row r="734" spans="1:14" x14ac:dyDescent="0.2">
      <c r="A734" s="4">
        <v>732</v>
      </c>
      <c r="B734" s="1" t="str">
        <f>'Исходные данные'!A984</f>
        <v>18.04.2013</v>
      </c>
      <c r="C734" s="1">
        <f>'Исходные данные'!B984</f>
        <v>2273.7399999999998</v>
      </c>
      <c r="D734" s="5" t="str">
        <f>'Исходные данные'!A736</f>
        <v>21.04.2014</v>
      </c>
      <c r="E734" s="1">
        <f>'Исходные данные'!B736</f>
        <v>2421.3200000000002</v>
      </c>
      <c r="F734" s="12">
        <f t="shared" si="99"/>
        <v>1.0649062777626292</v>
      </c>
      <c r="G734" s="12">
        <f t="shared" si="100"/>
        <v>0.12926352072480823</v>
      </c>
      <c r="H734" s="12">
        <f t="shared" si="101"/>
        <v>3.7238499399633686E-4</v>
      </c>
      <c r="I734" s="12">
        <f t="shared" si="105"/>
        <v>6.2886793188158763E-2</v>
      </c>
      <c r="J734" s="18">
        <f t="shared" si="102"/>
        <v>2.341809810382138E-5</v>
      </c>
      <c r="K734" s="12">
        <f t="shared" si="106"/>
        <v>0.96151600002265047</v>
      </c>
      <c r="L734" s="12">
        <f t="shared" si="103"/>
        <v>-3.9244073402573298E-2</v>
      </c>
      <c r="M734" s="12">
        <f t="shared" si="107"/>
        <v>1.540097297226562E-3</v>
      </c>
      <c r="N734" s="18">
        <f t="shared" si="104"/>
        <v>5.7350912278148789E-7</v>
      </c>
    </row>
    <row r="735" spans="1:14" x14ac:dyDescent="0.2">
      <c r="A735" s="4">
        <v>733</v>
      </c>
      <c r="B735" s="1" t="str">
        <f>'Исходные данные'!A985</f>
        <v>17.04.2013</v>
      </c>
      <c r="C735" s="1">
        <f>'Исходные данные'!B985</f>
        <v>2274.1999999999998</v>
      </c>
      <c r="D735" s="5" t="str">
        <f>'Исходные данные'!A737</f>
        <v>18.04.2014</v>
      </c>
      <c r="E735" s="1">
        <f>'Исходные данные'!B737</f>
        <v>2419.1999999999998</v>
      </c>
      <c r="F735" s="12">
        <f t="shared" si="99"/>
        <v>1.0637586843725266</v>
      </c>
      <c r="G735" s="12">
        <f t="shared" si="100"/>
        <v>0.12890274028238438</v>
      </c>
      <c r="H735" s="12">
        <f t="shared" si="101"/>
        <v>3.7134565031969336E-4</v>
      </c>
      <c r="I735" s="12">
        <f t="shared" si="105"/>
        <v>6.1808564794591424E-2</v>
      </c>
      <c r="J735" s="18">
        <f t="shared" si="102"/>
        <v>2.2952341688974457E-5</v>
      </c>
      <c r="K735" s="12">
        <f t="shared" si="106"/>
        <v>0.96047982488766848</v>
      </c>
      <c r="L735" s="12">
        <f t="shared" si="103"/>
        <v>-4.032230179614061E-2</v>
      </c>
      <c r="M735" s="12">
        <f t="shared" si="107"/>
        <v>1.6258880221390454E-3</v>
      </c>
      <c r="N735" s="18">
        <f t="shared" si="104"/>
        <v>6.0376644492822379E-7</v>
      </c>
    </row>
    <row r="736" spans="1:14" x14ac:dyDescent="0.2">
      <c r="A736" s="4">
        <v>734</v>
      </c>
      <c r="B736" s="1" t="str">
        <f>'Исходные данные'!A986</f>
        <v>16.04.2013</v>
      </c>
      <c r="C736" s="1">
        <f>'Исходные данные'!B986</f>
        <v>2273.4299999999998</v>
      </c>
      <c r="D736" s="5" t="str">
        <f>'Исходные данные'!A738</f>
        <v>17.04.2014</v>
      </c>
      <c r="E736" s="1">
        <f>'Исходные данные'!B738</f>
        <v>2416.37</v>
      </c>
      <c r="F736" s="12">
        <f t="shared" si="99"/>
        <v>1.0628741593099413</v>
      </c>
      <c r="G736" s="12">
        <f t="shared" si="100"/>
        <v>0.12854296679479907</v>
      </c>
      <c r="H736" s="12">
        <f t="shared" si="101"/>
        <v>3.7030920749914139E-4</v>
      </c>
      <c r="I736" s="12">
        <f t="shared" si="105"/>
        <v>6.0976709764966282E-2</v>
      </c>
      <c r="J736" s="18">
        <f t="shared" si="102"/>
        <v>2.2580237068969819E-5</v>
      </c>
      <c r="K736" s="12">
        <f t="shared" si="106"/>
        <v>0.95968117714010925</v>
      </c>
      <c r="L736" s="12">
        <f t="shared" si="103"/>
        <v>-4.1154156825765752E-2</v>
      </c>
      <c r="M736" s="12">
        <f t="shared" si="107"/>
        <v>1.693664624039723E-3</v>
      </c>
      <c r="N736" s="18">
        <f t="shared" si="104"/>
        <v>6.2717960469748105E-7</v>
      </c>
    </row>
    <row r="737" spans="1:14" x14ac:dyDescent="0.2">
      <c r="A737" s="4">
        <v>735</v>
      </c>
      <c r="B737" s="1" t="str">
        <f>'Исходные данные'!A987</f>
        <v>15.04.2013</v>
      </c>
      <c r="C737" s="1">
        <f>'Исходные данные'!B987</f>
        <v>2271.34</v>
      </c>
      <c r="D737" s="5" t="str">
        <f>'Исходные данные'!A739</f>
        <v>16.04.2014</v>
      </c>
      <c r="E737" s="1">
        <f>'Исходные данные'!B739</f>
        <v>2414.9</v>
      </c>
      <c r="F737" s="12">
        <f t="shared" si="99"/>
        <v>1.0632049803199872</v>
      </c>
      <c r="G737" s="12">
        <f t="shared" si="100"/>
        <v>0.12818419745159482</v>
      </c>
      <c r="H737" s="12">
        <f t="shared" si="101"/>
        <v>3.6927565743825755E-4</v>
      </c>
      <c r="I737" s="12">
        <f t="shared" si="105"/>
        <v>6.1287912679805476E-2</v>
      </c>
      <c r="J737" s="18">
        <f t="shared" si="102"/>
        <v>2.2632134247853688E-5</v>
      </c>
      <c r="K737" s="12">
        <f t="shared" si="106"/>
        <v>0.95997987919581607</v>
      </c>
      <c r="L737" s="12">
        <f t="shared" si="103"/>
        <v>-4.0842953910926558E-2</v>
      </c>
      <c r="M737" s="12">
        <f t="shared" si="107"/>
        <v>1.6681468841700721E-3</v>
      </c>
      <c r="N737" s="18">
        <f t="shared" si="104"/>
        <v>6.1600603735548426E-7</v>
      </c>
    </row>
    <row r="738" spans="1:14" x14ac:dyDescent="0.2">
      <c r="A738" s="4">
        <v>736</v>
      </c>
      <c r="B738" s="1" t="str">
        <f>'Исходные данные'!A988</f>
        <v>12.04.2013</v>
      </c>
      <c r="C738" s="1">
        <f>'Исходные данные'!B988</f>
        <v>2270.1799999999998</v>
      </c>
      <c r="D738" s="5" t="str">
        <f>'Исходные данные'!A740</f>
        <v>15.04.2014</v>
      </c>
      <c r="E738" s="1">
        <f>'Исходные данные'!B740</f>
        <v>2416.2399999999998</v>
      </c>
      <c r="F738" s="12">
        <f t="shared" si="99"/>
        <v>1.0643385106026835</v>
      </c>
      <c r="G738" s="12">
        <f t="shared" si="100"/>
        <v>0.1278264294501586</v>
      </c>
      <c r="H738" s="12">
        <f t="shared" si="101"/>
        <v>3.6824499206321694E-4</v>
      </c>
      <c r="I738" s="12">
        <f t="shared" si="105"/>
        <v>6.2353489383443705E-2</v>
      </c>
      <c r="J738" s="18">
        <f t="shared" si="102"/>
        <v>2.2961360203120111E-5</v>
      </c>
      <c r="K738" s="12">
        <f t="shared" si="106"/>
        <v>0.96100335659104041</v>
      </c>
      <c r="L738" s="12">
        <f t="shared" si="103"/>
        <v>-3.9777377207288411E-2</v>
      </c>
      <c r="M738" s="12">
        <f t="shared" si="107"/>
        <v>1.5822397374909087E-3</v>
      </c>
      <c r="N738" s="18">
        <f t="shared" si="104"/>
        <v>5.8265185957444611E-7</v>
      </c>
    </row>
    <row r="739" spans="1:14" x14ac:dyDescent="0.2">
      <c r="A739" s="4">
        <v>737</v>
      </c>
      <c r="B739" s="1" t="str">
        <f>'Исходные данные'!A989</f>
        <v>11.04.2013</v>
      </c>
      <c r="C739" s="1">
        <f>'Исходные данные'!B989</f>
        <v>2267.39</v>
      </c>
      <c r="D739" s="5" t="str">
        <f>'Исходные данные'!A741</f>
        <v>14.04.2014</v>
      </c>
      <c r="E739" s="1">
        <f>'Исходные данные'!B741</f>
        <v>2417.5500000000002</v>
      </c>
      <c r="F739" s="12">
        <f t="shared" si="99"/>
        <v>1.0662259249621813</v>
      </c>
      <c r="G739" s="12">
        <f t="shared" si="100"/>
        <v>0.1274696599956992</v>
      </c>
      <c r="H739" s="12">
        <f t="shared" si="101"/>
        <v>3.6721720332272783E-4</v>
      </c>
      <c r="I739" s="12">
        <f t="shared" si="105"/>
        <v>6.4125240400896039E-2</v>
      </c>
      <c r="J739" s="18">
        <f t="shared" si="102"/>
        <v>2.354789144241464E-5</v>
      </c>
      <c r="K739" s="12">
        <f t="shared" si="106"/>
        <v>0.96270752450067332</v>
      </c>
      <c r="L739" s="12">
        <f t="shared" si="103"/>
        <v>-3.8005626189836023E-2</v>
      </c>
      <c r="M739" s="12">
        <f t="shared" si="107"/>
        <v>1.4444276220815508E-3</v>
      </c>
      <c r="N739" s="18">
        <f t="shared" si="104"/>
        <v>5.3041867178288513E-7</v>
      </c>
    </row>
    <row r="740" spans="1:14" x14ac:dyDescent="0.2">
      <c r="A740" s="4">
        <v>738</v>
      </c>
      <c r="B740" s="1" t="str">
        <f>'Исходные данные'!A990</f>
        <v>10.04.2013</v>
      </c>
      <c r="C740" s="1">
        <f>'Исходные данные'!B990</f>
        <v>2263.6799999999998</v>
      </c>
      <c r="D740" s="5" t="str">
        <f>'Исходные данные'!A742</f>
        <v>11.04.2014</v>
      </c>
      <c r="E740" s="1">
        <f>'Исходные данные'!B742</f>
        <v>2423.02</v>
      </c>
      <c r="F740" s="12">
        <f t="shared" si="99"/>
        <v>1.070389807746678</v>
      </c>
      <c r="G740" s="12">
        <f t="shared" si="100"/>
        <v>0.12711388630122608</v>
      </c>
      <c r="H740" s="12">
        <f t="shared" si="101"/>
        <v>3.661922831879709E-4</v>
      </c>
      <c r="I740" s="12">
        <f t="shared" si="105"/>
        <v>6.8022888435691722E-2</v>
      </c>
      <c r="J740" s="18">
        <f t="shared" si="102"/>
        <v>2.4909456825306575E-5</v>
      </c>
      <c r="K740" s="12">
        <f t="shared" si="106"/>
        <v>0.96646714166428338</v>
      </c>
      <c r="L740" s="12">
        <f t="shared" si="103"/>
        <v>-3.4107978155040339E-2</v>
      </c>
      <c r="M740" s="12">
        <f t="shared" si="107"/>
        <v>1.16335417382471E-3</v>
      </c>
      <c r="N740" s="18">
        <f t="shared" si="104"/>
        <v>4.2601132106912611E-7</v>
      </c>
    </row>
    <row r="741" spans="1:14" x14ac:dyDescent="0.2">
      <c r="A741" s="4">
        <v>739</v>
      </c>
      <c r="B741" s="1" t="str">
        <f>'Исходные данные'!A991</f>
        <v>09.04.2013</v>
      </c>
      <c r="C741" s="1">
        <f>'Исходные данные'!B991</f>
        <v>2264.6999999999998</v>
      </c>
      <c r="D741" s="5" t="str">
        <f>'Исходные данные'!A743</f>
        <v>10.04.2014</v>
      </c>
      <c r="E741" s="1">
        <f>'Исходные данные'!B743</f>
        <v>2421.44</v>
      </c>
      <c r="F741" s="12">
        <f t="shared" si="99"/>
        <v>1.0692100498962336</v>
      </c>
      <c r="G741" s="12">
        <f t="shared" si="100"/>
        <v>0.12675910558752726</v>
      </c>
      <c r="H741" s="12">
        <f t="shared" si="101"/>
        <v>3.651702236525354E-4</v>
      </c>
      <c r="I741" s="12">
        <f t="shared" si="105"/>
        <v>6.6920104692467994E-2</v>
      </c>
      <c r="J741" s="18">
        <f t="shared" si="102"/>
        <v>2.4437229597399622E-5</v>
      </c>
      <c r="K741" s="12">
        <f t="shared" si="106"/>
        <v>0.96540192487193055</v>
      </c>
      <c r="L741" s="12">
        <f t="shared" si="103"/>
        <v>-3.5210761898264116E-2</v>
      </c>
      <c r="M741" s="12">
        <f t="shared" si="107"/>
        <v>1.2397977534562489E-3</v>
      </c>
      <c r="N741" s="18">
        <f t="shared" si="104"/>
        <v>4.5273722291352937E-7</v>
      </c>
    </row>
    <row r="742" spans="1:14" x14ac:dyDescent="0.2">
      <c r="A742" s="4">
        <v>740</v>
      </c>
      <c r="B742" s="1" t="str">
        <f>'Исходные данные'!A992</f>
        <v>08.04.2013</v>
      </c>
      <c r="C742" s="1">
        <f>'Исходные данные'!B992</f>
        <v>2261.5</v>
      </c>
      <c r="D742" s="5" t="str">
        <f>'Исходные данные'!A744</f>
        <v>09.04.2014</v>
      </c>
      <c r="E742" s="1">
        <f>'Исходные данные'!B744</f>
        <v>2422.09</v>
      </c>
      <c r="F742" s="12">
        <f t="shared" si="99"/>
        <v>1.0710103913331861</v>
      </c>
      <c r="G742" s="12">
        <f t="shared" si="100"/>
        <v>0.12640531508314759</v>
      </c>
      <c r="H742" s="12">
        <f t="shared" si="101"/>
        <v>3.6415101673235671E-4</v>
      </c>
      <c r="I742" s="12">
        <f t="shared" si="105"/>
        <v>6.8602493877166978E-2</v>
      </c>
      <c r="J742" s="18">
        <f t="shared" si="102"/>
        <v>2.4981667895745631E-5</v>
      </c>
      <c r="K742" s="12">
        <f t="shared" si="106"/>
        <v>0.96702747364864605</v>
      </c>
      <c r="L742" s="12">
        <f t="shared" si="103"/>
        <v>-3.3528372713565041E-2</v>
      </c>
      <c r="M742" s="12">
        <f t="shared" si="107"/>
        <v>1.1241517768197336E-3</v>
      </c>
      <c r="N742" s="18">
        <f t="shared" si="104"/>
        <v>4.0936101249039134E-7</v>
      </c>
    </row>
    <row r="743" spans="1:14" x14ac:dyDescent="0.2">
      <c r="A743" s="4">
        <v>741</v>
      </c>
      <c r="B743" s="1" t="str">
        <f>'Исходные данные'!A993</f>
        <v>05.04.2013</v>
      </c>
      <c r="C743" s="1">
        <f>'Исходные данные'!B993</f>
        <v>2261.1999999999998</v>
      </c>
      <c r="D743" s="5" t="str">
        <f>'Исходные данные'!A745</f>
        <v>08.04.2014</v>
      </c>
      <c r="E743" s="1">
        <f>'Исходные данные'!B745</f>
        <v>2418.46</v>
      </c>
      <c r="F743" s="12">
        <f t="shared" si="99"/>
        <v>1.0695471431098533</v>
      </c>
      <c r="G743" s="12">
        <f t="shared" si="100"/>
        <v>0.12605251202436726</v>
      </c>
      <c r="H743" s="12">
        <f t="shared" si="101"/>
        <v>3.6313465446565429E-4</v>
      </c>
      <c r="I743" s="12">
        <f t="shared" si="105"/>
        <v>6.7235328147952661E-2</v>
      </c>
      <c r="J743" s="18">
        <f t="shared" si="102"/>
        <v>2.4415477654891669E-5</v>
      </c>
      <c r="K743" s="12">
        <f t="shared" si="106"/>
        <v>0.96570629017164078</v>
      </c>
      <c r="L743" s="12">
        <f t="shared" si="103"/>
        <v>-3.4895538442779352E-2</v>
      </c>
      <c r="M743" s="12">
        <f t="shared" si="107"/>
        <v>1.2176986032114926E-3</v>
      </c>
      <c r="N743" s="18">
        <f t="shared" si="104"/>
        <v>4.4218856152051523E-7</v>
      </c>
    </row>
    <row r="744" spans="1:14" x14ac:dyDescent="0.2">
      <c r="A744" s="4">
        <v>742</v>
      </c>
      <c r="B744" s="1" t="str">
        <f>'Исходные данные'!A994</f>
        <v>04.04.2013</v>
      </c>
      <c r="C744" s="1">
        <f>'Исходные данные'!B994</f>
        <v>2257.9699999999998</v>
      </c>
      <c r="D744" s="5" t="str">
        <f>'Исходные данные'!A746</f>
        <v>07.04.2014</v>
      </c>
      <c r="E744" s="1">
        <f>'Исходные данные'!B746</f>
        <v>2418.8000000000002</v>
      </c>
      <c r="F744" s="12">
        <f t="shared" si="99"/>
        <v>1.0712276956735476</v>
      </c>
      <c r="G744" s="12">
        <f t="shared" si="100"/>
        <v>0.12570069365518019</v>
      </c>
      <c r="H744" s="12">
        <f t="shared" si="101"/>
        <v>3.6212112891286944E-4</v>
      </c>
      <c r="I744" s="12">
        <f t="shared" si="105"/>
        <v>6.8805369871599922E-2</v>
      </c>
      <c r="J744" s="18">
        <f t="shared" si="102"/>
        <v>2.4915878213171297E-5</v>
      </c>
      <c r="K744" s="12">
        <f t="shared" si="106"/>
        <v>0.96722368021113425</v>
      </c>
      <c r="L744" s="12">
        <f t="shared" si="103"/>
        <v>-3.3325496719132118E-2</v>
      </c>
      <c r="M744" s="12">
        <f t="shared" si="107"/>
        <v>1.1105887315768866E-3</v>
      </c>
      <c r="N744" s="18">
        <f t="shared" si="104"/>
        <v>4.0216764523653389E-7</v>
      </c>
    </row>
    <row r="745" spans="1:14" x14ac:dyDescent="0.2">
      <c r="A745" s="4">
        <v>743</v>
      </c>
      <c r="B745" s="1" t="str">
        <f>'Исходные данные'!A995</f>
        <v>03.04.2013</v>
      </c>
      <c r="C745" s="1">
        <f>'Исходные данные'!B995</f>
        <v>2254.13</v>
      </c>
      <c r="D745" s="5" t="str">
        <f>'Исходные данные'!A747</f>
        <v>04.04.2014</v>
      </c>
      <c r="E745" s="1">
        <f>'Исходные данные'!B747</f>
        <v>2418.3000000000002</v>
      </c>
      <c r="F745" s="12">
        <f t="shared" si="99"/>
        <v>1.0728307595391571</v>
      </c>
      <c r="G745" s="12">
        <f t="shared" si="100"/>
        <v>0.12534985722727215</v>
      </c>
      <c r="H745" s="12">
        <f t="shared" si="101"/>
        <v>3.6111043215660232E-4</v>
      </c>
      <c r="I745" s="12">
        <f t="shared" si="105"/>
        <v>7.0300724777085655E-2</v>
      </c>
      <c r="J745" s="18">
        <f t="shared" si="102"/>
        <v>2.5386325105175762E-5</v>
      </c>
      <c r="K745" s="12">
        <f t="shared" si="106"/>
        <v>0.96867110482307295</v>
      </c>
      <c r="L745" s="12">
        <f t="shared" si="103"/>
        <v>-3.1830141813646413E-2</v>
      </c>
      <c r="M745" s="12">
        <f t="shared" si="107"/>
        <v>1.0131579278768426E-3</v>
      </c>
      <c r="N745" s="18">
        <f t="shared" si="104"/>
        <v>3.6586189717849437E-7</v>
      </c>
    </row>
    <row r="746" spans="1:14" x14ac:dyDescent="0.2">
      <c r="A746" s="4">
        <v>744</v>
      </c>
      <c r="B746" s="1" t="str">
        <f>'Исходные данные'!A996</f>
        <v>02.04.2013</v>
      </c>
      <c r="C746" s="1">
        <f>'Исходные данные'!B996</f>
        <v>2253.37</v>
      </c>
      <c r="D746" s="5" t="str">
        <f>'Исходные данные'!A748</f>
        <v>03.04.2014</v>
      </c>
      <c r="E746" s="1">
        <f>'Исходные данные'!B748</f>
        <v>2420.54</v>
      </c>
      <c r="F746" s="12">
        <f t="shared" si="99"/>
        <v>1.0741866626430636</v>
      </c>
      <c r="G746" s="12">
        <f t="shared" si="100"/>
        <v>0.125</v>
      </c>
      <c r="H746" s="12">
        <f t="shared" si="101"/>
        <v>3.6010255630155214E-4</v>
      </c>
      <c r="I746" s="12">
        <f t="shared" si="105"/>
        <v>7.1563782328603845E-2</v>
      </c>
      <c r="J746" s="18">
        <f t="shared" si="102"/>
        <v>2.5770300955138088E-5</v>
      </c>
      <c r="K746" s="12">
        <f t="shared" si="106"/>
        <v>0.96989536516983854</v>
      </c>
      <c r="L746" s="12">
        <f t="shared" si="103"/>
        <v>-3.0567084262128209E-2</v>
      </c>
      <c r="M746" s="12">
        <f t="shared" si="107"/>
        <v>9.3434664028804672E-4</v>
      </c>
      <c r="N746" s="18">
        <f t="shared" si="104"/>
        <v>3.3646061363949244E-7</v>
      </c>
    </row>
    <row r="747" spans="1:14" x14ac:dyDescent="0.2">
      <c r="A747" s="4">
        <v>745</v>
      </c>
      <c r="B747" s="1" t="str">
        <f>'Исходные данные'!A997</f>
        <v>01.04.2013</v>
      </c>
      <c r="C747" s="1">
        <f>'Исходные данные'!B997</f>
        <v>2252.61</v>
      </c>
      <c r="D747" s="5" t="str">
        <f>'Исходные данные'!A749</f>
        <v>02.04.2014</v>
      </c>
      <c r="E747" s="1">
        <f>'Исходные данные'!B749</f>
        <v>2417.84</v>
      </c>
      <c r="F747" s="12">
        <f t="shared" si="99"/>
        <v>1.0733504690115021</v>
      </c>
      <c r="G747" s="12">
        <f t="shared" si="100"/>
        <v>0.12465111924036955</v>
      </c>
      <c r="H747" s="12">
        <f t="shared" si="101"/>
        <v>3.5909749347445331E-4</v>
      </c>
      <c r="I747" s="12">
        <f t="shared" si="105"/>
        <v>7.0785035678317856E-2</v>
      </c>
      <c r="J747" s="18">
        <f t="shared" si="102"/>
        <v>2.5418728887583692E-5</v>
      </c>
      <c r="K747" s="12">
        <f t="shared" si="106"/>
        <v>0.96914035642150753</v>
      </c>
      <c r="L747" s="12">
        <f t="shared" si="103"/>
        <v>-3.1345830912414163E-2</v>
      </c>
      <c r="M747" s="12">
        <f t="shared" si="107"/>
        <v>9.8256111558966031E-4</v>
      </c>
      <c r="N747" s="18">
        <f t="shared" si="104"/>
        <v>3.5283523379370962E-7</v>
      </c>
    </row>
    <row r="748" spans="1:14" x14ac:dyDescent="0.2">
      <c r="A748" s="4">
        <v>746</v>
      </c>
      <c r="B748" s="1" t="str">
        <f>'Исходные данные'!A998</f>
        <v>29.03.2013</v>
      </c>
      <c r="C748" s="1">
        <f>'Исходные данные'!B998</f>
        <v>2250.6</v>
      </c>
      <c r="D748" s="5" t="str">
        <f>'Исходные данные'!A750</f>
        <v>01.04.2014</v>
      </c>
      <c r="E748" s="1">
        <f>'Исходные данные'!B750</f>
        <v>2417.16</v>
      </c>
      <c r="F748" s="12">
        <f t="shared" si="99"/>
        <v>1.0740069314849374</v>
      </c>
      <c r="G748" s="12">
        <f t="shared" si="100"/>
        <v>0.12430321222301456</v>
      </c>
      <c r="H748" s="12">
        <f t="shared" si="101"/>
        <v>3.5809523582401505E-4</v>
      </c>
      <c r="I748" s="12">
        <f t="shared" si="105"/>
        <v>7.1396449962436423E-2</v>
      </c>
      <c r="J748" s="18">
        <f t="shared" si="102"/>
        <v>2.5566728586296162E-5</v>
      </c>
      <c r="K748" s="12">
        <f t="shared" si="106"/>
        <v>0.9697330838612862</v>
      </c>
      <c r="L748" s="12">
        <f t="shared" si="103"/>
        <v>-3.0734416628295614E-2</v>
      </c>
      <c r="M748" s="12">
        <f t="shared" si="107"/>
        <v>9.4460436548165453E-4</v>
      </c>
      <c r="N748" s="18">
        <f t="shared" si="104"/>
        <v>3.382583230175472E-7</v>
      </c>
    </row>
    <row r="749" spans="1:14" x14ac:dyDescent="0.2">
      <c r="A749" s="4">
        <v>747</v>
      </c>
      <c r="B749" s="1" t="str">
        <f>'Исходные данные'!A999</f>
        <v>28.03.2013</v>
      </c>
      <c r="C749" s="1">
        <f>'Исходные данные'!B999</f>
        <v>2250.06</v>
      </c>
      <c r="D749" s="5" t="str">
        <f>'Исходные данные'!A751</f>
        <v>31.03.2014</v>
      </c>
      <c r="E749" s="1">
        <f>'Исходные данные'!B751</f>
        <v>2415.0100000000002</v>
      </c>
      <c r="F749" s="12">
        <f t="shared" si="99"/>
        <v>1.0733091562002792</v>
      </c>
      <c r="G749" s="12">
        <f t="shared" si="100"/>
        <v>0.12395627623017558</v>
      </c>
      <c r="H749" s="12">
        <f t="shared" si="101"/>
        <v>3.570957755208604E-4</v>
      </c>
      <c r="I749" s="12">
        <f t="shared" si="105"/>
        <v>7.074654535526638E-2</v>
      </c>
      <c r="J749" s="18">
        <f t="shared" si="102"/>
        <v>2.5263292479060572E-5</v>
      </c>
      <c r="K749" s="12">
        <f t="shared" si="106"/>
        <v>0.96910305461399049</v>
      </c>
      <c r="L749" s="12">
        <f t="shared" si="103"/>
        <v>-3.1384321235465716E-2</v>
      </c>
      <c r="M749" s="12">
        <f t="shared" si="107"/>
        <v>9.8497561941090508E-4</v>
      </c>
      <c r="N749" s="18">
        <f t="shared" si="104"/>
        <v>3.5173063268267701E-7</v>
      </c>
    </row>
    <row r="750" spans="1:14" x14ac:dyDescent="0.2">
      <c r="A750" s="4">
        <v>748</v>
      </c>
      <c r="B750" s="1" t="str">
        <f>'Исходные данные'!A1000</f>
        <v>27.03.2013</v>
      </c>
      <c r="C750" s="1">
        <f>'Исходные данные'!B1000</f>
        <v>2249.7399999999998</v>
      </c>
      <c r="D750" s="5" t="str">
        <f>'Исходные данные'!A752</f>
        <v>28.03.2014</v>
      </c>
      <c r="E750" s="1">
        <f>'Исходные данные'!B752</f>
        <v>2410.2800000000002</v>
      </c>
      <c r="F750" s="12">
        <f t="shared" si="99"/>
        <v>1.071359357081263</v>
      </c>
      <c r="G750" s="12">
        <f t="shared" si="100"/>
        <v>0.12361030855167839</v>
      </c>
      <c r="H750" s="12">
        <f t="shared" si="101"/>
        <v>3.5609910475746395E-4</v>
      </c>
      <c r="I750" s="12">
        <f t="shared" si="105"/>
        <v>6.8928269342789963E-2</v>
      </c>
      <c r="J750" s="18">
        <f t="shared" si="102"/>
        <v>2.4545295005448854E-5</v>
      </c>
      <c r="K750" s="12">
        <f t="shared" si="106"/>
        <v>0.96734255879486253</v>
      </c>
      <c r="L750" s="12">
        <f t="shared" si="103"/>
        <v>-3.3202597247942139E-2</v>
      </c>
      <c r="M750" s="12">
        <f t="shared" si="107"/>
        <v>1.1024124640090559E-3</v>
      </c>
      <c r="N750" s="18">
        <f t="shared" si="104"/>
        <v>3.9256809150709473E-7</v>
      </c>
    </row>
    <row r="751" spans="1:14" x14ac:dyDescent="0.2">
      <c r="A751" s="4">
        <v>749</v>
      </c>
      <c r="B751" s="1" t="str">
        <f>'Исходные данные'!A1001</f>
        <v>26.03.2013</v>
      </c>
      <c r="C751" s="1">
        <f>'Исходные данные'!B1001</f>
        <v>2247.1</v>
      </c>
      <c r="D751" s="5" t="str">
        <f>'Исходные данные'!A753</f>
        <v>27.03.2014</v>
      </c>
      <c r="E751" s="1">
        <f>'Исходные данные'!B753</f>
        <v>2413.25</v>
      </c>
      <c r="F751" s="12">
        <f t="shared" si="99"/>
        <v>1.0739397445596548</v>
      </c>
      <c r="G751" s="12">
        <f t="shared" si="100"/>
        <v>0.12326530648491309</v>
      </c>
      <c r="H751" s="12">
        <f t="shared" si="101"/>
        <v>3.5510521574809195E-4</v>
      </c>
      <c r="I751" s="12">
        <f t="shared" si="105"/>
        <v>7.1333890750837875E-2</v>
      </c>
      <c r="J751" s="18">
        <f t="shared" si="102"/>
        <v>2.5331036665227104E-5</v>
      </c>
      <c r="K751" s="12">
        <f t="shared" si="106"/>
        <v>0.96967242002165954</v>
      </c>
      <c r="L751" s="12">
        <f t="shared" si="103"/>
        <v>-3.0796975839894207E-2</v>
      </c>
      <c r="M751" s="12">
        <f t="shared" si="107"/>
        <v>9.4845372088302811E-4</v>
      </c>
      <c r="N751" s="18">
        <f t="shared" si="104"/>
        <v>3.3680086318124827E-7</v>
      </c>
    </row>
    <row r="752" spans="1:14" x14ac:dyDescent="0.2">
      <c r="A752" s="4">
        <v>750</v>
      </c>
      <c r="B752" s="1" t="str">
        <f>'Исходные данные'!A1002</f>
        <v>25.03.2013</v>
      </c>
      <c r="C752" s="1">
        <f>'Исходные данные'!B1002</f>
        <v>2248.0700000000002</v>
      </c>
      <c r="D752" s="5" t="str">
        <f>'Исходные данные'!A754</f>
        <v>26.03.2014</v>
      </c>
      <c r="E752" s="1">
        <f>'Исходные данные'!B754</f>
        <v>2413.34</v>
      </c>
      <c r="F752" s="12">
        <f t="shared" si="99"/>
        <v>1.0735163940624624</v>
      </c>
      <c r="G752" s="12">
        <f t="shared" si="100"/>
        <v>0.12292126733481272</v>
      </c>
      <c r="H752" s="12">
        <f t="shared" si="101"/>
        <v>3.5411410072874028E-4</v>
      </c>
      <c r="I752" s="12">
        <f t="shared" si="105"/>
        <v>7.0939609819960753E-2</v>
      </c>
      <c r="J752" s="18">
        <f t="shared" si="102"/>
        <v>2.5120716137443115E-5</v>
      </c>
      <c r="K752" s="12">
        <f t="shared" si="106"/>
        <v>0.96929017203874479</v>
      </c>
      <c r="L752" s="12">
        <f t="shared" si="103"/>
        <v>-3.1191256770771274E-2</v>
      </c>
      <c r="M752" s="12">
        <f t="shared" si="107"/>
        <v>9.7289449894018547E-4</v>
      </c>
      <c r="N752" s="18">
        <f t="shared" si="104"/>
        <v>3.4451566059614216E-7</v>
      </c>
    </row>
    <row r="753" spans="1:14" x14ac:dyDescent="0.2">
      <c r="A753" s="4">
        <v>751</v>
      </c>
      <c r="B753" s="1" t="str">
        <f>'Исходные данные'!A1003</f>
        <v>22.03.2013</v>
      </c>
      <c r="C753" s="1">
        <f>'Исходные данные'!B1003</f>
        <v>2245.89</v>
      </c>
      <c r="D753" s="5" t="str">
        <f>'Исходные данные'!A755</f>
        <v>25.03.2014</v>
      </c>
      <c r="E753" s="1">
        <f>'Исходные данные'!B755</f>
        <v>2406.2600000000002</v>
      </c>
      <c r="F753" s="12">
        <f t="shared" si="99"/>
        <v>1.0714059904981992</v>
      </c>
      <c r="G753" s="12">
        <f t="shared" si="100"/>
        <v>0.12257818841383268</v>
      </c>
      <c r="H753" s="12">
        <f t="shared" si="101"/>
        <v>3.5312575195707558E-4</v>
      </c>
      <c r="I753" s="12">
        <f t="shared" si="105"/>
        <v>6.8971795729845145E-2</v>
      </c>
      <c r="J753" s="18">
        <f t="shared" si="102"/>
        <v>2.4355717230931381E-5</v>
      </c>
      <c r="K753" s="12">
        <f t="shared" si="106"/>
        <v>0.96738466463784256</v>
      </c>
      <c r="L753" s="12">
        <f t="shared" si="103"/>
        <v>-3.3159070860886944E-2</v>
      </c>
      <c r="M753" s="12">
        <f t="shared" si="107"/>
        <v>1.0995239803573225E-3</v>
      </c>
      <c r="N753" s="18">
        <f t="shared" si="104"/>
        <v>3.8827023235851629E-7</v>
      </c>
    </row>
    <row r="754" spans="1:14" x14ac:dyDescent="0.2">
      <c r="A754" s="4">
        <v>752</v>
      </c>
      <c r="B754" s="1" t="str">
        <f>'Исходные данные'!A1004</f>
        <v>21.03.2013</v>
      </c>
      <c r="C754" s="1">
        <f>'Исходные данные'!B1004</f>
        <v>2244.5700000000002</v>
      </c>
      <c r="D754" s="5" t="str">
        <f>'Исходные данные'!A756</f>
        <v>24.03.2014</v>
      </c>
      <c r="E754" s="1">
        <f>'Исходные данные'!B756</f>
        <v>2414.2600000000002</v>
      </c>
      <c r="F754" s="12">
        <f t="shared" si="99"/>
        <v>1.075600226323973</v>
      </c>
      <c r="G754" s="12">
        <f t="shared" si="100"/>
        <v>0.1222360670419291</v>
      </c>
      <c r="H754" s="12">
        <f t="shared" si="101"/>
        <v>3.5214016171237258E-4</v>
      </c>
      <c r="I754" s="12">
        <f t="shared" si="105"/>
        <v>7.287885582903704E-2</v>
      </c>
      <c r="J754" s="18">
        <f t="shared" si="102"/>
        <v>2.5663572077049789E-5</v>
      </c>
      <c r="K754" s="12">
        <f t="shared" si="106"/>
        <v>0.97117168790793051</v>
      </c>
      <c r="L754" s="12">
        <f t="shared" si="103"/>
        <v>-2.9252010761694983E-2</v>
      </c>
      <c r="M754" s="12">
        <f t="shared" si="107"/>
        <v>8.5568013360231968E-4</v>
      </c>
      <c r="N754" s="18">
        <f t="shared" si="104"/>
        <v>3.0131934062078541E-7</v>
      </c>
    </row>
    <row r="755" spans="1:14" x14ac:dyDescent="0.2">
      <c r="A755" s="4">
        <v>753</v>
      </c>
      <c r="B755" s="1" t="str">
        <f>'Исходные данные'!A1005</f>
        <v>20.03.2013</v>
      </c>
      <c r="C755" s="1">
        <f>'Исходные данные'!B1005</f>
        <v>2241.52</v>
      </c>
      <c r="D755" s="5" t="str">
        <f>'Исходные данные'!A757</f>
        <v>21.03.2014</v>
      </c>
      <c r="E755" s="1">
        <f>'Исходные данные'!B757</f>
        <v>2404.66</v>
      </c>
      <c r="F755" s="12">
        <f t="shared" si="99"/>
        <v>1.0727809700560333</v>
      </c>
      <c r="G755" s="12">
        <f t="shared" si="100"/>
        <v>0.12189490054653844</v>
      </c>
      <c r="H755" s="12">
        <f t="shared" si="101"/>
        <v>3.5115732229545562E-4</v>
      </c>
      <c r="I755" s="12">
        <f t="shared" si="105"/>
        <v>7.0254314252342617E-2</v>
      </c>
      <c r="J755" s="18">
        <f t="shared" si="102"/>
        <v>2.4670316872556097E-5</v>
      </c>
      <c r="K755" s="12">
        <f t="shared" si="106"/>
        <v>0.96862614933200675</v>
      </c>
      <c r="L755" s="12">
        <f t="shared" si="103"/>
        <v>-3.187655233838943E-2</v>
      </c>
      <c r="M755" s="12">
        <f t="shared" si="107"/>
        <v>1.0161145889820815E-3</v>
      </c>
      <c r="N755" s="18">
        <f t="shared" si="104"/>
        <v>3.568160782122952E-7</v>
      </c>
    </row>
    <row r="756" spans="1:14" x14ac:dyDescent="0.2">
      <c r="A756" s="4">
        <v>754</v>
      </c>
      <c r="B756" s="1" t="str">
        <f>'Исходные данные'!A1006</f>
        <v>19.03.2013</v>
      </c>
      <c r="C756" s="1">
        <f>'Исходные данные'!B1006</f>
        <v>2240.83</v>
      </c>
      <c r="D756" s="5" t="str">
        <f>'Исходные данные'!A758</f>
        <v>20.03.2014</v>
      </c>
      <c r="E756" s="1">
        <f>'Исходные данные'!B758</f>
        <v>2405.46</v>
      </c>
      <c r="F756" s="12">
        <f t="shared" si="99"/>
        <v>1.0734683130804212</v>
      </c>
      <c r="G756" s="12">
        <f t="shared" si="100"/>
        <v>0.12155468626255637</v>
      </c>
      <c r="H756" s="12">
        <f t="shared" si="101"/>
        <v>3.5017722602863767E-4</v>
      </c>
      <c r="I756" s="12">
        <f t="shared" si="105"/>
        <v>7.0894820509734932E-2</v>
      </c>
      <c r="J756" s="18">
        <f t="shared" si="102"/>
        <v>2.4825751585897146E-5</v>
      </c>
      <c r="K756" s="12">
        <f t="shared" si="106"/>
        <v>0.96924675917275394</v>
      </c>
      <c r="L756" s="12">
        <f t="shared" si="103"/>
        <v>-3.1236046080997087E-2</v>
      </c>
      <c r="M756" s="12">
        <f t="shared" si="107"/>
        <v>9.756905747741742E-4</v>
      </c>
      <c r="N756" s="18">
        <f t="shared" si="104"/>
        <v>3.416646189367074E-7</v>
      </c>
    </row>
    <row r="757" spans="1:14" x14ac:dyDescent="0.2">
      <c r="A757" s="4">
        <v>755</v>
      </c>
      <c r="B757" s="1" t="str">
        <f>'Исходные данные'!A1007</f>
        <v>18.03.2013</v>
      </c>
      <c r="C757" s="1">
        <f>'Исходные данные'!B1007</f>
        <v>2239.29</v>
      </c>
      <c r="D757" s="5" t="str">
        <f>'Исходные данные'!A759</f>
        <v>19.03.2014</v>
      </c>
      <c r="E757" s="1">
        <f>'Исходные данные'!B759</f>
        <v>2408.56</v>
      </c>
      <c r="F757" s="12">
        <f t="shared" si="99"/>
        <v>1.0755909239089176</v>
      </c>
      <c r="G757" s="12">
        <f t="shared" si="100"/>
        <v>0.12121542153231699</v>
      </c>
      <c r="H757" s="12">
        <f t="shared" si="101"/>
        <v>3.4919986525566038E-4</v>
      </c>
      <c r="I757" s="12">
        <f t="shared" si="105"/>
        <v>7.2870207211219493E-2</v>
      </c>
      <c r="J757" s="18">
        <f t="shared" si="102"/>
        <v>2.5446266539309897E-5</v>
      </c>
      <c r="K757" s="12">
        <f t="shared" si="106"/>
        <v>0.9711632886514876</v>
      </c>
      <c r="L757" s="12">
        <f t="shared" si="103"/>
        <v>-2.9260659379512541E-2</v>
      </c>
      <c r="M757" s="12">
        <f t="shared" si="107"/>
        <v>8.5618618732385585E-4</v>
      </c>
      <c r="N757" s="18">
        <f t="shared" si="104"/>
        <v>2.9898010124724806E-7</v>
      </c>
    </row>
    <row r="758" spans="1:14" x14ac:dyDescent="0.2">
      <c r="A758" s="4">
        <v>756</v>
      </c>
      <c r="B758" s="1" t="str">
        <f>'Исходные данные'!A1008</f>
        <v>15.03.2013</v>
      </c>
      <c r="C758" s="1">
        <f>'Исходные данные'!B1008</f>
        <v>2239.41</v>
      </c>
      <c r="D758" s="5" t="str">
        <f>'Исходные данные'!A760</f>
        <v>18.03.2014</v>
      </c>
      <c r="E758" s="1">
        <f>'Исходные данные'!B760</f>
        <v>2416.14</v>
      </c>
      <c r="F758" s="12">
        <f t="shared" si="99"/>
        <v>1.0789181078944901</v>
      </c>
      <c r="G758" s="12">
        <f t="shared" si="100"/>
        <v>0.12087710370557204</v>
      </c>
      <c r="H758" s="12">
        <f t="shared" si="101"/>
        <v>3.4822523234163451E-4</v>
      </c>
      <c r="I758" s="12">
        <f t="shared" si="105"/>
        <v>7.5958787097757552E-2</v>
      </c>
      <c r="J758" s="18">
        <f t="shared" si="102"/>
        <v>2.6450766285505372E-5</v>
      </c>
      <c r="K758" s="12">
        <f t="shared" si="106"/>
        <v>0.97416744094540442</v>
      </c>
      <c r="L758" s="12">
        <f t="shared" si="103"/>
        <v>-2.6172079492974457E-2</v>
      </c>
      <c r="M758" s="12">
        <f t="shared" si="107"/>
        <v>6.8497774498657463E-4</v>
      </c>
      <c r="N758" s="18">
        <f t="shared" si="104"/>
        <v>2.3852653439679881E-7</v>
      </c>
    </row>
    <row r="759" spans="1:14" x14ac:dyDescent="0.2">
      <c r="A759" s="4">
        <v>757</v>
      </c>
      <c r="B759" s="1" t="str">
        <f>'Исходные данные'!A1009</f>
        <v>14.03.2013</v>
      </c>
      <c r="C759" s="1">
        <f>'Исходные данные'!B1009</f>
        <v>2237.4499999999998</v>
      </c>
      <c r="D759" s="5" t="str">
        <f>'Исходные данные'!A761</f>
        <v>17.03.2014</v>
      </c>
      <c r="E759" s="1">
        <f>'Исходные данные'!B761</f>
        <v>2412.8000000000002</v>
      </c>
      <c r="F759" s="12">
        <f t="shared" si="99"/>
        <v>1.0783704663791371</v>
      </c>
      <c r="G759" s="12">
        <f t="shared" si="100"/>
        <v>0.12053973013947017</v>
      </c>
      <c r="H759" s="12">
        <f t="shared" si="101"/>
        <v>3.4725331967297966E-4</v>
      </c>
      <c r="I759" s="12">
        <f t="shared" si="105"/>
        <v>7.5451074283025568E-2</v>
      </c>
      <c r="J759" s="18">
        <f t="shared" si="102"/>
        <v>2.6200636017673213E-5</v>
      </c>
      <c r="K759" s="12">
        <f t="shared" si="106"/>
        <v>0.97367296918738755</v>
      </c>
      <c r="L759" s="12">
        <f t="shared" si="103"/>
        <v>-2.6679792307706458E-2</v>
      </c>
      <c r="M759" s="12">
        <f t="shared" si="107"/>
        <v>7.1181131758235323E-4</v>
      </c>
      <c r="N759" s="18">
        <f t="shared" si="104"/>
        <v>2.4717884301126978E-7</v>
      </c>
    </row>
    <row r="760" spans="1:14" x14ac:dyDescent="0.2">
      <c r="A760" s="4">
        <v>758</v>
      </c>
      <c r="B760" s="1" t="str">
        <f>'Исходные данные'!A1010</f>
        <v>13.03.2013</v>
      </c>
      <c r="C760" s="1">
        <f>'Исходные данные'!B1010</f>
        <v>2236.83</v>
      </c>
      <c r="D760" s="5" t="str">
        <f>'Исходные данные'!A762</f>
        <v>14.03.2014</v>
      </c>
      <c r="E760" s="1">
        <f>'Исходные данные'!B762</f>
        <v>2412.29</v>
      </c>
      <c r="F760" s="12">
        <f t="shared" si="99"/>
        <v>1.0784413656826848</v>
      </c>
      <c r="G760" s="12">
        <f t="shared" si="100"/>
        <v>0.12020329819853648</v>
      </c>
      <c r="H760" s="12">
        <f t="shared" si="101"/>
        <v>3.4628411965736592E-4</v>
      </c>
      <c r="I760" s="12">
        <f t="shared" si="105"/>
        <v>7.5516818825520401E-2</v>
      </c>
      <c r="J760" s="18">
        <f t="shared" si="102"/>
        <v>2.6150275126320128E-5</v>
      </c>
      <c r="K760" s="12">
        <f t="shared" si="106"/>
        <v>0.97373698497560757</v>
      </c>
      <c r="L760" s="12">
        <f t="shared" si="103"/>
        <v>-2.6614047765211719E-2</v>
      </c>
      <c r="M760" s="12">
        <f t="shared" si="107"/>
        <v>7.0830753844897142E-4</v>
      </c>
      <c r="N760" s="18">
        <f t="shared" si="104"/>
        <v>2.4527565239847796E-7</v>
      </c>
    </row>
    <row r="761" spans="1:14" x14ac:dyDescent="0.2">
      <c r="A761" s="4">
        <v>759</v>
      </c>
      <c r="B761" s="1" t="str">
        <f>'Исходные данные'!A1011</f>
        <v>12.03.2013</v>
      </c>
      <c r="C761" s="1">
        <f>'Исходные данные'!B1011</f>
        <v>2236.1</v>
      </c>
      <c r="D761" s="5" t="str">
        <f>'Исходные данные'!A763</f>
        <v>13.03.2014</v>
      </c>
      <c r="E761" s="1">
        <f>'Исходные данные'!B763</f>
        <v>2422.08</v>
      </c>
      <c r="F761" s="12">
        <f t="shared" si="99"/>
        <v>1.0831715933992219</v>
      </c>
      <c r="G761" s="12">
        <f t="shared" si="100"/>
        <v>0.11986780525465172</v>
      </c>
      <c r="H761" s="12">
        <f t="shared" si="101"/>
        <v>3.4531762472365365E-4</v>
      </c>
      <c r="I761" s="12">
        <f t="shared" si="105"/>
        <v>7.9893398126702514E-2</v>
      </c>
      <c r="J761" s="18">
        <f t="shared" si="102"/>
        <v>2.7588598472214112E-5</v>
      </c>
      <c r="K761" s="12">
        <f t="shared" si="106"/>
        <v>0.97800796142506263</v>
      </c>
      <c r="L761" s="12">
        <f t="shared" si="103"/>
        <v>-2.2237468464029582E-2</v>
      </c>
      <c r="M761" s="12">
        <f t="shared" si="107"/>
        <v>4.9450500368871059E-4</v>
      </c>
      <c r="N761" s="18">
        <f t="shared" si="104"/>
        <v>1.7076129328774713E-7</v>
      </c>
    </row>
    <row r="762" spans="1:14" x14ac:dyDescent="0.2">
      <c r="A762" s="4">
        <v>760</v>
      </c>
      <c r="B762" s="1" t="str">
        <f>'Исходные данные'!A1012</f>
        <v>11.03.2013</v>
      </c>
      <c r="C762" s="1">
        <f>'Исходные данные'!B1012</f>
        <v>2234.5700000000002</v>
      </c>
      <c r="D762" s="5" t="str">
        <f>'Исходные данные'!A764</f>
        <v>12.03.2014</v>
      </c>
      <c r="E762" s="1">
        <f>'Исходные данные'!B764</f>
        <v>2424.81</v>
      </c>
      <c r="F762" s="12">
        <f t="shared" si="99"/>
        <v>1.0851349476633088</v>
      </c>
      <c r="G762" s="12">
        <f t="shared" si="100"/>
        <v>0.11953324868703187</v>
      </c>
      <c r="H762" s="12">
        <f t="shared" si="101"/>
        <v>3.4435382732183462E-4</v>
      </c>
      <c r="I762" s="12">
        <f t="shared" si="105"/>
        <v>8.1704354984955319E-2</v>
      </c>
      <c r="J762" s="18">
        <f t="shared" si="102"/>
        <v>2.8135207347931181E-5</v>
      </c>
      <c r="K762" s="12">
        <f t="shared" si="106"/>
        <v>0.97978069633897313</v>
      </c>
      <c r="L762" s="12">
        <f t="shared" si="103"/>
        <v>-2.0426511605776725E-2</v>
      </c>
      <c r="M762" s="12">
        <f t="shared" si="107"/>
        <v>4.172423763809317E-4</v>
      </c>
      <c r="N762" s="18">
        <f t="shared" si="104"/>
        <v>1.4367900922763127E-7</v>
      </c>
    </row>
    <row r="763" spans="1:14" x14ac:dyDescent="0.2">
      <c r="A763" s="4">
        <v>761</v>
      </c>
      <c r="B763" s="1" t="str">
        <f>'Исходные данные'!A1013</f>
        <v>07.03.2013</v>
      </c>
      <c r="C763" s="1">
        <f>'Исходные данные'!B1013</f>
        <v>2231.36</v>
      </c>
      <c r="D763" s="5" t="str">
        <f>'Исходные данные'!A765</f>
        <v>11.03.2014</v>
      </c>
      <c r="E763" s="1">
        <f>'Исходные данные'!B765</f>
        <v>2428.4499999999998</v>
      </c>
      <c r="F763" s="12">
        <f t="shared" si="99"/>
        <v>1.0883272981500069</v>
      </c>
      <c r="G763" s="12">
        <f t="shared" si="100"/>
        <v>0.11919962588220767</v>
      </c>
      <c r="H763" s="12">
        <f t="shared" si="101"/>
        <v>3.433927199229731E-4</v>
      </c>
      <c r="I763" s="12">
        <f t="shared" si="105"/>
        <v>8.4641928700352045E-2</v>
      </c>
      <c r="J763" s="18">
        <f t="shared" si="102"/>
        <v>2.9065422115940248E-5</v>
      </c>
      <c r="K763" s="12">
        <f t="shared" si="106"/>
        <v>0.98266310593194639</v>
      </c>
      <c r="L763" s="12">
        <f t="shared" si="103"/>
        <v>-1.7488937890379964E-2</v>
      </c>
      <c r="M763" s="12">
        <f t="shared" si="107"/>
        <v>3.0586294853356832E-4</v>
      </c>
      <c r="N763" s="18">
        <f t="shared" si="104"/>
        <v>1.0503110982060236E-7</v>
      </c>
    </row>
    <row r="764" spans="1:14" x14ac:dyDescent="0.2">
      <c r="A764" s="4">
        <v>762</v>
      </c>
      <c r="B764" s="1" t="str">
        <f>'Исходные данные'!A1014</f>
        <v>06.03.2013</v>
      </c>
      <c r="C764" s="1">
        <f>'Исходные данные'!B1014</f>
        <v>2230.41</v>
      </c>
      <c r="D764" s="5" t="str">
        <f>'Исходные данные'!A766</f>
        <v>07.03.2014</v>
      </c>
      <c r="E764" s="1">
        <f>'Исходные данные'!B766</f>
        <v>2429.13</v>
      </c>
      <c r="F764" s="12">
        <f t="shared" si="99"/>
        <v>1.0890957267946253</v>
      </c>
      <c r="G764" s="12">
        <f t="shared" si="100"/>
        <v>0.11886693423400399</v>
      </c>
      <c r="H764" s="12">
        <f t="shared" si="101"/>
        <v>3.424342950191465E-4</v>
      </c>
      <c r="I764" s="12">
        <f t="shared" si="105"/>
        <v>8.5347743480223628E-2</v>
      </c>
      <c r="J764" s="18">
        <f t="shared" si="102"/>
        <v>2.9225994370125335E-5</v>
      </c>
      <c r="K764" s="12">
        <f t="shared" si="106"/>
        <v>0.98335692890219739</v>
      </c>
      <c r="L764" s="12">
        <f t="shared" si="103"/>
        <v>-1.6783123110508429E-2</v>
      </c>
      <c r="M764" s="12">
        <f t="shared" si="107"/>
        <v>2.8167322134248251E-4</v>
      </c>
      <c r="N764" s="18">
        <f t="shared" si="104"/>
        <v>9.6454570976185012E-8</v>
      </c>
    </row>
    <row r="765" spans="1:14" x14ac:dyDescent="0.2">
      <c r="A765" s="4">
        <v>763</v>
      </c>
      <c r="B765" s="1" t="str">
        <f>'Исходные данные'!A1015</f>
        <v>05.03.2013</v>
      </c>
      <c r="C765" s="1">
        <f>'Исходные данные'!B1015</f>
        <v>2229.56</v>
      </c>
      <c r="D765" s="5" t="str">
        <f>'Исходные данные'!A767</f>
        <v>06.03.2014</v>
      </c>
      <c r="E765" s="1">
        <f>'Исходные данные'!B767</f>
        <v>2432.7399999999998</v>
      </c>
      <c r="F765" s="12">
        <f t="shared" si="99"/>
        <v>1.0911300884479449</v>
      </c>
      <c r="G765" s="12">
        <f t="shared" si="100"/>
        <v>0.11853517114351994</v>
      </c>
      <c r="H765" s="12">
        <f t="shared" si="101"/>
        <v>3.4147854512338804E-4</v>
      </c>
      <c r="I765" s="12">
        <f t="shared" si="105"/>
        <v>8.7213937550136983E-2</v>
      </c>
      <c r="J765" s="18">
        <f t="shared" si="102"/>
        <v>2.9781688509102797E-5</v>
      </c>
      <c r="K765" s="12">
        <f t="shared" si="106"/>
        <v>0.98519377719612333</v>
      </c>
      <c r="L765" s="12">
        <f t="shared" si="103"/>
        <v>-1.4916929040595101E-2</v>
      </c>
      <c r="M765" s="12">
        <f t="shared" si="107"/>
        <v>2.2251477200214983E-4</v>
      </c>
      <c r="N765" s="18">
        <f t="shared" si="104"/>
        <v>7.5984020611756517E-8</v>
      </c>
    </row>
    <row r="766" spans="1:14" x14ac:dyDescent="0.2">
      <c r="A766" s="4">
        <v>764</v>
      </c>
      <c r="B766" s="1" t="str">
        <f>'Исходные данные'!A1016</f>
        <v>04.03.2013</v>
      </c>
      <c r="C766" s="1">
        <f>'Исходные данные'!B1016</f>
        <v>2226.31</v>
      </c>
      <c r="D766" s="5" t="str">
        <f>'Исходные данные'!A768</f>
        <v>05.03.2014</v>
      </c>
      <c r="E766" s="1">
        <f>'Исходные данные'!B768</f>
        <v>2431.5</v>
      </c>
      <c r="F766" s="12">
        <f t="shared" si="99"/>
        <v>1.0921659607152643</v>
      </c>
      <c r="G766" s="12">
        <f t="shared" si="100"/>
        <v>0.11820433401910814</v>
      </c>
      <c r="H766" s="12">
        <f t="shared" si="101"/>
        <v>3.4052546276962687E-4</v>
      </c>
      <c r="I766" s="12">
        <f t="shared" si="105"/>
        <v>8.8162844452106093E-2</v>
      </c>
      <c r="J766" s="18">
        <f t="shared" si="102"/>
        <v>3.0021693406140059E-5</v>
      </c>
      <c r="K766" s="12">
        <f t="shared" si="106"/>
        <v>0.98612907805762262</v>
      </c>
      <c r="L766" s="12">
        <f t="shared" si="103"/>
        <v>-1.3968022138625932E-2</v>
      </c>
      <c r="M766" s="12">
        <f t="shared" si="107"/>
        <v>1.951056424651445E-4</v>
      </c>
      <c r="N766" s="18">
        <f t="shared" si="104"/>
        <v>6.6438439189408697E-8</v>
      </c>
    </row>
    <row r="767" spans="1:14" x14ac:dyDescent="0.2">
      <c r="A767" s="4">
        <v>765</v>
      </c>
      <c r="B767" s="1" t="str">
        <f>'Исходные данные'!A1017</f>
        <v>01.03.2013</v>
      </c>
      <c r="C767" s="1">
        <f>'Исходные данные'!B1017</f>
        <v>2223.19</v>
      </c>
      <c r="D767" s="5" t="str">
        <f>'Исходные данные'!A769</f>
        <v>04.03.2014</v>
      </c>
      <c r="E767" s="1">
        <f>'Исходные данные'!B769</f>
        <v>2426.5</v>
      </c>
      <c r="F767" s="12">
        <f t="shared" si="99"/>
        <v>1.091449673667118</v>
      </c>
      <c r="G767" s="12">
        <f t="shared" si="100"/>
        <v>0.11787442027635452</v>
      </c>
      <c r="H767" s="12">
        <f t="shared" si="101"/>
        <v>3.3957504051263014E-4</v>
      </c>
      <c r="I767" s="12">
        <f t="shared" si="105"/>
        <v>8.7506788447963862E-2</v>
      </c>
      <c r="J767" s="18">
        <f t="shared" si="102"/>
        <v>2.9715121232347484E-5</v>
      </c>
      <c r="K767" s="12">
        <f t="shared" si="106"/>
        <v>0.98548233432835408</v>
      </c>
      <c r="L767" s="12">
        <f t="shared" si="103"/>
        <v>-1.4624078142768174E-2</v>
      </c>
      <c r="M767" s="12">
        <f t="shared" si="107"/>
        <v>2.1386366152579021E-4</v>
      </c>
      <c r="N767" s="18">
        <f t="shared" si="104"/>
        <v>7.2622761526799629E-8</v>
      </c>
    </row>
    <row r="768" spans="1:14" x14ac:dyDescent="0.2">
      <c r="A768" s="4">
        <v>766</v>
      </c>
      <c r="B768" s="1" t="str">
        <f>'Исходные данные'!A1018</f>
        <v>28.02.2013</v>
      </c>
      <c r="C768" s="1">
        <f>'Исходные данные'!B1018</f>
        <v>2224.7399999999998</v>
      </c>
      <c r="D768" s="5" t="str">
        <f>'Исходные данные'!A770</f>
        <v>03.03.2014</v>
      </c>
      <c r="E768" s="1">
        <f>'Исходные данные'!B770</f>
        <v>2427.36</v>
      </c>
      <c r="F768" s="12">
        <f t="shared" si="99"/>
        <v>1.091075811106017</v>
      </c>
      <c r="G768" s="12">
        <f t="shared" si="100"/>
        <v>0.11754542733805839</v>
      </c>
      <c r="H768" s="12">
        <f t="shared" si="101"/>
        <v>3.3862727092794542E-4</v>
      </c>
      <c r="I768" s="12">
        <f t="shared" si="105"/>
        <v>8.7164192159979115E-2</v>
      </c>
      <c r="J768" s="18">
        <f t="shared" si="102"/>
        <v>2.9516172513772744E-5</v>
      </c>
      <c r="K768" s="12">
        <f t="shared" si="106"/>
        <v>0.98514476956625752</v>
      </c>
      <c r="L768" s="12">
        <f t="shared" si="103"/>
        <v>-1.4966674430753E-2</v>
      </c>
      <c r="M768" s="12">
        <f t="shared" si="107"/>
        <v>2.2400134351615602E-4</v>
      </c>
      <c r="N768" s="18">
        <f t="shared" si="104"/>
        <v>7.5852963639069136E-8</v>
      </c>
    </row>
    <row r="769" spans="1:14" x14ac:dyDescent="0.2">
      <c r="A769" s="4">
        <v>767</v>
      </c>
      <c r="B769" s="1" t="str">
        <f>'Исходные данные'!A1019</f>
        <v>27.02.2013</v>
      </c>
      <c r="C769" s="1">
        <f>'Исходные данные'!B1019</f>
        <v>2221.14</v>
      </c>
      <c r="D769" s="5" t="str">
        <f>'Исходные данные'!A771</f>
        <v>28.02.2014</v>
      </c>
      <c r="E769" s="1">
        <f>'Исходные данные'!B771</f>
        <v>2434.62</v>
      </c>
      <c r="F769" s="12">
        <f t="shared" si="99"/>
        <v>1.0961128069369783</v>
      </c>
      <c r="G769" s="12">
        <f t="shared" si="100"/>
        <v>0.11721735263421207</v>
      </c>
      <c r="H769" s="12">
        <f t="shared" si="101"/>
        <v>3.3768214661184193E-4</v>
      </c>
      <c r="I769" s="12">
        <f t="shared" si="105"/>
        <v>9.1770109266691616E-2</v>
      </c>
      <c r="J769" s="18">
        <f t="shared" si="102"/>
        <v>3.0989127491979712E-5</v>
      </c>
      <c r="K769" s="12">
        <f t="shared" si="106"/>
        <v>0.98969273043816841</v>
      </c>
      <c r="L769" s="12">
        <f t="shared" si="103"/>
        <v>-1.0360757324040451E-2</v>
      </c>
      <c r="M769" s="12">
        <f t="shared" si="107"/>
        <v>1.0734529232765809E-4</v>
      </c>
      <c r="N769" s="18">
        <f t="shared" si="104"/>
        <v>3.624858874187927E-8</v>
      </c>
    </row>
    <row r="770" spans="1:14" x14ac:dyDescent="0.2">
      <c r="A770" s="4">
        <v>768</v>
      </c>
      <c r="B770" s="1" t="str">
        <f>'Исходные данные'!A1020</f>
        <v>26.02.2013</v>
      </c>
      <c r="C770" s="1">
        <f>'Исходные данные'!B1020</f>
        <v>2217.1799999999998</v>
      </c>
      <c r="D770" s="5" t="str">
        <f>'Исходные данные'!A772</f>
        <v>27.02.2014</v>
      </c>
      <c r="E770" s="1">
        <f>'Исходные данные'!B772</f>
        <v>2426.63</v>
      </c>
      <c r="F770" s="12">
        <f t="shared" ref="F770:F833" si="108">E770/C770</f>
        <v>1.0944668452719222</v>
      </c>
      <c r="G770" s="12">
        <f t="shared" ref="G770:G833" si="109">1/POWER(2,A770/248)</f>
        <v>0.11689019360198087</v>
      </c>
      <c r="H770" s="12">
        <f t="shared" ref="H770:H833" si="110">G770/SUM(G$2:G$1242)</f>
        <v>3.3673966018125316E-4</v>
      </c>
      <c r="I770" s="12">
        <f t="shared" si="105"/>
        <v>9.0267345399463531E-2</v>
      </c>
      <c r="J770" s="18">
        <f t="shared" ref="J770:J833" si="111">H770*I770</f>
        <v>3.0396595215279156E-5</v>
      </c>
      <c r="K770" s="12">
        <f t="shared" si="106"/>
        <v>0.98820657291480352</v>
      </c>
      <c r="L770" s="12">
        <f t="shared" ref="L770:L833" si="112">LN(K770)</f>
        <v>-1.1863521191268564E-2</v>
      </c>
      <c r="M770" s="12">
        <f t="shared" si="107"/>
        <v>1.4074313505567856E-4</v>
      </c>
      <c r="N770" s="18">
        <f t="shared" ref="N770:N833" si="113">M770*H770</f>
        <v>4.7393795471493417E-8</v>
      </c>
    </row>
    <row r="771" spans="1:14" x14ac:dyDescent="0.2">
      <c r="A771" s="4">
        <v>769</v>
      </c>
      <c r="B771" s="1" t="str">
        <f>'Исходные данные'!A1021</f>
        <v>25.02.2013</v>
      </c>
      <c r="C771" s="1">
        <f>'Исходные данные'!B1021</f>
        <v>2218.4899999999998</v>
      </c>
      <c r="D771" s="5" t="str">
        <f>'Исходные данные'!A773</f>
        <v>26.02.2014</v>
      </c>
      <c r="E771" s="1">
        <f>'Исходные данные'!B773</f>
        <v>2425.04</v>
      </c>
      <c r="F771" s="12">
        <f t="shared" si="108"/>
        <v>1.0931038679462157</v>
      </c>
      <c r="G771" s="12">
        <f t="shared" si="109"/>
        <v>0.11656394768568321</v>
      </c>
      <c r="H771" s="12">
        <f t="shared" si="110"/>
        <v>3.3579980427371931E-4</v>
      </c>
      <c r="I771" s="12">
        <f t="shared" ref="I771:I834" si="114">LN(F771)</f>
        <v>8.902123482224733E-2</v>
      </c>
      <c r="J771" s="18">
        <f t="shared" si="111"/>
        <v>2.9893313229515459E-5</v>
      </c>
      <c r="K771" s="12">
        <f t="shared" ref="K771:K834" si="115">F771/GEOMEAN(F$2:F$1242)</f>
        <v>0.98697592517264898</v>
      </c>
      <c r="L771" s="12">
        <f t="shared" si="112"/>
        <v>-1.3109631768484701E-2</v>
      </c>
      <c r="M771" s="12">
        <f t="shared" ref="M771:M834" si="116">POWER(L771-AVERAGE(L$2:L$1242),2)</f>
        <v>1.7186244510526363E-4</v>
      </c>
      <c r="N771" s="18">
        <f t="shared" si="113"/>
        <v>5.7711375428350355E-8</v>
      </c>
    </row>
    <row r="772" spans="1:14" x14ac:dyDescent="0.2">
      <c r="A772" s="4">
        <v>770</v>
      </c>
      <c r="B772" s="1" t="str">
        <f>'Исходные данные'!A1022</f>
        <v>22.02.2013</v>
      </c>
      <c r="C772" s="1">
        <f>'Исходные данные'!B1022</f>
        <v>2213.35</v>
      </c>
      <c r="D772" s="5" t="str">
        <f>'Исходные данные'!A774</f>
        <v>25.02.2014</v>
      </c>
      <c r="E772" s="1">
        <f>'Исходные данные'!B774</f>
        <v>2425.2199999999998</v>
      </c>
      <c r="F772" s="12">
        <f t="shared" si="108"/>
        <v>1.0957236767795422</v>
      </c>
      <c r="G772" s="12">
        <f t="shared" si="109"/>
        <v>0.11623861233677028</v>
      </c>
      <c r="H772" s="12">
        <f t="shared" si="110"/>
        <v>3.3486257154732889E-4</v>
      </c>
      <c r="I772" s="12">
        <f t="shared" si="114"/>
        <v>9.1415037011607456E-2</v>
      </c>
      <c r="J772" s="18">
        <f t="shared" si="111"/>
        <v>3.061147437180112E-5</v>
      </c>
      <c r="K772" s="12">
        <f t="shared" si="115"/>
        <v>0.98934138038954977</v>
      </c>
      <c r="L772" s="12">
        <f t="shared" si="112"/>
        <v>-1.0715829579124621E-2</v>
      </c>
      <c r="M772" s="12">
        <f t="shared" si="116"/>
        <v>1.1482900356884241E-4</v>
      </c>
      <c r="N772" s="18">
        <f t="shared" si="113"/>
        <v>3.8451935423279981E-8</v>
      </c>
    </row>
    <row r="773" spans="1:14" x14ac:dyDescent="0.2">
      <c r="A773" s="4">
        <v>771</v>
      </c>
      <c r="B773" s="1" t="str">
        <f>'Исходные данные'!A1023</f>
        <v>21.02.2013</v>
      </c>
      <c r="C773" s="1">
        <f>'Исходные данные'!B1023</f>
        <v>2211.0500000000002</v>
      </c>
      <c r="D773" s="5" t="str">
        <f>'Исходные данные'!A775</f>
        <v>24.02.2014</v>
      </c>
      <c r="E773" s="1">
        <f>'Исходные данные'!B775</f>
        <v>2425.37</v>
      </c>
      <c r="F773" s="12">
        <f t="shared" si="108"/>
        <v>1.0969313222224732</v>
      </c>
      <c r="G773" s="12">
        <f t="shared" si="109"/>
        <v>0.11591418501380676</v>
      </c>
      <c r="H773" s="12">
        <f t="shared" si="110"/>
        <v>3.3392795468066306E-4</v>
      </c>
      <c r="I773" s="12">
        <f t="shared" si="114"/>
        <v>9.2516574248967851E-2</v>
      </c>
      <c r="J773" s="18">
        <f t="shared" si="111"/>
        <v>3.0893870413019537E-5</v>
      </c>
      <c r="K773" s="12">
        <f t="shared" si="115"/>
        <v>0.99043177720660325</v>
      </c>
      <c r="L773" s="12">
        <f t="shared" si="112"/>
        <v>-9.6142923417642575E-3</v>
      </c>
      <c r="M773" s="12">
        <f t="shared" si="116"/>
        <v>9.2434617232907082E-5</v>
      </c>
      <c r="N773" s="18">
        <f t="shared" si="113"/>
        <v>3.086650267427463E-8</v>
      </c>
    </row>
    <row r="774" spans="1:14" x14ac:dyDescent="0.2">
      <c r="A774" s="4">
        <v>772</v>
      </c>
      <c r="B774" s="1" t="str">
        <f>'Исходные данные'!A1024</f>
        <v>20.02.2013</v>
      </c>
      <c r="C774" s="1">
        <f>'Исходные данные'!B1024</f>
        <v>2212.31</v>
      </c>
      <c r="D774" s="5" t="str">
        <f>'Исходные данные'!A776</f>
        <v>21.02.2014</v>
      </c>
      <c r="E774" s="1">
        <f>'Исходные данные'!B776</f>
        <v>2429.17</v>
      </c>
      <c r="F774" s="12">
        <f t="shared" si="108"/>
        <v>1.0980242371096276</v>
      </c>
      <c r="G774" s="12">
        <f t="shared" si="109"/>
        <v>0.11559066318245026</v>
      </c>
      <c r="H774" s="12">
        <f t="shared" si="110"/>
        <v>3.3299594637273635E-4</v>
      </c>
      <c r="I774" s="12">
        <f t="shared" si="114"/>
        <v>9.351241671404939E-2</v>
      </c>
      <c r="J774" s="18">
        <f t="shared" si="111"/>
        <v>3.1139255701296563E-5</v>
      </c>
      <c r="K774" s="12">
        <f t="shared" si="115"/>
        <v>0.99141858249886783</v>
      </c>
      <c r="L774" s="12">
        <f t="shared" si="112"/>
        <v>-8.6184498766826382E-3</v>
      </c>
      <c r="M774" s="12">
        <f t="shared" si="116"/>
        <v>7.427767827689119E-5</v>
      </c>
      <c r="N774" s="18">
        <f t="shared" si="113"/>
        <v>2.4734165772183023E-8</v>
      </c>
    </row>
    <row r="775" spans="1:14" x14ac:dyDescent="0.2">
      <c r="A775" s="4">
        <v>773</v>
      </c>
      <c r="B775" s="1" t="str">
        <f>'Исходные данные'!A1025</f>
        <v>19.02.2013</v>
      </c>
      <c r="C775" s="1">
        <f>'Исходные данные'!B1025</f>
        <v>2211.13</v>
      </c>
      <c r="D775" s="5" t="str">
        <f>'Исходные данные'!A777</f>
        <v>20.02.2014</v>
      </c>
      <c r="E775" s="1">
        <f>'Исходные данные'!B777</f>
        <v>2420.12</v>
      </c>
      <c r="F775" s="12">
        <f t="shared" si="108"/>
        <v>1.0945172830181851</v>
      </c>
      <c r="G775" s="12">
        <f t="shared" si="109"/>
        <v>0.11526804431543197</v>
      </c>
      <c r="H775" s="12">
        <f t="shared" si="110"/>
        <v>3.3206653934294119E-4</v>
      </c>
      <c r="I775" s="12">
        <f t="shared" si="114"/>
        <v>9.0313428644764368E-2</v>
      </c>
      <c r="J775" s="18">
        <f t="shared" si="111"/>
        <v>2.9990067706262559E-5</v>
      </c>
      <c r="K775" s="12">
        <f t="shared" si="115"/>
        <v>0.9882521137300373</v>
      </c>
      <c r="L775" s="12">
        <f t="shared" si="112"/>
        <v>-1.18174379459677E-2</v>
      </c>
      <c r="M775" s="12">
        <f t="shared" si="116"/>
        <v>1.3965183960679757E-4</v>
      </c>
      <c r="N775" s="18">
        <f t="shared" si="113"/>
        <v>4.6373703091104756E-8</v>
      </c>
    </row>
    <row r="776" spans="1:14" x14ac:dyDescent="0.2">
      <c r="A776" s="4">
        <v>774</v>
      </c>
      <c r="B776" s="1" t="str">
        <f>'Исходные данные'!A1026</f>
        <v>18.02.2013</v>
      </c>
      <c r="C776" s="1">
        <f>'Исходные данные'!B1026</f>
        <v>2210.6999999999998</v>
      </c>
      <c r="D776" s="5" t="str">
        <f>'Исходные данные'!A778</f>
        <v>19.02.2014</v>
      </c>
      <c r="E776" s="1">
        <f>'Исходные данные'!B778</f>
        <v>2427.1799999999998</v>
      </c>
      <c r="F776" s="12">
        <f t="shared" si="108"/>
        <v>1.0979237345637129</v>
      </c>
      <c r="G776" s="12">
        <f t="shared" si="109"/>
        <v>0.11494632589253688</v>
      </c>
      <c r="H776" s="12">
        <f t="shared" si="110"/>
        <v>3.3113972633099057E-4</v>
      </c>
      <c r="I776" s="12">
        <f t="shared" si="114"/>
        <v>9.3420882171991695E-2</v>
      </c>
      <c r="J776" s="18">
        <f t="shared" si="111"/>
        <v>3.0935365356033047E-5</v>
      </c>
      <c r="K776" s="12">
        <f t="shared" si="115"/>
        <v>0.99132783760614074</v>
      </c>
      <c r="L776" s="12">
        <f t="shared" si="112"/>
        <v>-8.7099844187403588E-3</v>
      </c>
      <c r="M776" s="12">
        <f t="shared" si="116"/>
        <v>7.5863828574700037E-5</v>
      </c>
      <c r="N776" s="18">
        <f t="shared" si="113"/>
        <v>2.5121527432647353E-8</v>
      </c>
    </row>
    <row r="777" spans="1:14" x14ac:dyDescent="0.2">
      <c r="A777" s="4">
        <v>775</v>
      </c>
      <c r="B777" s="1" t="str">
        <f>'Исходные данные'!A1027</f>
        <v>15.02.2013</v>
      </c>
      <c r="C777" s="1">
        <f>'Исходные данные'!B1027</f>
        <v>2209.58</v>
      </c>
      <c r="D777" s="5" t="str">
        <f>'Исходные данные'!A779</f>
        <v>18.02.2014</v>
      </c>
      <c r="E777" s="1">
        <f>'Исходные данные'!B779</f>
        <v>2428.56</v>
      </c>
      <c r="F777" s="12">
        <f t="shared" si="108"/>
        <v>1.0991048072484364</v>
      </c>
      <c r="G777" s="12">
        <f t="shared" si="109"/>
        <v>0.1146255054005839</v>
      </c>
      <c r="H777" s="12">
        <f t="shared" si="110"/>
        <v>3.3021550009686103E-4</v>
      </c>
      <c r="I777" s="12">
        <f t="shared" si="114"/>
        <v>9.4496036887571105E-2</v>
      </c>
      <c r="J777" s="18">
        <f t="shared" si="111"/>
        <v>3.1204056078000718E-5</v>
      </c>
      <c r="K777" s="12">
        <f t="shared" si="115"/>
        <v>0.9923942415773308</v>
      </c>
      <c r="L777" s="12">
        <f t="shared" si="112"/>
        <v>-7.6348297031609488E-3</v>
      </c>
      <c r="M777" s="12">
        <f t="shared" si="116"/>
        <v>5.8290624596268877E-5</v>
      </c>
      <c r="N777" s="18">
        <f t="shared" si="113"/>
        <v>1.9248467752015314E-8</v>
      </c>
    </row>
    <row r="778" spans="1:14" x14ac:dyDescent="0.2">
      <c r="A778" s="4">
        <v>776</v>
      </c>
      <c r="B778" s="1" t="str">
        <f>'Исходные данные'!A1028</f>
        <v>14.02.2013</v>
      </c>
      <c r="C778" s="1">
        <f>'Исходные данные'!B1028</f>
        <v>2209.61</v>
      </c>
      <c r="D778" s="5" t="str">
        <f>'Исходные данные'!A780</f>
        <v>17.02.2014</v>
      </c>
      <c r="E778" s="1">
        <f>'Исходные данные'!B780</f>
        <v>2426.88</v>
      </c>
      <c r="F778" s="12">
        <f t="shared" si="108"/>
        <v>1.0983295694715356</v>
      </c>
      <c r="G778" s="12">
        <f t="shared" si="109"/>
        <v>0.11430558033340649</v>
      </c>
      <c r="H778" s="12">
        <f t="shared" si="110"/>
        <v>3.2929385342073678E-4</v>
      </c>
      <c r="I778" s="12">
        <f t="shared" si="114"/>
        <v>9.3790452395695986E-2</v>
      </c>
      <c r="J778" s="18">
        <f t="shared" si="111"/>
        <v>3.0884619483452902E-5</v>
      </c>
      <c r="K778" s="12">
        <f t="shared" si="115"/>
        <v>0.99169427056403359</v>
      </c>
      <c r="L778" s="12">
        <f t="shared" si="112"/>
        <v>-8.3404141950360403E-3</v>
      </c>
      <c r="M778" s="12">
        <f t="shared" si="116"/>
        <v>6.9562508944758878E-5</v>
      </c>
      <c r="N778" s="18">
        <f t="shared" si="113"/>
        <v>2.2906506624034123E-8</v>
      </c>
    </row>
    <row r="779" spans="1:14" x14ac:dyDescent="0.2">
      <c r="A779" s="4">
        <v>777</v>
      </c>
      <c r="B779" s="1" t="str">
        <f>'Исходные данные'!A1029</f>
        <v>13.02.2013</v>
      </c>
      <c r="C779" s="1">
        <f>'Исходные данные'!B1029</f>
        <v>2209.73</v>
      </c>
      <c r="D779" s="5" t="str">
        <f>'Исходные данные'!A781</f>
        <v>14.02.2014</v>
      </c>
      <c r="E779" s="1">
        <f>'Исходные данные'!B781</f>
        <v>2416.7399999999998</v>
      </c>
      <c r="F779" s="12">
        <f t="shared" si="108"/>
        <v>1.0936811284636583</v>
      </c>
      <c r="G779" s="12">
        <f t="shared" si="109"/>
        <v>0.11398654819183264</v>
      </c>
      <c r="H779" s="12">
        <f t="shared" si="110"/>
        <v>3.2837477910295195E-4</v>
      </c>
      <c r="I779" s="12">
        <f t="shared" si="114"/>
        <v>8.9549188445304767E-2</v>
      </c>
      <c r="J779" s="18">
        <f t="shared" si="111"/>
        <v>2.9405694974575569E-5</v>
      </c>
      <c r="K779" s="12">
        <f t="shared" si="115"/>
        <v>0.98749714026480573</v>
      </c>
      <c r="L779" s="12">
        <f t="shared" si="112"/>
        <v>-1.2581678145427291E-2</v>
      </c>
      <c r="M779" s="12">
        <f t="shared" si="116"/>
        <v>1.5829862495512302E-4</v>
      </c>
      <c r="N779" s="18">
        <f t="shared" si="113"/>
        <v>5.1981276001939556E-8</v>
      </c>
    </row>
    <row r="780" spans="1:14" x14ac:dyDescent="0.2">
      <c r="A780" s="4">
        <v>778</v>
      </c>
      <c r="B780" s="1" t="str">
        <f>'Исходные данные'!A1030</f>
        <v>12.02.2013</v>
      </c>
      <c r="C780" s="1">
        <f>'Исходные данные'!B1030</f>
        <v>2204.4499999999998</v>
      </c>
      <c r="D780" s="5" t="str">
        <f>'Исходные данные'!A782</f>
        <v>13.02.2014</v>
      </c>
      <c r="E780" s="1">
        <f>'Исходные данные'!B782</f>
        <v>2421.5500000000002</v>
      </c>
      <c r="F780" s="12">
        <f t="shared" si="108"/>
        <v>1.0984826147111526</v>
      </c>
      <c r="G780" s="12">
        <f t="shared" si="109"/>
        <v>0.11366840648366611</v>
      </c>
      <c r="H780" s="12">
        <f t="shared" si="110"/>
        <v>3.2745826996393671E-4</v>
      </c>
      <c r="I780" s="12">
        <f t="shared" si="114"/>
        <v>9.3929786327805936E-2</v>
      </c>
      <c r="J780" s="18">
        <f t="shared" si="111"/>
        <v>3.0758085328985569E-5</v>
      </c>
      <c r="K780" s="12">
        <f t="shared" si="115"/>
        <v>0.99183245685299803</v>
      </c>
      <c r="L780" s="12">
        <f t="shared" si="112"/>
        <v>-8.2010802629261786E-3</v>
      </c>
      <c r="M780" s="12">
        <f t="shared" si="116"/>
        <v>6.7257717478957522E-5</v>
      </c>
      <c r="N780" s="18">
        <f t="shared" si="113"/>
        <v>2.2024095807382656E-8</v>
      </c>
    </row>
    <row r="781" spans="1:14" x14ac:dyDescent="0.2">
      <c r="A781" s="4">
        <v>779</v>
      </c>
      <c r="B781" s="1" t="str">
        <f>'Исходные данные'!A1031</f>
        <v>11.02.2013</v>
      </c>
      <c r="C781" s="1">
        <f>'Исходные данные'!B1031</f>
        <v>2203</v>
      </c>
      <c r="D781" s="5" t="str">
        <f>'Исходные данные'!A783</f>
        <v>12.02.2014</v>
      </c>
      <c r="E781" s="1">
        <f>'Исходные данные'!B783</f>
        <v>2421.3200000000002</v>
      </c>
      <c r="F781" s="12">
        <f t="shared" si="108"/>
        <v>1.0991012256014527</v>
      </c>
      <c r="G781" s="12">
        <f t="shared" si="109"/>
        <v>0.11335115272366605</v>
      </c>
      <c r="H781" s="12">
        <f t="shared" si="110"/>
        <v>3.2654431884415828E-4</v>
      </c>
      <c r="I781" s="12">
        <f t="shared" si="114"/>
        <v>9.4492778187585627E-2</v>
      </c>
      <c r="J781" s="18">
        <f t="shared" si="111"/>
        <v>3.0856079888957284E-5</v>
      </c>
      <c r="K781" s="12">
        <f t="shared" si="115"/>
        <v>0.99239100766749933</v>
      </c>
      <c r="L781" s="12">
        <f t="shared" si="112"/>
        <v>-7.6380884031464636E-3</v>
      </c>
      <c r="M781" s="12">
        <f t="shared" si="116"/>
        <v>5.8340394454280668E-5</v>
      </c>
      <c r="N781" s="18">
        <f t="shared" si="113"/>
        <v>1.9050724368172589E-8</v>
      </c>
    </row>
    <row r="782" spans="1:14" x14ac:dyDescent="0.2">
      <c r="A782" s="4">
        <v>780</v>
      </c>
      <c r="B782" s="1" t="str">
        <f>'Исходные данные'!A1032</f>
        <v>08.02.2013</v>
      </c>
      <c r="C782" s="1">
        <f>'Исходные данные'!B1032</f>
        <v>2201.46</v>
      </c>
      <c r="D782" s="5" t="str">
        <f>'Исходные данные'!A784</f>
        <v>11.02.2014</v>
      </c>
      <c r="E782" s="1">
        <f>'Исходные данные'!B784</f>
        <v>2420.14</v>
      </c>
      <c r="F782" s="12">
        <f t="shared" si="108"/>
        <v>1.0993340782934962</v>
      </c>
      <c r="G782" s="12">
        <f t="shared" si="109"/>
        <v>0.11303478443352827</v>
      </c>
      <c r="H782" s="12">
        <f t="shared" si="110"/>
        <v>3.2563291860406734E-4</v>
      </c>
      <c r="I782" s="12">
        <f t="shared" si="114"/>
        <v>9.4704613116274802E-2</v>
      </c>
      <c r="J782" s="18">
        <f t="shared" si="111"/>
        <v>3.0838939574321603E-5</v>
      </c>
      <c r="K782" s="12">
        <f t="shared" si="115"/>
        <v>0.99260125301370816</v>
      </c>
      <c r="L782" s="12">
        <f t="shared" si="112"/>
        <v>-7.4262534744572216E-3</v>
      </c>
      <c r="M782" s="12">
        <f t="shared" si="116"/>
        <v>5.5149240666888121E-5</v>
      </c>
      <c r="N782" s="18">
        <f t="shared" si="113"/>
        <v>1.79584081971569E-8</v>
      </c>
    </row>
    <row r="783" spans="1:14" x14ac:dyDescent="0.2">
      <c r="A783" s="4">
        <v>781</v>
      </c>
      <c r="B783" s="1" t="str">
        <f>'Исходные данные'!A1033</f>
        <v>07.02.2013</v>
      </c>
      <c r="C783" s="1">
        <f>'Исходные данные'!B1033</f>
        <v>2202.6</v>
      </c>
      <c r="D783" s="5" t="str">
        <f>'Исходные данные'!A785</f>
        <v>10.02.2014</v>
      </c>
      <c r="E783" s="1">
        <f>'Исходные данные'!B785</f>
        <v>2421.66</v>
      </c>
      <c r="F783" s="12">
        <f t="shared" si="108"/>
        <v>1.0994551893217106</v>
      </c>
      <c r="G783" s="12">
        <f t="shared" si="109"/>
        <v>0.11271929914186557</v>
      </c>
      <c r="H783" s="12">
        <f t="shared" si="110"/>
        <v>3.2472406212404113E-4</v>
      </c>
      <c r="I783" s="12">
        <f t="shared" si="114"/>
        <v>9.481477467665779E-2</v>
      </c>
      <c r="J783" s="18">
        <f t="shared" si="111"/>
        <v>3.0788638782379989E-5</v>
      </c>
      <c r="K783" s="12">
        <f t="shared" si="115"/>
        <v>0.99271060553969004</v>
      </c>
      <c r="L783" s="12">
        <f t="shared" si="112"/>
        <v>-7.3160919140743165E-3</v>
      </c>
      <c r="M783" s="12">
        <f t="shared" si="116"/>
        <v>5.3525200895183762E-5</v>
      </c>
      <c r="N783" s="18">
        <f t="shared" si="113"/>
        <v>1.7380920660689434E-8</v>
      </c>
    </row>
    <row r="784" spans="1:14" x14ac:dyDescent="0.2">
      <c r="A784" s="4">
        <v>782</v>
      </c>
      <c r="B784" s="1" t="str">
        <f>'Исходные данные'!A1034</f>
        <v>06.02.2013</v>
      </c>
      <c r="C784" s="1">
        <f>'Исходные данные'!B1034</f>
        <v>2204.3000000000002</v>
      </c>
      <c r="D784" s="5" t="str">
        <f>'Исходные данные'!A786</f>
        <v>07.02.2014</v>
      </c>
      <c r="E784" s="1">
        <f>'Исходные данные'!B786</f>
        <v>2423.4699999999998</v>
      </c>
      <c r="F784" s="12">
        <f t="shared" si="108"/>
        <v>1.0994283899650681</v>
      </c>
      <c r="G784" s="12">
        <f t="shared" si="109"/>
        <v>0.11240469438418851</v>
      </c>
      <c r="H784" s="12">
        <f t="shared" si="110"/>
        <v>3.2381774230432804E-4</v>
      </c>
      <c r="I784" s="12">
        <f t="shared" si="114"/>
        <v>9.4790399255515634E-2</v>
      </c>
      <c r="J784" s="18">
        <f t="shared" si="111"/>
        <v>3.0694813079046929E-5</v>
      </c>
      <c r="K784" s="12">
        <f t="shared" si="115"/>
        <v>0.99268640809552045</v>
      </c>
      <c r="L784" s="12">
        <f t="shared" si="112"/>
        <v>-7.3404673352163953E-3</v>
      </c>
      <c r="M784" s="12">
        <f t="shared" si="116"/>
        <v>5.3882460699379053E-5</v>
      </c>
      <c r="N784" s="18">
        <f t="shared" si="113"/>
        <v>1.744809677347461E-8</v>
      </c>
    </row>
    <row r="785" spans="1:14" x14ac:dyDescent="0.2">
      <c r="A785" s="4">
        <v>783</v>
      </c>
      <c r="B785" s="1" t="str">
        <f>'Исходные данные'!A1035</f>
        <v>05.02.2013</v>
      </c>
      <c r="C785" s="1">
        <f>'Исходные данные'!B1035</f>
        <v>2202.3200000000002</v>
      </c>
      <c r="D785" s="5" t="str">
        <f>'Исходные данные'!A787</f>
        <v>06.02.2014</v>
      </c>
      <c r="E785" s="1">
        <f>'Исходные данные'!B787</f>
        <v>2423.73</v>
      </c>
      <c r="F785" s="12">
        <f t="shared" si="108"/>
        <v>1.100534890479131</v>
      </c>
      <c r="G785" s="12">
        <f t="shared" si="109"/>
        <v>0.11209096770288621</v>
      </c>
      <c r="H785" s="12">
        <f t="shared" si="110"/>
        <v>3.229139520649923E-4</v>
      </c>
      <c r="I785" s="12">
        <f t="shared" si="114"/>
        <v>9.5796325688200498E-2</v>
      </c>
      <c r="J785" s="18">
        <f t="shared" si="111"/>
        <v>3.0933970121281969E-5</v>
      </c>
      <c r="K785" s="12">
        <f t="shared" si="115"/>
        <v>0.99368548000496593</v>
      </c>
      <c r="L785" s="12">
        <f t="shared" si="112"/>
        <v>-6.3345409025315222E-3</v>
      </c>
      <c r="M785" s="12">
        <f t="shared" si="116"/>
        <v>4.0126408445845012E-5</v>
      </c>
      <c r="N785" s="18">
        <f t="shared" si="113"/>
        <v>1.2957377133421898E-8</v>
      </c>
    </row>
    <row r="786" spans="1:14" x14ac:dyDescent="0.2">
      <c r="A786" s="4">
        <v>784</v>
      </c>
      <c r="B786" s="1" t="str">
        <f>'Исходные данные'!A1036</f>
        <v>04.02.2013</v>
      </c>
      <c r="C786" s="1">
        <f>'Исходные данные'!B1036</f>
        <v>2202.89</v>
      </c>
      <c r="D786" s="5" t="str">
        <f>'Исходные данные'!A788</f>
        <v>05.02.2014</v>
      </c>
      <c r="E786" s="1">
        <f>'Исходные данные'!B788</f>
        <v>2421.42</v>
      </c>
      <c r="F786" s="12">
        <f t="shared" si="108"/>
        <v>1.0992015034795202</v>
      </c>
      <c r="G786" s="12">
        <f t="shared" si="109"/>
        <v>0.11177811664720709</v>
      </c>
      <c r="H786" s="12">
        <f t="shared" si="110"/>
        <v>3.2201268434585884E-4</v>
      </c>
      <c r="I786" s="12">
        <f t="shared" si="114"/>
        <v>9.4584010279335703E-2</v>
      </c>
      <c r="J786" s="18">
        <f t="shared" si="111"/>
        <v>3.0457251046245197E-5</v>
      </c>
      <c r="K786" s="12">
        <f t="shared" si="115"/>
        <v>0.99248154970506974</v>
      </c>
      <c r="L786" s="12">
        <f t="shared" si="112"/>
        <v>-7.5468563113963803E-3</v>
      </c>
      <c r="M786" s="12">
        <f t="shared" si="116"/>
        <v>5.6955040184863547E-5</v>
      </c>
      <c r="N786" s="18">
        <f t="shared" si="113"/>
        <v>1.8340245376954172E-8</v>
      </c>
    </row>
    <row r="787" spans="1:14" x14ac:dyDescent="0.2">
      <c r="A787" s="4">
        <v>785</v>
      </c>
      <c r="B787" s="1" t="str">
        <f>'Исходные данные'!A1037</f>
        <v>01.02.2013</v>
      </c>
      <c r="C787" s="1">
        <f>'Исходные данные'!B1037</f>
        <v>2203.7399999999998</v>
      </c>
      <c r="D787" s="5" t="str">
        <f>'Исходные данные'!A789</f>
        <v>04.02.2014</v>
      </c>
      <c r="E787" s="1">
        <f>'Исходные данные'!B789</f>
        <v>2423.2600000000002</v>
      </c>
      <c r="F787" s="12">
        <f t="shared" si="108"/>
        <v>1.0996124769709676</v>
      </c>
      <c r="G787" s="12">
        <f t="shared" si="109"/>
        <v>0.11146613877323948</v>
      </c>
      <c r="H787" s="12">
        <f t="shared" si="110"/>
        <v>3.2111393210645673E-4</v>
      </c>
      <c r="I787" s="12">
        <f t="shared" si="114"/>
        <v>9.4957824071577421E-2</v>
      </c>
      <c r="J787" s="18">
        <f t="shared" si="111"/>
        <v>3.0492280271897374E-5</v>
      </c>
      <c r="K787" s="12">
        <f t="shared" si="115"/>
        <v>0.99285262234860994</v>
      </c>
      <c r="L787" s="12">
        <f t="shared" si="112"/>
        <v>-7.1730425191546569E-3</v>
      </c>
      <c r="M787" s="12">
        <f t="shared" si="116"/>
        <v>5.1452538981600746E-5</v>
      </c>
      <c r="N787" s="18">
        <f t="shared" si="113"/>
        <v>1.6522127109242559E-8</v>
      </c>
    </row>
    <row r="788" spans="1:14" x14ac:dyDescent="0.2">
      <c r="A788" s="4">
        <v>786</v>
      </c>
      <c r="B788" s="1" t="str">
        <f>'Исходные данные'!A1038</f>
        <v>31.01.2013</v>
      </c>
      <c r="C788" s="1">
        <f>'Исходные данные'!B1038</f>
        <v>2203.7399999999998</v>
      </c>
      <c r="D788" s="5" t="str">
        <f>'Исходные данные'!A790</f>
        <v>03.02.2014</v>
      </c>
      <c r="E788" s="1">
        <f>'Исходные данные'!B790</f>
        <v>2423.9699999999998</v>
      </c>
      <c r="F788" s="12">
        <f t="shared" si="108"/>
        <v>1.09993465653843</v>
      </c>
      <c r="G788" s="12">
        <f t="shared" si="109"/>
        <v>0.11115503164389325</v>
      </c>
      <c r="H788" s="12">
        <f t="shared" si="110"/>
        <v>3.20217688325967E-4</v>
      </c>
      <c r="I788" s="12">
        <f t="shared" si="114"/>
        <v>9.5250774893006263E-2</v>
      </c>
      <c r="J788" s="18">
        <f t="shared" si="111"/>
        <v>3.0500982947495523E-5</v>
      </c>
      <c r="K788" s="12">
        <f t="shared" si="115"/>
        <v>0.9931435219474426</v>
      </c>
      <c r="L788" s="12">
        <f t="shared" si="112"/>
        <v>-6.8800916977257527E-3</v>
      </c>
      <c r="M788" s="12">
        <f t="shared" si="116"/>
        <v>4.7335661769114984E-5</v>
      </c>
      <c r="N788" s="18">
        <f t="shared" si="113"/>
        <v>1.5157716187085852E-8</v>
      </c>
    </row>
    <row r="789" spans="1:14" x14ac:dyDescent="0.2">
      <c r="A789" s="4">
        <v>787</v>
      </c>
      <c r="B789" s="1" t="str">
        <f>'Исходные данные'!A1039</f>
        <v>30.01.2013</v>
      </c>
      <c r="C789" s="1">
        <f>'Исходные данные'!B1039</f>
        <v>2208.06</v>
      </c>
      <c r="D789" s="5" t="str">
        <f>'Исходные данные'!A791</f>
        <v>31.01.2014</v>
      </c>
      <c r="E789" s="1">
        <f>'Исходные данные'!B791</f>
        <v>2420.12</v>
      </c>
      <c r="F789" s="12">
        <f t="shared" si="108"/>
        <v>1.0960390569096854</v>
      </c>
      <c r="G789" s="12">
        <f t="shared" si="109"/>
        <v>0.11084479282887988</v>
      </c>
      <c r="H789" s="12">
        <f t="shared" si="110"/>
        <v>3.1932394600316479E-4</v>
      </c>
      <c r="I789" s="12">
        <f t="shared" si="114"/>
        <v>9.1702823757382659E-2</v>
      </c>
      <c r="J789" s="18">
        <f t="shared" si="111"/>
        <v>2.9282907541840196E-5</v>
      </c>
      <c r="K789" s="12">
        <f t="shared" si="115"/>
        <v>0.98962614069902888</v>
      </c>
      <c r="L789" s="12">
        <f t="shared" si="112"/>
        <v>-1.0428042833349416E-2</v>
      </c>
      <c r="M789" s="12">
        <f t="shared" si="116"/>
        <v>1.0874407733417036E-4</v>
      </c>
      <c r="N789" s="18">
        <f t="shared" si="113"/>
        <v>3.4724587878820591E-8</v>
      </c>
    </row>
    <row r="790" spans="1:14" x14ac:dyDescent="0.2">
      <c r="A790" s="4">
        <v>788</v>
      </c>
      <c r="B790" s="1" t="str">
        <f>'Исходные данные'!A1040</f>
        <v>29.01.2013</v>
      </c>
      <c r="C790" s="1">
        <f>'Исходные данные'!B1040</f>
        <v>2208.0100000000002</v>
      </c>
      <c r="D790" s="5" t="str">
        <f>'Исходные данные'!A792</f>
        <v>30.01.2014</v>
      </c>
      <c r="E790" s="1">
        <f>'Исходные данные'!B792</f>
        <v>2416.14</v>
      </c>
      <c r="F790" s="12">
        <f t="shared" si="108"/>
        <v>1.0942613484540376</v>
      </c>
      <c r="G790" s="12">
        <f t="shared" si="109"/>
        <v>0.11053541990469409</v>
      </c>
      <c r="H790" s="12">
        <f t="shared" si="110"/>
        <v>3.1843269815636649E-4</v>
      </c>
      <c r="I790" s="12">
        <f t="shared" si="114"/>
        <v>9.0079568023471834E-2</v>
      </c>
      <c r="J790" s="18">
        <f t="shared" si="111"/>
        <v>2.8684279894474089E-5</v>
      </c>
      <c r="K790" s="12">
        <f t="shared" si="115"/>
        <v>0.98802102749876475</v>
      </c>
      <c r="L790" s="12">
        <f t="shared" si="112"/>
        <v>-1.2051298567260215E-2</v>
      </c>
      <c r="M790" s="12">
        <f t="shared" si="116"/>
        <v>1.452337971572484E-4</v>
      </c>
      <c r="N790" s="18">
        <f t="shared" si="113"/>
        <v>4.6247189892277035E-8</v>
      </c>
    </row>
    <row r="791" spans="1:14" x14ac:dyDescent="0.2">
      <c r="A791" s="4">
        <v>789</v>
      </c>
      <c r="B791" s="1" t="str">
        <f>'Исходные данные'!A1041</f>
        <v>28.01.2013</v>
      </c>
      <c r="C791" s="1">
        <f>'Исходные данные'!B1041</f>
        <v>2208.5700000000002</v>
      </c>
      <c r="D791" s="5" t="str">
        <f>'Исходные данные'!A793</f>
        <v>29.01.2014</v>
      </c>
      <c r="E791" s="1">
        <f>'Исходные данные'!B793</f>
        <v>2418.6999999999998</v>
      </c>
      <c r="F791" s="12">
        <f t="shared" si="108"/>
        <v>1.0951430110886229</v>
      </c>
      <c r="G791" s="12">
        <f t="shared" si="109"/>
        <v>0.11022691045459469</v>
      </c>
      <c r="H791" s="12">
        <f t="shared" si="110"/>
        <v>3.1754393782337461E-4</v>
      </c>
      <c r="I791" s="12">
        <f t="shared" si="114"/>
        <v>9.0884958474441183E-2</v>
      </c>
      <c r="J791" s="18">
        <f t="shared" si="111"/>
        <v>2.8859967602887936E-5</v>
      </c>
      <c r="K791" s="12">
        <f t="shared" si="115"/>
        <v>0.98881709072749979</v>
      </c>
      <c r="L791" s="12">
        <f t="shared" si="112"/>
        <v>-1.1245908116290861E-2</v>
      </c>
      <c r="M791" s="12">
        <f t="shared" si="116"/>
        <v>1.2647044936005695E-4</v>
      </c>
      <c r="N791" s="18">
        <f t="shared" si="113"/>
        <v>4.015992450808417E-8</v>
      </c>
    </row>
    <row r="792" spans="1:14" x14ac:dyDescent="0.2">
      <c r="A792" s="4">
        <v>790</v>
      </c>
      <c r="B792" s="1" t="str">
        <f>'Исходные данные'!A1042</f>
        <v>25.01.2013</v>
      </c>
      <c r="C792" s="1">
        <f>'Исходные данные'!B1042</f>
        <v>2207.44</v>
      </c>
      <c r="D792" s="5" t="str">
        <f>'Исходные данные'!A794</f>
        <v>28.01.2014</v>
      </c>
      <c r="E792" s="1">
        <f>'Исходные данные'!B794</f>
        <v>2418.98</v>
      </c>
      <c r="F792" s="12">
        <f t="shared" si="108"/>
        <v>1.0958304642481789</v>
      </c>
      <c r="G792" s="12">
        <f t="shared" si="109"/>
        <v>0.10991926206858575</v>
      </c>
      <c r="H792" s="12">
        <f t="shared" si="110"/>
        <v>3.1665765806142369E-4</v>
      </c>
      <c r="I792" s="12">
        <f t="shared" si="114"/>
        <v>9.1512490655779002E-2</v>
      </c>
      <c r="J792" s="18">
        <f t="shared" si="111"/>
        <v>2.8978130974426897E-5</v>
      </c>
      <c r="K792" s="12">
        <f t="shared" si="115"/>
        <v>0.98943780001054382</v>
      </c>
      <c r="L792" s="12">
        <f t="shared" si="112"/>
        <v>-1.0618375934953104E-2</v>
      </c>
      <c r="M792" s="12">
        <f t="shared" si="116"/>
        <v>1.1274990749599145E-4</v>
      </c>
      <c r="N792" s="18">
        <f t="shared" si="113"/>
        <v>3.5703121654322815E-8</v>
      </c>
    </row>
    <row r="793" spans="1:14" x14ac:dyDescent="0.2">
      <c r="A793" s="4">
        <v>791</v>
      </c>
      <c r="B793" s="1" t="str">
        <f>'Исходные данные'!A1043</f>
        <v>24.01.2013</v>
      </c>
      <c r="C793" s="1">
        <f>'Исходные данные'!B1043</f>
        <v>2204.63</v>
      </c>
      <c r="D793" s="5" t="str">
        <f>'Исходные данные'!A795</f>
        <v>27.01.2014</v>
      </c>
      <c r="E793" s="1">
        <f>'Исходные данные'!B795</f>
        <v>2417.6799999999998</v>
      </c>
      <c r="F793" s="12">
        <f t="shared" si="108"/>
        <v>1.0966375310142744</v>
      </c>
      <c r="G793" s="12">
        <f t="shared" si="109"/>
        <v>0.1096124723433977</v>
      </c>
      <c r="H793" s="12">
        <f t="shared" si="110"/>
        <v>3.1577385194712557E-4</v>
      </c>
      <c r="I793" s="12">
        <f t="shared" si="114"/>
        <v>9.224870829206204E-2</v>
      </c>
      <c r="J793" s="18">
        <f t="shared" si="111"/>
        <v>2.9129729954531175E-5</v>
      </c>
      <c r="K793" s="12">
        <f t="shared" si="115"/>
        <v>0.99016650978049447</v>
      </c>
      <c r="L793" s="12">
        <f t="shared" si="112"/>
        <v>-9.8821582986700629E-3</v>
      </c>
      <c r="M793" s="12">
        <f t="shared" si="116"/>
        <v>9.7657052639973832E-5</v>
      </c>
      <c r="N793" s="18">
        <f t="shared" si="113"/>
        <v>3.0837543681927748E-8</v>
      </c>
    </row>
    <row r="794" spans="1:14" x14ac:dyDescent="0.2">
      <c r="A794" s="4">
        <v>792</v>
      </c>
      <c r="B794" s="1" t="str">
        <f>'Исходные данные'!A1044</f>
        <v>23.01.2013</v>
      </c>
      <c r="C794" s="1">
        <f>'Исходные данные'!B1044</f>
        <v>2200.27</v>
      </c>
      <c r="D794" s="5" t="str">
        <f>'Исходные данные'!A796</f>
        <v>24.01.2014</v>
      </c>
      <c r="E794" s="1">
        <f>'Исходные данные'!B796</f>
        <v>2415.77</v>
      </c>
      <c r="F794" s="12">
        <f t="shared" si="108"/>
        <v>1.0979425252355393</v>
      </c>
      <c r="G794" s="12">
        <f t="shared" si="109"/>
        <v>0.10930653888246858</v>
      </c>
      <c r="H794" s="12">
        <f t="shared" si="110"/>
        <v>3.148925125764155E-4</v>
      </c>
      <c r="I794" s="12">
        <f t="shared" si="114"/>
        <v>9.3437996758768474E-2</v>
      </c>
      <c r="J794" s="18">
        <f t="shared" si="111"/>
        <v>2.9422925569475572E-5</v>
      </c>
      <c r="K794" s="12">
        <f t="shared" si="115"/>
        <v>0.99134480391762692</v>
      </c>
      <c r="L794" s="12">
        <f t="shared" si="112"/>
        <v>-8.692869831963641E-3</v>
      </c>
      <c r="M794" s="12">
        <f t="shared" si="116"/>
        <v>7.5565985915463797E-5</v>
      </c>
      <c r="N794" s="18">
        <f t="shared" si="113"/>
        <v>2.379516317023442E-8</v>
      </c>
    </row>
    <row r="795" spans="1:14" x14ac:dyDescent="0.2">
      <c r="A795" s="4">
        <v>793</v>
      </c>
      <c r="B795" s="1" t="str">
        <f>'Исходные данные'!A1045</f>
        <v>22.01.2013</v>
      </c>
      <c r="C795" s="1">
        <f>'Исходные данные'!B1045</f>
        <v>2195.21</v>
      </c>
      <c r="D795" s="5" t="str">
        <f>'Исходные данные'!A797</f>
        <v>23.01.2014</v>
      </c>
      <c r="E795" s="1">
        <f>'Исходные данные'!B797</f>
        <v>2416.4499999999998</v>
      </c>
      <c r="F795" s="12">
        <f t="shared" si="108"/>
        <v>1.1007830685902487</v>
      </c>
      <c r="G795" s="12">
        <f t="shared" si="109"/>
        <v>0.10900145929592543</v>
      </c>
      <c r="H795" s="12">
        <f t="shared" si="110"/>
        <v>3.1401363306449864E-4</v>
      </c>
      <c r="I795" s="12">
        <f t="shared" si="114"/>
        <v>9.6021807074155349E-2</v>
      </c>
      <c r="J795" s="18">
        <f t="shared" si="111"/>
        <v>3.0152156492773898E-5</v>
      </c>
      <c r="K795" s="12">
        <f t="shared" si="115"/>
        <v>0.99390956284650611</v>
      </c>
      <c r="L795" s="12">
        <f t="shared" si="112"/>
        <v>-6.1090595165766582E-3</v>
      </c>
      <c r="M795" s="12">
        <f t="shared" si="116"/>
        <v>3.732060817707597E-5</v>
      </c>
      <c r="N795" s="18">
        <f t="shared" si="113"/>
        <v>1.171917976186026E-8</v>
      </c>
    </row>
    <row r="796" spans="1:14" x14ac:dyDescent="0.2">
      <c r="A796" s="4">
        <v>794</v>
      </c>
      <c r="B796" s="1" t="str">
        <f>'Исходные данные'!A1046</f>
        <v>21.01.2013</v>
      </c>
      <c r="C796" s="1">
        <f>'Исходные данные'!B1046</f>
        <v>2193.98</v>
      </c>
      <c r="D796" s="5" t="str">
        <f>'Исходные данные'!A798</f>
        <v>22.01.2014</v>
      </c>
      <c r="E796" s="1">
        <f>'Исходные данные'!B798</f>
        <v>2412.89</v>
      </c>
      <c r="F796" s="12">
        <f t="shared" si="108"/>
        <v>1.099777573177513</v>
      </c>
      <c r="G796" s="12">
        <f t="shared" si="109"/>
        <v>0.10869723120056549</v>
      </c>
      <c r="H796" s="12">
        <f t="shared" si="110"/>
        <v>3.1313720654579567E-4</v>
      </c>
      <c r="I796" s="12">
        <f t="shared" si="114"/>
        <v>9.5107953155633543E-2</v>
      </c>
      <c r="J796" s="18">
        <f t="shared" si="111"/>
        <v>2.978183877144348E-5</v>
      </c>
      <c r="K796" s="12">
        <f t="shared" si="115"/>
        <v>0.99300168959279034</v>
      </c>
      <c r="L796" s="12">
        <f t="shared" si="112"/>
        <v>-7.0229134350984828E-3</v>
      </c>
      <c r="M796" s="12">
        <f t="shared" si="116"/>
        <v>4.9321313116886929E-5</v>
      </c>
      <c r="N796" s="18">
        <f t="shared" si="113"/>
        <v>1.5444338212592483E-8</v>
      </c>
    </row>
    <row r="797" spans="1:14" x14ac:dyDescent="0.2">
      <c r="A797" s="4">
        <v>795</v>
      </c>
      <c r="B797" s="1" t="str">
        <f>'Исходные данные'!A1047</f>
        <v>18.01.2013</v>
      </c>
      <c r="C797" s="1">
        <f>'Исходные данные'!B1047</f>
        <v>2193.0300000000002</v>
      </c>
      <c r="D797" s="5" t="str">
        <f>'Исходные данные'!A799</f>
        <v>21.01.2014</v>
      </c>
      <c r="E797" s="1">
        <f>'Исходные данные'!B799</f>
        <v>2413.5500000000002</v>
      </c>
      <c r="F797" s="12">
        <f t="shared" si="108"/>
        <v>1.1005549399689014</v>
      </c>
      <c r="G797" s="12">
        <f t="shared" si="109"/>
        <v>0.10839385221983762</v>
      </c>
      <c r="H797" s="12">
        <f t="shared" si="110"/>
        <v>3.1226322617388958E-4</v>
      </c>
      <c r="I797" s="12">
        <f t="shared" si="114"/>
        <v>9.581454347240323E-2</v>
      </c>
      <c r="J797" s="18">
        <f t="shared" si="111"/>
        <v>2.9919358459071026E-5</v>
      </c>
      <c r="K797" s="12">
        <f t="shared" si="115"/>
        <v>0.99370358291750294</v>
      </c>
      <c r="L797" s="12">
        <f t="shared" si="112"/>
        <v>-6.3163231183288758E-3</v>
      </c>
      <c r="M797" s="12">
        <f t="shared" si="116"/>
        <v>3.9895937735135958E-5</v>
      </c>
      <c r="N797" s="18">
        <f t="shared" si="113"/>
        <v>1.2458034228406175E-8</v>
      </c>
    </row>
    <row r="798" spans="1:14" x14ac:dyDescent="0.2">
      <c r="A798" s="4">
        <v>796</v>
      </c>
      <c r="B798" s="1" t="str">
        <f>'Исходные данные'!A1048</f>
        <v>17.01.2013</v>
      </c>
      <c r="C798" s="1">
        <f>'Исходные данные'!B1048</f>
        <v>2192.6799999999998</v>
      </c>
      <c r="D798" s="5" t="str">
        <f>'Исходные данные'!A800</f>
        <v>20.01.2014</v>
      </c>
      <c r="E798" s="1">
        <f>'Исходные данные'!B800</f>
        <v>2410.59</v>
      </c>
      <c r="F798" s="12">
        <f t="shared" si="108"/>
        <v>1.0993806665815351</v>
      </c>
      <c r="G798" s="12">
        <f t="shared" si="109"/>
        <v>0.10809131998382382</v>
      </c>
      <c r="H798" s="12">
        <f t="shared" si="110"/>
        <v>3.1139168512147203E-4</v>
      </c>
      <c r="I798" s="12">
        <f t="shared" si="114"/>
        <v>9.474699086277831E-2</v>
      </c>
      <c r="J798" s="18">
        <f t="shared" si="111"/>
        <v>2.9503425144949253E-5</v>
      </c>
      <c r="K798" s="12">
        <f t="shared" si="115"/>
        <v>0.99264331810929307</v>
      </c>
      <c r="L798" s="12">
        <f t="shared" si="112"/>
        <v>-7.3838757279537683E-3</v>
      </c>
      <c r="M798" s="12">
        <f t="shared" si="116"/>
        <v>5.4521620765864956E-5</v>
      </c>
      <c r="N798" s="18">
        <f t="shared" si="113"/>
        <v>1.6977579365836531E-8</v>
      </c>
    </row>
    <row r="799" spans="1:14" x14ac:dyDescent="0.2">
      <c r="A799" s="4">
        <v>797</v>
      </c>
      <c r="B799" s="1" t="str">
        <f>'Исходные данные'!A1049</f>
        <v>16.01.2013</v>
      </c>
      <c r="C799" s="1">
        <f>'Исходные данные'!B1049</f>
        <v>2190.5300000000002</v>
      </c>
      <c r="D799" s="5" t="str">
        <f>'Исходные данные'!A801</f>
        <v>17.01.2014</v>
      </c>
      <c r="E799" s="1">
        <f>'Исходные данные'!B801</f>
        <v>2409.71</v>
      </c>
      <c r="F799" s="12">
        <f t="shared" si="108"/>
        <v>1.1000579768366558</v>
      </c>
      <c r="G799" s="12">
        <f t="shared" si="109"/>
        <v>0.10778963212922042</v>
      </c>
      <c r="H799" s="12">
        <f t="shared" si="110"/>
        <v>3.1052257658028951E-4</v>
      </c>
      <c r="I799" s="12">
        <f t="shared" si="114"/>
        <v>9.536288463054278E-2</v>
      </c>
      <c r="J799" s="18">
        <f t="shared" si="111"/>
        <v>2.9612328645605034E-5</v>
      </c>
      <c r="K799" s="12">
        <f t="shared" si="115"/>
        <v>0.99325486924846584</v>
      </c>
      <c r="L799" s="12">
        <f t="shared" si="112"/>
        <v>-6.7679819601893336E-3</v>
      </c>
      <c r="M799" s="12">
        <f t="shared" si="116"/>
        <v>4.5805579813448406E-5</v>
      </c>
      <c r="N799" s="18">
        <f t="shared" si="113"/>
        <v>1.4223666665426096E-8</v>
      </c>
    </row>
    <row r="800" spans="1:14" x14ac:dyDescent="0.2">
      <c r="A800" s="4">
        <v>798</v>
      </c>
      <c r="B800" s="1" t="str">
        <f>'Исходные данные'!A1050</f>
        <v>15.01.2013</v>
      </c>
      <c r="C800" s="1">
        <f>'Исходные данные'!B1050</f>
        <v>2190.73</v>
      </c>
      <c r="D800" s="5" t="str">
        <f>'Исходные данные'!A802</f>
        <v>16.01.2014</v>
      </c>
      <c r="E800" s="1">
        <f>'Исходные данные'!B802</f>
        <v>2409.3000000000002</v>
      </c>
      <c r="F800" s="12">
        <f t="shared" si="108"/>
        <v>1.0997703961693135</v>
      </c>
      <c r="G800" s="12">
        <f t="shared" si="109"/>
        <v>0.1074887862993202</v>
      </c>
      <c r="H800" s="12">
        <f t="shared" si="110"/>
        <v>3.0965589376109165E-4</v>
      </c>
      <c r="I800" s="12">
        <f t="shared" si="114"/>
        <v>9.5101427261859398E-2</v>
      </c>
      <c r="J800" s="18">
        <f t="shared" si="111"/>
        <v>2.9448717456726519E-5</v>
      </c>
      <c r="K800" s="12">
        <f t="shared" si="115"/>
        <v>0.99299520939039099</v>
      </c>
      <c r="L800" s="12">
        <f t="shared" si="112"/>
        <v>-7.0294393288727287E-3</v>
      </c>
      <c r="M800" s="12">
        <f t="shared" si="116"/>
        <v>4.9413017278302835E-5</v>
      </c>
      <c r="N800" s="18">
        <f t="shared" si="113"/>
        <v>1.5301032028745128E-8</v>
      </c>
    </row>
    <row r="801" spans="1:14" x14ac:dyDescent="0.2">
      <c r="A801" s="4">
        <v>799</v>
      </c>
      <c r="B801" s="1" t="str">
        <f>'Исходные данные'!A1051</f>
        <v>14.01.2013</v>
      </c>
      <c r="C801" s="1">
        <f>'Исходные данные'!B1051</f>
        <v>2189.87</v>
      </c>
      <c r="D801" s="5" t="str">
        <f>'Исходные данные'!A803</f>
        <v>15.01.2014</v>
      </c>
      <c r="E801" s="1">
        <f>'Исходные данные'!B803</f>
        <v>2407.71</v>
      </c>
      <c r="F801" s="12">
        <f t="shared" si="108"/>
        <v>1.0994762246160732</v>
      </c>
      <c r="G801" s="12">
        <f t="shared" si="109"/>
        <v>0.10718878014399327</v>
      </c>
      <c r="H801" s="12">
        <f t="shared" si="110"/>
        <v>3.0879162989357625E-4</v>
      </c>
      <c r="I801" s="12">
        <f t="shared" si="114"/>
        <v>9.4833906964486223E-2</v>
      </c>
      <c r="J801" s="18">
        <f t="shared" si="111"/>
        <v>2.9283916700739474E-5</v>
      </c>
      <c r="K801" s="12">
        <f t="shared" si="115"/>
        <v>0.99272959854641485</v>
      </c>
      <c r="L801" s="12">
        <f t="shared" si="112"/>
        <v>-7.2969596262458533E-3</v>
      </c>
      <c r="M801" s="12">
        <f t="shared" si="116"/>
        <v>5.324561978706219E-5</v>
      </c>
      <c r="N801" s="18">
        <f t="shared" si="113"/>
        <v>1.6441801718740588E-8</v>
      </c>
    </row>
    <row r="802" spans="1:14" x14ac:dyDescent="0.2">
      <c r="A802" s="4">
        <v>800</v>
      </c>
      <c r="B802" s="1" t="str">
        <f>'Исходные данные'!A1052</f>
        <v>11.01.2013</v>
      </c>
      <c r="C802" s="1">
        <f>'Исходные данные'!B1052</f>
        <v>2188.08</v>
      </c>
      <c r="D802" s="5" t="str">
        <f>'Исходные данные'!A804</f>
        <v>14.01.2014</v>
      </c>
      <c r="E802" s="1">
        <f>'Исходные данные'!B804</f>
        <v>2396</v>
      </c>
      <c r="F802" s="12">
        <f t="shared" si="108"/>
        <v>1.0950239479360901</v>
      </c>
      <c r="G802" s="12">
        <f t="shared" si="109"/>
        <v>0.10688961131966927</v>
      </c>
      <c r="H802" s="12">
        <f t="shared" si="110"/>
        <v>3.0792977822633784E-4</v>
      </c>
      <c r="I802" s="12">
        <f t="shared" si="114"/>
        <v>9.0776233290583E-2</v>
      </c>
      <c r="J802" s="18">
        <f t="shared" si="111"/>
        <v>2.7952705385391529E-5</v>
      </c>
      <c r="K802" s="12">
        <f t="shared" si="115"/>
        <v>0.98870958725178182</v>
      </c>
      <c r="L802" s="12">
        <f t="shared" si="112"/>
        <v>-1.135463330014904E-2</v>
      </c>
      <c r="M802" s="12">
        <f t="shared" si="116"/>
        <v>1.2892769738085376E-4</v>
      </c>
      <c r="N802" s="18">
        <f t="shared" si="113"/>
        <v>3.9700677261718694E-8</v>
      </c>
    </row>
    <row r="803" spans="1:14" x14ac:dyDescent="0.2">
      <c r="A803" s="4">
        <v>801</v>
      </c>
      <c r="B803" s="1" t="str">
        <f>'Исходные данные'!A1053</f>
        <v>10.01.2013</v>
      </c>
      <c r="C803" s="1">
        <f>'Исходные данные'!B1053</f>
        <v>2186.7199999999998</v>
      </c>
      <c r="D803" s="5" t="str">
        <f>'Исходные данные'!A805</f>
        <v>13.01.2014</v>
      </c>
      <c r="E803" s="1">
        <f>'Исходные данные'!B805</f>
        <v>2393.83</v>
      </c>
      <c r="F803" s="12">
        <f t="shared" si="108"/>
        <v>1.0947126289602693</v>
      </c>
      <c r="G803" s="12">
        <f t="shared" si="109"/>
        <v>0.10659127748931876</v>
      </c>
      <c r="H803" s="12">
        <f t="shared" si="110"/>
        <v>3.0707033202681419E-4</v>
      </c>
      <c r="I803" s="12">
        <f t="shared" si="114"/>
        <v>9.0491889519553143E-2</v>
      </c>
      <c r="J803" s="18">
        <f t="shared" si="111"/>
        <v>2.7787374560502972E-5</v>
      </c>
      <c r="K803" s="12">
        <f t="shared" si="115"/>
        <v>0.98842849380476849</v>
      </c>
      <c r="L803" s="12">
        <f t="shared" si="112"/>
        <v>-1.1638977071178945E-2</v>
      </c>
      <c r="M803" s="12">
        <f t="shared" si="116"/>
        <v>1.354657872634295E-4</v>
      </c>
      <c r="N803" s="18">
        <f t="shared" si="113"/>
        <v>4.1597524273255072E-8</v>
      </c>
    </row>
    <row r="804" spans="1:14" x14ac:dyDescent="0.2">
      <c r="A804" s="4">
        <v>802</v>
      </c>
      <c r="B804" s="1" t="str">
        <f>'Исходные данные'!A1054</f>
        <v>09.01.2013</v>
      </c>
      <c r="C804" s="1">
        <f>'Исходные данные'!B1054</f>
        <v>2185.2399999999998</v>
      </c>
      <c r="D804" s="5" t="str">
        <f>'Исходные данные'!A806</f>
        <v>10.01.2014</v>
      </c>
      <c r="E804" s="1">
        <f>'Исходные данные'!B806</f>
        <v>2397.37</v>
      </c>
      <c r="F804" s="12">
        <f t="shared" si="108"/>
        <v>1.0970740056012156</v>
      </c>
      <c r="G804" s="12">
        <f t="shared" si="109"/>
        <v>0.10629377632243509</v>
      </c>
      <c r="H804" s="12">
        <f t="shared" si="110"/>
        <v>3.0621328458123412E-4</v>
      </c>
      <c r="I804" s="12">
        <f t="shared" si="114"/>
        <v>9.2646640823678517E-2</v>
      </c>
      <c r="J804" s="18">
        <f t="shared" si="111"/>
        <v>2.8369632192036451E-5</v>
      </c>
      <c r="K804" s="12">
        <f t="shared" si="115"/>
        <v>0.99056060765343501</v>
      </c>
      <c r="L804" s="12">
        <f t="shared" si="112"/>
        <v>-9.4842257670535359E-3</v>
      </c>
      <c r="M804" s="12">
        <f t="shared" si="116"/>
        <v>8.9950538400442465E-5</v>
      </c>
      <c r="N804" s="18">
        <f t="shared" si="113"/>
        <v>2.7544049813449918E-8</v>
      </c>
    </row>
    <row r="805" spans="1:14" x14ac:dyDescent="0.2">
      <c r="A805" s="4">
        <v>803</v>
      </c>
      <c r="B805" s="1" t="str">
        <f>'Исходные данные'!A1055</f>
        <v>29.12.2012</v>
      </c>
      <c r="C805" s="1">
        <f>'Исходные данные'!B1055</f>
        <v>2176.54</v>
      </c>
      <c r="D805" s="5" t="str">
        <f>'Исходные данные'!A807</f>
        <v>09.01.2014</v>
      </c>
      <c r="E805" s="1">
        <f>'Исходные данные'!B807</f>
        <v>2398.75</v>
      </c>
      <c r="F805" s="12">
        <f t="shared" si="108"/>
        <v>1.1020932305402151</v>
      </c>
      <c r="G805" s="12">
        <f t="shared" si="109"/>
        <v>0.10599710549501624</v>
      </c>
      <c r="H805" s="12">
        <f t="shared" si="110"/>
        <v>3.053586291945652E-4</v>
      </c>
      <c r="I805" s="12">
        <f t="shared" si="114"/>
        <v>9.721130836840787E-2</v>
      </c>
      <c r="J805" s="18">
        <f t="shared" si="111"/>
        <v>2.968431186558719E-5</v>
      </c>
      <c r="K805" s="12">
        <f t="shared" si="115"/>
        <v>0.99509252298470752</v>
      </c>
      <c r="L805" s="12">
        <f t="shared" si="112"/>
        <v>-4.9195582223241592E-3</v>
      </c>
      <c r="M805" s="12">
        <f t="shared" si="116"/>
        <v>2.4202053102837353E-5</v>
      </c>
      <c r="N805" s="18">
        <f t="shared" si="113"/>
        <v>7.3903057591764871E-9</v>
      </c>
    </row>
    <row r="806" spans="1:14" x14ac:dyDescent="0.2">
      <c r="A806" s="4">
        <v>804</v>
      </c>
      <c r="B806" s="1" t="str">
        <f>'Исходные данные'!A1056</f>
        <v>28.12.2012</v>
      </c>
      <c r="C806" s="1">
        <f>'Исходные данные'!B1056</f>
        <v>2176.7399999999998</v>
      </c>
      <c r="D806" s="5" t="str">
        <f>'Исходные данные'!A808</f>
        <v>31.12.2013</v>
      </c>
      <c r="E806" s="1">
        <f>'Исходные данные'!B808</f>
        <v>2392.5500000000002</v>
      </c>
      <c r="F806" s="12">
        <f t="shared" si="108"/>
        <v>1.0991436735668938</v>
      </c>
      <c r="G806" s="12">
        <f t="shared" si="109"/>
        <v>0.10570126268954635</v>
      </c>
      <c r="H806" s="12">
        <f t="shared" si="110"/>
        <v>3.0450635919046011E-4</v>
      </c>
      <c r="I806" s="12">
        <f t="shared" si="114"/>
        <v>9.4531398056975427E-2</v>
      </c>
      <c r="J806" s="18">
        <f t="shared" si="111"/>
        <v>2.8785411851513722E-5</v>
      </c>
      <c r="K806" s="12">
        <f t="shared" si="115"/>
        <v>0.99242933441868142</v>
      </c>
      <c r="L806" s="12">
        <f t="shared" si="112"/>
        <v>-7.5994685337565987E-3</v>
      </c>
      <c r="M806" s="12">
        <f t="shared" si="116"/>
        <v>5.7751921995556836E-5</v>
      </c>
      <c r="N806" s="18">
        <f t="shared" si="113"/>
        <v>1.7585827503118463E-8</v>
      </c>
    </row>
    <row r="807" spans="1:14" x14ac:dyDescent="0.2">
      <c r="A807" s="4">
        <v>805</v>
      </c>
      <c r="B807" s="1" t="str">
        <f>'Исходные данные'!A1057</f>
        <v>27.12.2012</v>
      </c>
      <c r="C807" s="1">
        <f>'Исходные данные'!B1057</f>
        <v>2175.39</v>
      </c>
      <c r="D807" s="5" t="str">
        <f>'Исходные данные'!A809</f>
        <v>30.12.2013</v>
      </c>
      <c r="E807" s="1">
        <f>'Исходные данные'!B809</f>
        <v>2391.9499999999998</v>
      </c>
      <c r="F807" s="12">
        <f t="shared" si="108"/>
        <v>1.0995499657532672</v>
      </c>
      <c r="G807" s="12">
        <f t="shared" si="109"/>
        <v>0.10540624559497808</v>
      </c>
      <c r="H807" s="12">
        <f t="shared" si="110"/>
        <v>3.036564679112066E-4</v>
      </c>
      <c r="I807" s="12">
        <f t="shared" si="114"/>
        <v>9.4900974048584316E-2</v>
      </c>
      <c r="J807" s="18">
        <f t="shared" si="111"/>
        <v>2.8817294580926193E-5</v>
      </c>
      <c r="K807" s="12">
        <f t="shared" si="115"/>
        <v>0.99279618025858296</v>
      </c>
      <c r="L807" s="12">
        <f t="shared" si="112"/>
        <v>-7.2298925421477138E-3</v>
      </c>
      <c r="M807" s="12">
        <f t="shared" si="116"/>
        <v>5.2271346171003295E-5</v>
      </c>
      <c r="N807" s="18">
        <f t="shared" si="113"/>
        <v>1.5872532351250834E-8</v>
      </c>
    </row>
    <row r="808" spans="1:14" x14ac:dyDescent="0.2">
      <c r="A808" s="4">
        <v>806</v>
      </c>
      <c r="B808" s="1" t="str">
        <f>'Исходные данные'!A1058</f>
        <v>26.12.2012</v>
      </c>
      <c r="C808" s="1">
        <f>'Исходные данные'!B1058</f>
        <v>2170.17</v>
      </c>
      <c r="D808" s="5" t="str">
        <f>'Исходные данные'!A810</f>
        <v>27.12.2013</v>
      </c>
      <c r="E808" s="1">
        <f>'Исходные данные'!B810</f>
        <v>2380.7399999999998</v>
      </c>
      <c r="F808" s="12">
        <f t="shared" si="108"/>
        <v>1.097029264988457</v>
      </c>
      <c r="G808" s="12">
        <f t="shared" si="109"/>
        <v>0.10511205190671434</v>
      </c>
      <c r="H808" s="12">
        <f t="shared" si="110"/>
        <v>3.0280894871767414E-4</v>
      </c>
      <c r="I808" s="12">
        <f t="shared" si="114"/>
        <v>9.2605858228470242E-2</v>
      </c>
      <c r="J808" s="18">
        <f t="shared" si="111"/>
        <v>2.8041882575261048E-5</v>
      </c>
      <c r="K808" s="12">
        <f t="shared" si="115"/>
        <v>0.99052021084489272</v>
      </c>
      <c r="L808" s="12">
        <f t="shared" si="112"/>
        <v>-9.5250083622618487E-3</v>
      </c>
      <c r="M808" s="12">
        <f t="shared" si="116"/>
        <v>9.0725784301158371E-5</v>
      </c>
      <c r="N808" s="18">
        <f t="shared" si="113"/>
        <v>2.7472579365820231E-8</v>
      </c>
    </row>
    <row r="809" spans="1:14" x14ac:dyDescent="0.2">
      <c r="A809" s="4">
        <v>807</v>
      </c>
      <c r="B809" s="1" t="str">
        <f>'Исходные данные'!A1059</f>
        <v>25.12.2012</v>
      </c>
      <c r="C809" s="1">
        <f>'Исходные данные'!B1059</f>
        <v>2171.66</v>
      </c>
      <c r="D809" s="5" t="str">
        <f>'Исходные данные'!A811</f>
        <v>26.12.2013</v>
      </c>
      <c r="E809" s="1">
        <f>'Исходные данные'!B811</f>
        <v>2377.5100000000002</v>
      </c>
      <c r="F809" s="12">
        <f t="shared" si="108"/>
        <v>1.0947892395678884</v>
      </c>
      <c r="G809" s="12">
        <f t="shared" si="109"/>
        <v>0.10481867932659007</v>
      </c>
      <c r="H809" s="12">
        <f t="shared" si="110"/>
        <v>3.019637949892619E-4</v>
      </c>
      <c r="I809" s="12">
        <f t="shared" si="114"/>
        <v>9.0561869462252961E-2</v>
      </c>
      <c r="J809" s="18">
        <f t="shared" si="111"/>
        <v>2.7346405784144051E-5</v>
      </c>
      <c r="K809" s="12">
        <f t="shared" si="115"/>
        <v>0.98849766639444658</v>
      </c>
      <c r="L809" s="12">
        <f t="shared" si="112"/>
        <v>-1.1568997128479063E-2</v>
      </c>
      <c r="M809" s="12">
        <f t="shared" si="116"/>
        <v>1.338416945587571E-4</v>
      </c>
      <c r="N809" s="18">
        <f t="shared" si="113"/>
        <v>4.0415346016755939E-8</v>
      </c>
    </row>
    <row r="810" spans="1:14" x14ac:dyDescent="0.2">
      <c r="A810" s="4">
        <v>808</v>
      </c>
      <c r="B810" s="1" t="str">
        <f>'Исходные данные'!A1060</f>
        <v>24.12.2012</v>
      </c>
      <c r="C810" s="1">
        <f>'Исходные данные'!B1060</f>
        <v>2169.38</v>
      </c>
      <c r="D810" s="5" t="str">
        <f>'Исходные данные'!A812</f>
        <v>25.12.2013</v>
      </c>
      <c r="E810" s="1">
        <f>'Исходные данные'!B812</f>
        <v>2371.5700000000002</v>
      </c>
      <c r="F810" s="12">
        <f t="shared" si="108"/>
        <v>1.0932017442771669</v>
      </c>
      <c r="G810" s="12">
        <f t="shared" si="109"/>
        <v>0.10452612556285466</v>
      </c>
      <c r="H810" s="12">
        <f t="shared" si="110"/>
        <v>3.0112100012384782E-4</v>
      </c>
      <c r="I810" s="12">
        <f t="shared" si="114"/>
        <v>8.9110770640542195E-2</v>
      </c>
      <c r="J810" s="18">
        <f t="shared" si="111"/>
        <v>2.6833124377086882E-5</v>
      </c>
      <c r="K810" s="12">
        <f t="shared" si="115"/>
        <v>0.98706429882599123</v>
      </c>
      <c r="L810" s="12">
        <f t="shared" si="112"/>
        <v>-1.3020095950189903E-2</v>
      </c>
      <c r="M810" s="12">
        <f t="shared" si="116"/>
        <v>1.6952289855215184E-4</v>
      </c>
      <c r="N810" s="18">
        <f t="shared" si="113"/>
        <v>5.1046904755917556E-8</v>
      </c>
    </row>
    <row r="811" spans="1:14" x14ac:dyDescent="0.2">
      <c r="A811" s="4">
        <v>809</v>
      </c>
      <c r="B811" s="1" t="str">
        <f>'Исходные данные'!A1061</f>
        <v>21.12.2012</v>
      </c>
      <c r="C811" s="1">
        <f>'Исходные данные'!B1061</f>
        <v>2159.75</v>
      </c>
      <c r="D811" s="5" t="str">
        <f>'Исходные данные'!A813</f>
        <v>24.12.2013</v>
      </c>
      <c r="E811" s="1">
        <f>'Исходные данные'!B813</f>
        <v>2367.37</v>
      </c>
      <c r="F811" s="12">
        <f t="shared" si="108"/>
        <v>1.096131496701007</v>
      </c>
      <c r="G811" s="12">
        <f t="shared" si="109"/>
        <v>0.10423438833015387</v>
      </c>
      <c r="H811" s="12">
        <f t="shared" si="110"/>
        <v>3.0028055753773667E-4</v>
      </c>
      <c r="I811" s="12">
        <f t="shared" si="114"/>
        <v>9.1787160070744861E-2</v>
      </c>
      <c r="J811" s="18">
        <f t="shared" si="111"/>
        <v>2.7561899600848749E-5</v>
      </c>
      <c r="K811" s="12">
        <f t="shared" si="115"/>
        <v>0.98970960563885546</v>
      </c>
      <c r="L811" s="12">
        <f t="shared" si="112"/>
        <v>-1.034370651998724E-2</v>
      </c>
      <c r="M811" s="12">
        <f t="shared" si="116"/>
        <v>1.069922645716268E-4</v>
      </c>
      <c r="N811" s="18">
        <f t="shared" si="113"/>
        <v>3.2127696857793122E-8</v>
      </c>
    </row>
    <row r="812" spans="1:14" x14ac:dyDescent="0.2">
      <c r="A812" s="4">
        <v>810</v>
      </c>
      <c r="B812" s="1" t="str">
        <f>'Исходные данные'!A1062</f>
        <v>20.12.2012</v>
      </c>
      <c r="C812" s="1">
        <f>'Исходные данные'!B1062</f>
        <v>2159.91</v>
      </c>
      <c r="D812" s="5" t="str">
        <f>'Исходные данные'!A814</f>
        <v>23.12.2013</v>
      </c>
      <c r="E812" s="1">
        <f>'Исходные данные'!B814</f>
        <v>2368.7800000000002</v>
      </c>
      <c r="F812" s="12">
        <f t="shared" si="108"/>
        <v>1.0967031033700481</v>
      </c>
      <c r="G812" s="12">
        <f t="shared" si="109"/>
        <v>0.10394346534951192</v>
      </c>
      <c r="H812" s="12">
        <f t="shared" si="110"/>
        <v>2.9944246066560839E-4</v>
      </c>
      <c r="I812" s="12">
        <f t="shared" si="114"/>
        <v>9.2308500514724792E-2</v>
      </c>
      <c r="J812" s="18">
        <f t="shared" si="111"/>
        <v>2.7641084534481769E-5</v>
      </c>
      <c r="K812" s="12">
        <f t="shared" si="115"/>
        <v>0.99022571580693286</v>
      </c>
      <c r="L812" s="12">
        <f t="shared" si="112"/>
        <v>-9.8223660760072395E-3</v>
      </c>
      <c r="M812" s="12">
        <f t="shared" si="116"/>
        <v>9.6478875331098098E-5</v>
      </c>
      <c r="N812" s="18">
        <f t="shared" si="113"/>
        <v>2.8889871831394477E-8</v>
      </c>
    </row>
    <row r="813" spans="1:14" x14ac:dyDescent="0.2">
      <c r="A813" s="4">
        <v>811</v>
      </c>
      <c r="B813" s="1" t="str">
        <f>'Исходные данные'!A1063</f>
        <v>19.12.2012</v>
      </c>
      <c r="C813" s="1">
        <f>'Исходные данные'!B1063</f>
        <v>2158.94</v>
      </c>
      <c r="D813" s="5" t="str">
        <f>'Исходные данные'!A815</f>
        <v>20.12.2013</v>
      </c>
      <c r="E813" s="1">
        <f>'Исходные данные'!B815</f>
        <v>2366.39</v>
      </c>
      <c r="F813" s="12">
        <f t="shared" si="108"/>
        <v>1.0960888213660407</v>
      </c>
      <c r="G813" s="12">
        <f t="shared" si="109"/>
        <v>0.10365335434831387</v>
      </c>
      <c r="H813" s="12">
        <f t="shared" si="110"/>
        <v>2.9860670296046743E-4</v>
      </c>
      <c r="I813" s="12">
        <f t="shared" si="114"/>
        <v>9.1748226634520452E-2</v>
      </c>
      <c r="J813" s="18">
        <f t="shared" si="111"/>
        <v>2.7396635457803897E-5</v>
      </c>
      <c r="K813" s="12">
        <f t="shared" si="115"/>
        <v>0.98967107359314099</v>
      </c>
      <c r="L813" s="12">
        <f t="shared" si="112"/>
        <v>-1.038263995621163E-2</v>
      </c>
      <c r="M813" s="12">
        <f t="shared" si="116"/>
        <v>1.0779921246032249E-4</v>
      </c>
      <c r="N813" s="18">
        <f t="shared" si="113"/>
        <v>3.2189567414511835E-8</v>
      </c>
    </row>
    <row r="814" spans="1:14" x14ac:dyDescent="0.2">
      <c r="A814" s="4">
        <v>812</v>
      </c>
      <c r="B814" s="1" t="str">
        <f>'Исходные данные'!A1064</f>
        <v>18.12.2012</v>
      </c>
      <c r="C814" s="1">
        <f>'Исходные данные'!B1064</f>
        <v>2156.86</v>
      </c>
      <c r="D814" s="5" t="str">
        <f>'Исходные данные'!A816</f>
        <v>19.12.2013</v>
      </c>
      <c r="E814" s="1">
        <f>'Исходные данные'!B816</f>
        <v>2365.0700000000002</v>
      </c>
      <c r="F814" s="12">
        <f t="shared" si="108"/>
        <v>1.0965338501339912</v>
      </c>
      <c r="G814" s="12">
        <f t="shared" si="109"/>
        <v>0.10336405306028752</v>
      </c>
      <c r="H814" s="12">
        <f t="shared" si="110"/>
        <v>2.9777327789359045E-4</v>
      </c>
      <c r="I814" s="12">
        <f t="shared" si="114"/>
        <v>9.2154159474535355E-2</v>
      </c>
      <c r="J814" s="18">
        <f t="shared" si="111"/>
        <v>2.7441046138261066E-5</v>
      </c>
      <c r="K814" s="12">
        <f t="shared" si="115"/>
        <v>0.99007289513348706</v>
      </c>
      <c r="L814" s="12">
        <f t="shared" si="112"/>
        <v>-9.9767071161967168E-3</v>
      </c>
      <c r="M814" s="12">
        <f t="shared" si="116"/>
        <v>9.9534684882370447E-5</v>
      </c>
      <c r="N814" s="18">
        <f t="shared" si="113"/>
        <v>2.9638769381529051E-8</v>
      </c>
    </row>
    <row r="815" spans="1:14" x14ac:dyDescent="0.2">
      <c r="A815" s="4">
        <v>813</v>
      </c>
      <c r="B815" s="1" t="str">
        <f>'Исходные данные'!A1065</f>
        <v>17.12.2012</v>
      </c>
      <c r="C815" s="1">
        <f>'Исходные данные'!B1065</f>
        <v>2155.6799999999998</v>
      </c>
      <c r="D815" s="5" t="str">
        <f>'Исходные данные'!A817</f>
        <v>18.12.2013</v>
      </c>
      <c r="E815" s="1">
        <f>'Исходные данные'!B817</f>
        <v>2365.89</v>
      </c>
      <c r="F815" s="12">
        <f t="shared" si="108"/>
        <v>1.097514473391227</v>
      </c>
      <c r="G815" s="12">
        <f t="shared" si="109"/>
        <v>0.10307555922548629</v>
      </c>
      <c r="H815" s="12">
        <f t="shared" si="110"/>
        <v>2.9694217895447718E-4</v>
      </c>
      <c r="I815" s="12">
        <f t="shared" si="114"/>
        <v>9.3048053480440554E-2</v>
      </c>
      <c r="J815" s="18">
        <f t="shared" si="111"/>
        <v>2.7629891747954741E-5</v>
      </c>
      <c r="K815" s="12">
        <f t="shared" si="115"/>
        <v>0.99095831103488219</v>
      </c>
      <c r="L815" s="12">
        <f t="shared" si="112"/>
        <v>-9.0828131102915453E-3</v>
      </c>
      <c r="M815" s="12">
        <f t="shared" si="116"/>
        <v>8.2497493996484201E-5</v>
      </c>
      <c r="N815" s="18">
        <f t="shared" si="113"/>
        <v>2.4496985625599919E-8</v>
      </c>
    </row>
    <row r="816" spans="1:14" x14ac:dyDescent="0.2">
      <c r="A816" s="4">
        <v>814</v>
      </c>
      <c r="B816" s="1" t="str">
        <f>'Исходные данные'!A1066</f>
        <v>14.12.2012</v>
      </c>
      <c r="C816" s="1">
        <f>'Исходные данные'!B1066</f>
        <v>2154.19</v>
      </c>
      <c r="D816" s="5" t="str">
        <f>'Исходные данные'!A818</f>
        <v>17.12.2013</v>
      </c>
      <c r="E816" s="1">
        <f>'Исходные данные'!B818</f>
        <v>2370.6799999999998</v>
      </c>
      <c r="F816" s="12">
        <f t="shared" si="108"/>
        <v>1.10049717063026</v>
      </c>
      <c r="G816" s="12">
        <f t="shared" si="109"/>
        <v>0.10278787059027089</v>
      </c>
      <c r="H816" s="12">
        <f t="shared" si="110"/>
        <v>2.961133996507974E-4</v>
      </c>
      <c r="I816" s="12">
        <f t="shared" si="114"/>
        <v>9.5762050995395059E-2</v>
      </c>
      <c r="J816" s="18">
        <f t="shared" si="111"/>
        <v>2.8356426477779457E-5</v>
      </c>
      <c r="K816" s="12">
        <f t="shared" si="115"/>
        <v>0.99365142232405512</v>
      </c>
      <c r="L816" s="12">
        <f t="shared" si="112"/>
        <v>-6.3688155953369793E-3</v>
      </c>
      <c r="M816" s="12">
        <f t="shared" si="116"/>
        <v>4.0561812087407662E-5</v>
      </c>
      <c r="N816" s="18">
        <f t="shared" si="113"/>
        <v>1.2010896073199089E-8</v>
      </c>
    </row>
    <row r="817" spans="1:14" x14ac:dyDescent="0.2">
      <c r="A817" s="4">
        <v>815</v>
      </c>
      <c r="B817" s="1" t="str">
        <f>'Исходные данные'!A1067</f>
        <v>13.12.2012</v>
      </c>
      <c r="C817" s="1">
        <f>'Исходные данные'!B1067</f>
        <v>2150.83</v>
      </c>
      <c r="D817" s="5" t="str">
        <f>'Исходные данные'!A819</f>
        <v>16.12.2013</v>
      </c>
      <c r="E817" s="1">
        <f>'Исходные данные'!B819</f>
        <v>2370.21</v>
      </c>
      <c r="F817" s="12">
        <f t="shared" si="108"/>
        <v>1.1019978333945502</v>
      </c>
      <c r="G817" s="12">
        <f t="shared" si="109"/>
        <v>0.10250098490729223</v>
      </c>
      <c r="H817" s="12">
        <f t="shared" si="110"/>
        <v>2.9528693350834193E-4</v>
      </c>
      <c r="I817" s="12">
        <f t="shared" si="114"/>
        <v>9.7124744662138635E-2</v>
      </c>
      <c r="J817" s="18">
        <f t="shared" si="111"/>
        <v>2.867966801906362E-5</v>
      </c>
      <c r="K817" s="12">
        <f t="shared" si="115"/>
        <v>0.99500638781598061</v>
      </c>
      <c r="L817" s="12">
        <f t="shared" si="112"/>
        <v>-5.0061219285934509E-3</v>
      </c>
      <c r="M817" s="12">
        <f t="shared" si="116"/>
        <v>2.5061256763944324E-5</v>
      </c>
      <c r="N817" s="18">
        <f t="shared" si="113"/>
        <v>7.4002616596903125E-9</v>
      </c>
    </row>
    <row r="818" spans="1:14" x14ac:dyDescent="0.2">
      <c r="A818" s="4">
        <v>816</v>
      </c>
      <c r="B818" s="1" t="str">
        <f>'Исходные данные'!A1068</f>
        <v>12.12.2012</v>
      </c>
      <c r="C818" s="1">
        <f>'Исходные данные'!B1068</f>
        <v>2150.79</v>
      </c>
      <c r="D818" s="5" t="str">
        <f>'Исходные данные'!A820</f>
        <v>13.12.2013</v>
      </c>
      <c r="E818" s="1">
        <f>'Исходные данные'!B820</f>
        <v>2368.62</v>
      </c>
      <c r="F818" s="12">
        <f t="shared" si="108"/>
        <v>1.1012790649017337</v>
      </c>
      <c r="G818" s="12">
        <f t="shared" si="109"/>
        <v>0.1022148999354736</v>
      </c>
      <c r="H818" s="12">
        <f t="shared" si="110"/>
        <v>2.9446277407097117E-4</v>
      </c>
      <c r="I818" s="12">
        <f t="shared" si="114"/>
        <v>9.6472290566268631E-2</v>
      </c>
      <c r="J818" s="18">
        <f t="shared" si="111"/>
        <v>2.8407498301124244E-5</v>
      </c>
      <c r="K818" s="12">
        <f t="shared" si="115"/>
        <v>0.99435740356207314</v>
      </c>
      <c r="L818" s="12">
        <f t="shared" si="112"/>
        <v>-5.6585760244633977E-3</v>
      </c>
      <c r="M818" s="12">
        <f t="shared" si="116"/>
        <v>3.2019482624632119E-5</v>
      </c>
      <c r="N818" s="18">
        <f t="shared" si="113"/>
        <v>9.4285456779664351E-9</v>
      </c>
    </row>
    <row r="819" spans="1:14" x14ac:dyDescent="0.2">
      <c r="A819" s="4">
        <v>817</v>
      </c>
      <c r="B819" s="1" t="str">
        <f>'Исходные данные'!A1069</f>
        <v>11.12.2012</v>
      </c>
      <c r="C819" s="1">
        <f>'Исходные данные'!B1069</f>
        <v>2149.5</v>
      </c>
      <c r="D819" s="5" t="str">
        <f>'Исходные данные'!A821</f>
        <v>12.12.2013</v>
      </c>
      <c r="E819" s="1">
        <f>'Исходные данные'!B821</f>
        <v>2367.44</v>
      </c>
      <c r="F819" s="12">
        <f t="shared" si="108"/>
        <v>1.1013910211677134</v>
      </c>
      <c r="G819" s="12">
        <f t="shared" si="109"/>
        <v>0.10192961343999327</v>
      </c>
      <c r="H819" s="12">
        <f t="shared" si="110"/>
        <v>2.9364091490056494E-4</v>
      </c>
      <c r="I819" s="12">
        <f t="shared" si="114"/>
        <v>9.6573945613735043E-2</v>
      </c>
      <c r="J819" s="18">
        <f t="shared" si="111"/>
        <v>2.8358061745574557E-5</v>
      </c>
      <c r="K819" s="12">
        <f t="shared" si="115"/>
        <v>0.99445849014902465</v>
      </c>
      <c r="L819" s="12">
        <f t="shared" si="112"/>
        <v>-5.556920976996998E-3</v>
      </c>
      <c r="M819" s="12">
        <f t="shared" si="116"/>
        <v>3.0879370744589394E-5</v>
      </c>
      <c r="N819" s="18">
        <f t="shared" si="113"/>
        <v>9.0674466769949685E-9</v>
      </c>
    </row>
    <row r="820" spans="1:14" x14ac:dyDescent="0.2">
      <c r="A820" s="4">
        <v>818</v>
      </c>
      <c r="B820" s="1" t="str">
        <f>'Исходные данные'!A1070</f>
        <v>10.12.2012</v>
      </c>
      <c r="C820" s="1">
        <f>'Исходные данные'!B1070</f>
        <v>2143.44</v>
      </c>
      <c r="D820" s="5" t="str">
        <f>'Исходные данные'!A822</f>
        <v>11.12.2013</v>
      </c>
      <c r="E820" s="1">
        <f>'Исходные данные'!B822</f>
        <v>2368.5300000000002</v>
      </c>
      <c r="F820" s="12">
        <f t="shared" si="108"/>
        <v>1.1050134363453141</v>
      </c>
      <c r="G820" s="12">
        <f t="shared" si="109"/>
        <v>0.10164512319226703</v>
      </c>
      <c r="H820" s="12">
        <f t="shared" si="110"/>
        <v>2.9282134957697232E-4</v>
      </c>
      <c r="I820" s="12">
        <f t="shared" si="114"/>
        <v>9.9857494484308515E-2</v>
      </c>
      <c r="J820" s="18">
        <f t="shared" si="111"/>
        <v>2.9240406300270288E-5</v>
      </c>
      <c r="K820" s="12">
        <f t="shared" si="115"/>
        <v>0.99772921004684123</v>
      </c>
      <c r="L820" s="12">
        <f t="shared" si="112"/>
        <v>-2.2733721064235241E-3</v>
      </c>
      <c r="M820" s="12">
        <f t="shared" si="116"/>
        <v>5.1682207342645842E-6</v>
      </c>
      <c r="N820" s="18">
        <f t="shared" si="113"/>
        <v>1.5133653703190464E-9</v>
      </c>
    </row>
    <row r="821" spans="1:14" x14ac:dyDescent="0.2">
      <c r="A821" s="4">
        <v>819</v>
      </c>
      <c r="B821" s="1" t="str">
        <f>'Исходные данные'!A1071</f>
        <v>07.12.2012</v>
      </c>
      <c r="C821" s="1">
        <f>'Исходные данные'!B1071</f>
        <v>2140.0500000000002</v>
      </c>
      <c r="D821" s="5" t="str">
        <f>'Исходные данные'!A823</f>
        <v>10.12.2013</v>
      </c>
      <c r="E821" s="1">
        <f>'Исходные данные'!B823</f>
        <v>2368.0100000000002</v>
      </c>
      <c r="F821" s="12">
        <f t="shared" si="108"/>
        <v>1.1065208756804747</v>
      </c>
      <c r="G821" s="12">
        <f t="shared" si="109"/>
        <v>0.10136142696993061</v>
      </c>
      <c r="H821" s="12">
        <f t="shared" si="110"/>
        <v>2.9200407169796083E-4</v>
      </c>
      <c r="I821" s="12">
        <f t="shared" si="114"/>
        <v>0.10122074673901942</v>
      </c>
      <c r="J821" s="18">
        <f t="shared" si="111"/>
        <v>2.9556870188101761E-5</v>
      </c>
      <c r="K821" s="12">
        <f t="shared" si="115"/>
        <v>0.99909029418174333</v>
      </c>
      <c r="L821" s="12">
        <f t="shared" si="112"/>
        <v>-9.1011985171269324E-4</v>
      </c>
      <c r="M821" s="12">
        <f t="shared" si="116"/>
        <v>8.2831814448155563E-7</v>
      </c>
      <c r="N821" s="18">
        <f t="shared" si="113"/>
        <v>2.4187227084991406E-10</v>
      </c>
    </row>
    <row r="822" spans="1:14" x14ac:dyDescent="0.2">
      <c r="A822" s="4">
        <v>820</v>
      </c>
      <c r="B822" s="1" t="str">
        <f>'Исходные данные'!A1072</f>
        <v>06.12.2012</v>
      </c>
      <c r="C822" s="1">
        <f>'Исходные данные'!B1072</f>
        <v>2139.7199999999998</v>
      </c>
      <c r="D822" s="5" t="str">
        <f>'Исходные данные'!A824</f>
        <v>09.12.2013</v>
      </c>
      <c r="E822" s="1">
        <f>'Исходные данные'!B824</f>
        <v>2363.38</v>
      </c>
      <c r="F822" s="12">
        <f t="shared" si="108"/>
        <v>1.1045276952124579</v>
      </c>
      <c r="G822" s="12">
        <f t="shared" si="109"/>
        <v>0.10107852255682261</v>
      </c>
      <c r="H822" s="12">
        <f t="shared" si="110"/>
        <v>2.9118907487916734E-4</v>
      </c>
      <c r="I822" s="12">
        <f t="shared" si="114"/>
        <v>9.9417818450453554E-2</v>
      </c>
      <c r="J822" s="18">
        <f t="shared" si="111"/>
        <v>2.8949382581092583E-5</v>
      </c>
      <c r="K822" s="12">
        <f t="shared" si="115"/>
        <v>0.99729062884879283</v>
      </c>
      <c r="L822" s="12">
        <f t="shared" si="112"/>
        <v>-2.7130481402784525E-3</v>
      </c>
      <c r="M822" s="12">
        <f t="shared" si="116"/>
        <v>7.3606302114684328E-6</v>
      </c>
      <c r="N822" s="18">
        <f t="shared" si="113"/>
        <v>2.1433351018051429E-9</v>
      </c>
    </row>
    <row r="823" spans="1:14" x14ac:dyDescent="0.2">
      <c r="A823" s="4">
        <v>821</v>
      </c>
      <c r="B823" s="1" t="str">
        <f>'Исходные данные'!A1073</f>
        <v>05.12.2012</v>
      </c>
      <c r="C823" s="1">
        <f>'Исходные данные'!B1073</f>
        <v>2141.86</v>
      </c>
      <c r="D823" s="5" t="str">
        <f>'Исходные данные'!A825</f>
        <v>06.12.2013</v>
      </c>
      <c r="E823" s="1">
        <f>'Исходные данные'!B825</f>
        <v>2360.6999999999998</v>
      </c>
      <c r="F823" s="12">
        <f t="shared" si="108"/>
        <v>1.1021728777791264</v>
      </c>
      <c r="G823" s="12">
        <f t="shared" si="109"/>
        <v>0.10079640774296701</v>
      </c>
      <c r="H823" s="12">
        <f t="shared" si="110"/>
        <v>2.9037635275404788E-4</v>
      </c>
      <c r="I823" s="12">
        <f t="shared" si="114"/>
        <v>9.7283574814501061E-2</v>
      </c>
      <c r="J823" s="18">
        <f t="shared" si="111"/>
        <v>2.824884963751037E-5</v>
      </c>
      <c r="K823" s="12">
        <f t="shared" si="115"/>
        <v>0.99516443738334515</v>
      </c>
      <c r="L823" s="12">
        <f t="shared" si="112"/>
        <v>-4.8472917762310596E-3</v>
      </c>
      <c r="M823" s="12">
        <f t="shared" si="116"/>
        <v>2.349623756391737E-5</v>
      </c>
      <c r="N823" s="18">
        <f t="shared" si="113"/>
        <v>6.8227517672529812E-9</v>
      </c>
    </row>
    <row r="824" spans="1:14" x14ac:dyDescent="0.2">
      <c r="A824" s="4">
        <v>822</v>
      </c>
      <c r="B824" s="1" t="str">
        <f>'Исходные данные'!A1074</f>
        <v>04.12.2012</v>
      </c>
      <c r="C824" s="1">
        <f>'Исходные данные'!B1074</f>
        <v>2140.44</v>
      </c>
      <c r="D824" s="5" t="str">
        <f>'Исходные данные'!A826</f>
        <v>05.12.2013</v>
      </c>
      <c r="E824" s="1">
        <f>'Исходные данные'!B826</f>
        <v>2361.46</v>
      </c>
      <c r="F824" s="12">
        <f t="shared" si="108"/>
        <v>1.1032591429799481</v>
      </c>
      <c r="G824" s="12">
        <f t="shared" si="109"/>
        <v>0.10051508032455589</v>
      </c>
      <c r="H824" s="12">
        <f t="shared" si="110"/>
        <v>2.8956589897382738E-4</v>
      </c>
      <c r="I824" s="12">
        <f t="shared" si="114"/>
        <v>9.8268656447884753E-2</v>
      </c>
      <c r="J824" s="18">
        <f t="shared" si="111"/>
        <v>2.8455251845281948E-5</v>
      </c>
      <c r="K824" s="12">
        <f t="shared" si="115"/>
        <v>0.99614523859812654</v>
      </c>
      <c r="L824" s="12">
        <f t="shared" si="112"/>
        <v>-3.8622101428473013E-3</v>
      </c>
      <c r="M824" s="12">
        <f t="shared" si="116"/>
        <v>1.4916667187512661E-5</v>
      </c>
      <c r="N824" s="18">
        <f t="shared" si="113"/>
        <v>4.3193581438454972E-9</v>
      </c>
    </row>
    <row r="825" spans="1:14" x14ac:dyDescent="0.2">
      <c r="A825" s="4">
        <v>823</v>
      </c>
      <c r="B825" s="1" t="str">
        <f>'Исходные данные'!A1075</f>
        <v>03.12.2012</v>
      </c>
      <c r="C825" s="1">
        <f>'Исходные данные'!B1075</f>
        <v>2139.69</v>
      </c>
      <c r="D825" s="5" t="str">
        <f>'Исходные данные'!A827</f>
        <v>04.12.2013</v>
      </c>
      <c r="E825" s="1">
        <f>'Исходные данные'!B827</f>
        <v>2362.62</v>
      </c>
      <c r="F825" s="12">
        <f t="shared" si="108"/>
        <v>1.1041879898489968</v>
      </c>
      <c r="G825" s="12">
        <f t="shared" si="109"/>
        <v>0.10023453810393232</v>
      </c>
      <c r="H825" s="12">
        <f t="shared" si="110"/>
        <v>2.8875770720745086E-4</v>
      </c>
      <c r="I825" s="12">
        <f t="shared" si="114"/>
        <v>9.9110214019120693E-2</v>
      </c>
      <c r="J825" s="18">
        <f t="shared" si="111"/>
        <v>2.8618838161001043E-5</v>
      </c>
      <c r="K825" s="12">
        <f t="shared" si="115"/>
        <v>0.99698390500925682</v>
      </c>
      <c r="L825" s="12">
        <f t="shared" si="112"/>
        <v>-3.0206525716113424E-3</v>
      </c>
      <c r="M825" s="12">
        <f t="shared" si="116"/>
        <v>9.1243419583822863E-6</v>
      </c>
      <c r="N825" s="18">
        <f t="shared" si="113"/>
        <v>2.6347240636792109E-9</v>
      </c>
    </row>
    <row r="826" spans="1:14" x14ac:dyDescent="0.2">
      <c r="A826" s="4">
        <v>824</v>
      </c>
      <c r="B826" s="1" t="str">
        <f>'Исходные данные'!A1076</f>
        <v>30.11.2012</v>
      </c>
      <c r="C826" s="1">
        <f>'Исходные данные'!B1076</f>
        <v>2138.2199999999998</v>
      </c>
      <c r="D826" s="5" t="str">
        <f>'Исходные данные'!A828</f>
        <v>03.12.2013</v>
      </c>
      <c r="E826" s="1">
        <f>'Исходные данные'!B828</f>
        <v>2362.0700000000002</v>
      </c>
      <c r="F826" s="12">
        <f t="shared" si="108"/>
        <v>1.1046898822384976</v>
      </c>
      <c r="G826" s="12">
        <f t="shared" si="109"/>
        <v>9.9954778889572993E-2</v>
      </c>
      <c r="H826" s="12">
        <f t="shared" si="110"/>
        <v>2.8795177114153322E-4</v>
      </c>
      <c r="I826" s="12">
        <f t="shared" si="114"/>
        <v>9.9564646022338332E-2</v>
      </c>
      <c r="J826" s="18">
        <f t="shared" si="111"/>
        <v>2.8669816165212135E-5</v>
      </c>
      <c r="K826" s="12">
        <f t="shared" si="115"/>
        <v>0.99743706936077936</v>
      </c>
      <c r="L826" s="12">
        <f t="shared" si="112"/>
        <v>-2.5662205683937679E-3</v>
      </c>
      <c r="M826" s="12">
        <f t="shared" si="116"/>
        <v>6.5854880056472936E-6</v>
      </c>
      <c r="N826" s="18">
        <f t="shared" si="113"/>
        <v>1.8963029350574614E-9</v>
      </c>
    </row>
    <row r="827" spans="1:14" x14ac:dyDescent="0.2">
      <c r="A827" s="4">
        <v>825</v>
      </c>
      <c r="B827" s="1" t="str">
        <f>'Исходные данные'!A1077</f>
        <v>29.11.2012</v>
      </c>
      <c r="C827" s="1">
        <f>'Исходные данные'!B1077</f>
        <v>2137.69</v>
      </c>
      <c r="D827" s="5" t="str">
        <f>'Исходные данные'!A829</f>
        <v>02.12.2013</v>
      </c>
      <c r="E827" s="1">
        <f>'Исходные данные'!B829</f>
        <v>2362.33</v>
      </c>
      <c r="F827" s="12">
        <f t="shared" si="108"/>
        <v>1.1050853959180236</v>
      </c>
      <c r="G827" s="12">
        <f t="shared" si="109"/>
        <v>9.9675800496071498E-2</v>
      </c>
      <c r="H827" s="12">
        <f t="shared" si="110"/>
        <v>2.8714808448031091E-4</v>
      </c>
      <c r="I827" s="12">
        <f t="shared" si="114"/>
        <v>9.9922613357441598E-2</v>
      </c>
      <c r="J827" s="18">
        <f t="shared" si="111"/>
        <v>2.8692587021856084E-5</v>
      </c>
      <c r="K827" s="12">
        <f t="shared" si="115"/>
        <v>0.99779418316415658</v>
      </c>
      <c r="L827" s="12">
        <f t="shared" si="112"/>
        <v>-2.2082532332904367E-3</v>
      </c>
      <c r="M827" s="12">
        <f t="shared" si="116"/>
        <v>4.8763823423377198E-6</v>
      </c>
      <c r="N827" s="18">
        <f t="shared" si="113"/>
        <v>1.400243848795888E-9</v>
      </c>
    </row>
    <row r="828" spans="1:14" x14ac:dyDescent="0.2">
      <c r="A828" s="4">
        <v>826</v>
      </c>
      <c r="B828" s="1" t="str">
        <f>'Исходные данные'!A1078</f>
        <v>28.11.2012</v>
      </c>
      <c r="C828" s="1">
        <f>'Исходные данные'!B1078</f>
        <v>2132.36</v>
      </c>
      <c r="D828" s="5" t="str">
        <f>'Исходные данные'!A830</f>
        <v>29.11.2013</v>
      </c>
      <c r="E828" s="1">
        <f>'Исходные данные'!B830</f>
        <v>2361.86</v>
      </c>
      <c r="F828" s="12">
        <f t="shared" si="108"/>
        <v>1.1076272299236527</v>
      </c>
      <c r="G828" s="12">
        <f t="shared" si="109"/>
        <v>9.939760074412074E-2</v>
      </c>
      <c r="H828" s="12">
        <f t="shared" si="110"/>
        <v>2.8634664094559151E-4</v>
      </c>
      <c r="I828" s="12">
        <f t="shared" si="114"/>
        <v>0.10222009663115542</v>
      </c>
      <c r="J828" s="18">
        <f t="shared" si="111"/>
        <v>2.9270381307465128E-5</v>
      </c>
      <c r="K828" s="12">
        <f t="shared" si="115"/>
        <v>1.0000892340215417</v>
      </c>
      <c r="L828" s="12">
        <f t="shared" si="112"/>
        <v>8.923004042323858E-5</v>
      </c>
      <c r="M828" s="12">
        <f t="shared" si="116"/>
        <v>7.9620001139307394E-9</v>
      </c>
      <c r="N828" s="18">
        <f t="shared" si="113"/>
        <v>2.279891987832484E-12</v>
      </c>
    </row>
    <row r="829" spans="1:14" x14ac:dyDescent="0.2">
      <c r="A829" s="4">
        <v>827</v>
      </c>
      <c r="B829" s="1" t="str">
        <f>'Исходные данные'!A1079</f>
        <v>27.11.2012</v>
      </c>
      <c r="C829" s="1">
        <f>'Исходные данные'!B1079</f>
        <v>2132.1799999999998</v>
      </c>
      <c r="D829" s="5" t="str">
        <f>'Исходные данные'!A831</f>
        <v>28.11.2013</v>
      </c>
      <c r="E829" s="1">
        <f>'Исходные данные'!B831</f>
        <v>2359.1799999999998</v>
      </c>
      <c r="F829" s="12">
        <f t="shared" si="108"/>
        <v>1.1064638069956569</v>
      </c>
      <c r="G829" s="12">
        <f t="shared" si="109"/>
        <v>9.9120177460496284E-2</v>
      </c>
      <c r="H829" s="12">
        <f t="shared" si="110"/>
        <v>2.8554743427670562E-4</v>
      </c>
      <c r="I829" s="12">
        <f t="shared" si="114"/>
        <v>0.10116917052588319</v>
      </c>
      <c r="J829" s="18">
        <f t="shared" si="111"/>
        <v>2.8888597071568451E-5</v>
      </c>
      <c r="K829" s="12">
        <f t="shared" si="115"/>
        <v>0.99903876621660836</v>
      </c>
      <c r="L829" s="12">
        <f t="shared" si="112"/>
        <v>-9.6169606484891308E-4</v>
      </c>
      <c r="M829" s="12">
        <f t="shared" si="116"/>
        <v>9.2485932114590689E-7</v>
      </c>
      <c r="N829" s="18">
        <f t="shared" si="113"/>
        <v>2.640912062201094E-10</v>
      </c>
    </row>
    <row r="830" spans="1:14" x14ac:dyDescent="0.2">
      <c r="A830" s="4">
        <v>828</v>
      </c>
      <c r="B830" s="1" t="str">
        <f>'Исходные данные'!A1080</f>
        <v>26.11.2012</v>
      </c>
      <c r="C830" s="1">
        <f>'Исходные данные'!B1080</f>
        <v>2131.44</v>
      </c>
      <c r="D830" s="5" t="str">
        <f>'Исходные данные'!A832</f>
        <v>27.11.2013</v>
      </c>
      <c r="E830" s="1">
        <f>'Исходные данные'!B832</f>
        <v>2357.6</v>
      </c>
      <c r="F830" s="12">
        <f t="shared" si="108"/>
        <v>1.1061066696693314</v>
      </c>
      <c r="G830" s="12">
        <f t="shared" si="109"/>
        <v>9.8843528478039275E-2</v>
      </c>
      <c r="H830" s="12">
        <f t="shared" si="110"/>
        <v>2.8475045823045766E-4</v>
      </c>
      <c r="I830" s="12">
        <f t="shared" si="114"/>
        <v>0.10084634480512646</v>
      </c>
      <c r="J830" s="18">
        <f t="shared" si="111"/>
        <v>2.8716042894126491E-5</v>
      </c>
      <c r="K830" s="12">
        <f t="shared" si="115"/>
        <v>0.99871630285937396</v>
      </c>
      <c r="L830" s="12">
        <f t="shared" si="112"/>
        <v>-1.2845217856056132E-3</v>
      </c>
      <c r="M830" s="12">
        <f t="shared" si="116"/>
        <v>1.6499962176954624E-6</v>
      </c>
      <c r="N830" s="18">
        <f t="shared" si="113"/>
        <v>4.698371790673049E-10</v>
      </c>
    </row>
    <row r="831" spans="1:14" x14ac:dyDescent="0.2">
      <c r="A831" s="4">
        <v>829</v>
      </c>
      <c r="B831" s="1" t="str">
        <f>'Исходные данные'!A1081</f>
        <v>23.11.2012</v>
      </c>
      <c r="C831" s="1">
        <f>'Исходные данные'!B1081</f>
        <v>2118.0100000000002</v>
      </c>
      <c r="D831" s="5" t="str">
        <f>'Исходные данные'!A833</f>
        <v>26.11.2013</v>
      </c>
      <c r="E831" s="1">
        <f>'Исходные данные'!B833</f>
        <v>2356.6</v>
      </c>
      <c r="F831" s="12">
        <f t="shared" si="108"/>
        <v>1.1126481933513059</v>
      </c>
      <c r="G831" s="12">
        <f t="shared" si="109"/>
        <v>9.8567651635639478E-2</v>
      </c>
      <c r="H831" s="12">
        <f t="shared" si="110"/>
        <v>2.8395570658107714E-4</v>
      </c>
      <c r="I831" s="12">
        <f t="shared" si="114"/>
        <v>0.10674293369371796</v>
      </c>
      <c r="J831" s="18">
        <f t="shared" si="111"/>
        <v>3.0310265159536749E-5</v>
      </c>
      <c r="K831" s="12">
        <f t="shared" si="115"/>
        <v>1.0046227190540089</v>
      </c>
      <c r="L831" s="12">
        <f t="shared" si="112"/>
        <v>4.6120671029858578E-3</v>
      </c>
      <c r="M831" s="12">
        <f t="shared" si="116"/>
        <v>2.1271162962444259E-5</v>
      </c>
      <c r="N831" s="18">
        <f t="shared" si="113"/>
        <v>6.0400681088020976E-9</v>
      </c>
    </row>
    <row r="832" spans="1:14" x14ac:dyDescent="0.2">
      <c r="A832" s="4">
        <v>830</v>
      </c>
      <c r="B832" s="1" t="str">
        <f>'Исходные данные'!A1082</f>
        <v>22.11.2012</v>
      </c>
      <c r="C832" s="1">
        <f>'Исходные данные'!B1082</f>
        <v>2117.13</v>
      </c>
      <c r="D832" s="5" t="str">
        <f>'Исходные данные'!A834</f>
        <v>25.11.2013</v>
      </c>
      <c r="E832" s="1">
        <f>'Исходные данные'!B834</f>
        <v>2356.6999999999998</v>
      </c>
      <c r="F832" s="12">
        <f t="shared" si="108"/>
        <v>1.1131579071667774</v>
      </c>
      <c r="G832" s="12">
        <f t="shared" si="109"/>
        <v>9.8292544778218388E-2</v>
      </c>
      <c r="H832" s="12">
        <f t="shared" si="110"/>
        <v>2.8316317312016974E-4</v>
      </c>
      <c r="I832" s="12">
        <f t="shared" si="114"/>
        <v>0.10720093749221861</v>
      </c>
      <c r="J832" s="18">
        <f t="shared" si="111"/>
        <v>3.0355357621753594E-5</v>
      </c>
      <c r="K832" s="12">
        <f t="shared" si="115"/>
        <v>1.0050829454600718</v>
      </c>
      <c r="L832" s="12">
        <f t="shared" si="112"/>
        <v>5.0700709014866044E-3</v>
      </c>
      <c r="M832" s="12">
        <f t="shared" si="116"/>
        <v>2.5705618946101076E-5</v>
      </c>
      <c r="N832" s="18">
        <f t="shared" si="113"/>
        <v>7.2788846277959344E-9</v>
      </c>
    </row>
    <row r="833" spans="1:14" x14ac:dyDescent="0.2">
      <c r="A833" s="4">
        <v>831</v>
      </c>
      <c r="B833" s="1" t="str">
        <f>'Исходные данные'!A1083</f>
        <v>21.11.2012</v>
      </c>
      <c r="C833" s="1">
        <f>'Исходные данные'!B1083</f>
        <v>2116.88</v>
      </c>
      <c r="D833" s="5" t="str">
        <f>'Исходные данные'!A835</f>
        <v>22.11.2013</v>
      </c>
      <c r="E833" s="1">
        <f>'Исходные данные'!B835</f>
        <v>2358.11</v>
      </c>
      <c r="F833" s="12">
        <f t="shared" si="108"/>
        <v>1.1139554438607762</v>
      </c>
      <c r="G833" s="12">
        <f t="shared" si="109"/>
        <v>9.8018205756712523E-2</v>
      </c>
      <c r="H833" s="12">
        <f t="shared" si="110"/>
        <v>2.8237285165666953E-4</v>
      </c>
      <c r="I833" s="12">
        <f t="shared" si="114"/>
        <v>0.10791714417089733</v>
      </c>
      <c r="J833" s="18">
        <f t="shared" si="111"/>
        <v>3.0472871742180211E-5</v>
      </c>
      <c r="K833" s="12">
        <f t="shared" si="115"/>
        <v>1.0058030504194453</v>
      </c>
      <c r="L833" s="12">
        <f t="shared" si="112"/>
        <v>5.7862775801651913E-3</v>
      </c>
      <c r="M833" s="12">
        <f t="shared" si="116"/>
        <v>3.348100823472221E-5</v>
      </c>
      <c r="N833" s="18">
        <f t="shared" si="113"/>
        <v>9.4541277715789452E-9</v>
      </c>
    </row>
    <row r="834" spans="1:14" x14ac:dyDescent="0.2">
      <c r="A834" s="4">
        <v>832</v>
      </c>
      <c r="B834" s="1" t="str">
        <f>'Исходные данные'!A1084</f>
        <v>20.11.2012</v>
      </c>
      <c r="C834" s="1">
        <f>'Исходные данные'!B1084</f>
        <v>2113.0700000000002</v>
      </c>
      <c r="D834" s="5" t="str">
        <f>'Исходные данные'!A836</f>
        <v>21.11.2013</v>
      </c>
      <c r="E834" s="1">
        <f>'Исходные данные'!B836</f>
        <v>2361.61</v>
      </c>
      <c r="F834" s="12">
        <f t="shared" ref="F834:F897" si="117">E834/C834</f>
        <v>1.1176203343949798</v>
      </c>
      <c r="G834" s="12">
        <f t="shared" ref="G834:G897" si="118">1/POWER(2,A834/248)</f>
        <v>9.7744632428056338E-2</v>
      </c>
      <c r="H834" s="12">
        <f t="shared" ref="H834:H897" si="119">G834/SUM(G$2:G$1242)</f>
        <v>2.8158473601678938E-4</v>
      </c>
      <c r="I834" s="12">
        <f t="shared" si="114"/>
        <v>0.11120172349353637</v>
      </c>
      <c r="J834" s="18">
        <f t="shared" ref="J834:J897" si="120">H834*I834</f>
        <v>3.1312707954539441E-5</v>
      </c>
      <c r="K834" s="12">
        <f t="shared" si="115"/>
        <v>1.0091121218002357</v>
      </c>
      <c r="L834" s="12">
        <f t="shared" ref="L834:L897" si="121">LN(K834)</f>
        <v>9.0708569028042554E-3</v>
      </c>
      <c r="M834" s="12">
        <f t="shared" si="116"/>
        <v>8.2280444951151382E-5</v>
      </c>
      <c r="N834" s="18">
        <f t="shared" ref="N834:N897" si="122">M834*H834</f>
        <v>2.3168917370913932E-8</v>
      </c>
    </row>
    <row r="835" spans="1:14" x14ac:dyDescent="0.2">
      <c r="A835" s="4">
        <v>833</v>
      </c>
      <c r="B835" s="1" t="str">
        <f>'Исходные данные'!A1085</f>
        <v>19.11.2012</v>
      </c>
      <c r="C835" s="1">
        <f>'Исходные данные'!B1085</f>
        <v>2115.1</v>
      </c>
      <c r="D835" s="5" t="str">
        <f>'Исходные данные'!A837</f>
        <v>20.11.2013</v>
      </c>
      <c r="E835" s="1">
        <f>'Исходные данные'!B837</f>
        <v>2360.5100000000002</v>
      </c>
      <c r="F835" s="12">
        <f t="shared" si="117"/>
        <v>1.1160276109876603</v>
      </c>
      <c r="G835" s="12">
        <f t="shared" si="118"/>
        <v>9.7471822655165963E-2</v>
      </c>
      <c r="H835" s="12">
        <f t="shared" si="119"/>
        <v>2.8079882004397442E-4</v>
      </c>
      <c r="I835" s="12">
        <f t="shared" ref="I835:I898" si="123">LN(F835)</f>
        <v>0.10977560468143449</v>
      </c>
      <c r="J835" s="18">
        <f t="shared" si="120"/>
        <v>3.0824860264160602E-5</v>
      </c>
      <c r="K835" s="12">
        <f t="shared" ref="K835:K898" si="124">F835/GEOMEAN(F$2:F$1242)</f>
        <v>1.0076740337057926</v>
      </c>
      <c r="L835" s="12">
        <f t="shared" si="121"/>
        <v>7.6447380907024003E-3</v>
      </c>
      <c r="M835" s="12">
        <f t="shared" ref="M835:M898" si="125">POWER(L835-AVERAGE(L$2:L$1242),2)</f>
        <v>5.8442020475436011E-5</v>
      </c>
      <c r="N835" s="18">
        <f t="shared" si="122"/>
        <v>1.6410450390488224E-8</v>
      </c>
    </row>
    <row r="836" spans="1:14" x14ac:dyDescent="0.2">
      <c r="A836" s="4">
        <v>834</v>
      </c>
      <c r="B836" s="1" t="str">
        <f>'Исходные данные'!A1086</f>
        <v>16.11.2012</v>
      </c>
      <c r="C836" s="1">
        <f>'Исходные данные'!B1086</f>
        <v>2110.4299999999998</v>
      </c>
      <c r="D836" s="5" t="str">
        <f>'Исходные данные'!A838</f>
        <v>19.11.2013</v>
      </c>
      <c r="E836" s="1">
        <f>'Исходные данные'!B838</f>
        <v>2359.98</v>
      </c>
      <c r="F836" s="12">
        <f t="shared" si="117"/>
        <v>1.1182460446449303</v>
      </c>
      <c r="G836" s="12">
        <f t="shared" si="118"/>
        <v>9.7199774306921949E-2</v>
      </c>
      <c r="H836" s="12">
        <f t="shared" si="119"/>
        <v>2.8001509759885217E-4</v>
      </c>
      <c r="I836" s="12">
        <f t="shared" si="123"/>
        <v>0.11176142623082941</v>
      </c>
      <c r="J836" s="18">
        <f t="shared" si="120"/>
        <v>3.1294886673812615E-5</v>
      </c>
      <c r="K836" s="12">
        <f t="shared" si="124"/>
        <v>1.0096770827073773</v>
      </c>
      <c r="L836" s="12">
        <f t="shared" si="121"/>
        <v>9.6305596400973036E-3</v>
      </c>
      <c r="M836" s="12">
        <f t="shared" si="125"/>
        <v>9.2747678981470872E-5</v>
      </c>
      <c r="N836" s="18">
        <f t="shared" si="122"/>
        <v>2.5970750382063576E-8</v>
      </c>
    </row>
    <row r="837" spans="1:14" x14ac:dyDescent="0.2">
      <c r="A837" s="4">
        <v>835</v>
      </c>
      <c r="B837" s="1" t="str">
        <f>'Исходные данные'!A1087</f>
        <v>15.11.2012</v>
      </c>
      <c r="C837" s="1">
        <f>'Исходные данные'!B1087</f>
        <v>2110.31</v>
      </c>
      <c r="D837" s="5" t="str">
        <f>'Исходные данные'!A839</f>
        <v>18.11.2013</v>
      </c>
      <c r="E837" s="1">
        <f>'Исходные данные'!B839</f>
        <v>2358.41</v>
      </c>
      <c r="F837" s="12">
        <f t="shared" si="117"/>
        <v>1.1175656657078819</v>
      </c>
      <c r="G837" s="12">
        <f t="shared" si="118"/>
        <v>9.6928485258153063E-2</v>
      </c>
      <c r="H837" s="12">
        <f t="shared" si="119"/>
        <v>2.792335625591858E-4</v>
      </c>
      <c r="I837" s="12">
        <f t="shared" si="123"/>
        <v>0.11115280703906118</v>
      </c>
      <c r="J837" s="18">
        <f t="shared" si="120"/>
        <v>3.1037594297970795E-5</v>
      </c>
      <c r="K837" s="12">
        <f t="shared" si="124"/>
        <v>1.0090627608203613</v>
      </c>
      <c r="L837" s="12">
        <f t="shared" si="121"/>
        <v>9.0219404483291594E-3</v>
      </c>
      <c r="M837" s="12">
        <f t="shared" si="125"/>
        <v>8.1395409453197533E-5</v>
      </c>
      <c r="N837" s="18">
        <f t="shared" si="122"/>
        <v>2.2728330157579977E-8</v>
      </c>
    </row>
    <row r="838" spans="1:14" x14ac:dyDescent="0.2">
      <c r="A838" s="4">
        <v>836</v>
      </c>
      <c r="B838" s="1" t="str">
        <f>'Исходные данные'!A1088</f>
        <v>14.11.2012</v>
      </c>
      <c r="C838" s="1">
        <f>'Исходные данные'!B1088</f>
        <v>2109.7399999999998</v>
      </c>
      <c r="D838" s="5" t="str">
        <f>'Исходные данные'!A840</f>
        <v>15.11.2013</v>
      </c>
      <c r="E838" s="1">
        <f>'Исходные данные'!B840</f>
        <v>2354.8000000000002</v>
      </c>
      <c r="F838" s="12">
        <f t="shared" si="117"/>
        <v>1.1161564932171739</v>
      </c>
      <c r="G838" s="12">
        <f t="shared" si="118"/>
        <v>9.665795338961948E-2</v>
      </c>
      <c r="H838" s="12">
        <f t="shared" si="119"/>
        <v>2.7845420881982599E-4</v>
      </c>
      <c r="I838" s="12">
        <f t="shared" si="123"/>
        <v>0.10989108102535612</v>
      </c>
      <c r="J838" s="18">
        <f t="shared" si="120"/>
        <v>3.0599634023270933E-5</v>
      </c>
      <c r="K838" s="12">
        <f t="shared" si="124"/>
        <v>1.007790402937887</v>
      </c>
      <c r="L838" s="12">
        <f t="shared" si="121"/>
        <v>7.7602144346239641E-3</v>
      </c>
      <c r="M838" s="12">
        <f t="shared" si="125"/>
        <v>6.0220928071345952E-5</v>
      </c>
      <c r="N838" s="18">
        <f t="shared" si="122"/>
        <v>1.6768770880502285E-8</v>
      </c>
    </row>
    <row r="839" spans="1:14" x14ac:dyDescent="0.2">
      <c r="A839" s="4">
        <v>837</v>
      </c>
      <c r="B839" s="1" t="str">
        <f>'Исходные данные'!A1089</f>
        <v>13.11.2012</v>
      </c>
      <c r="C839" s="1">
        <f>'Исходные данные'!B1089</f>
        <v>2109.08</v>
      </c>
      <c r="D839" s="5" t="str">
        <f>'Исходные данные'!A841</f>
        <v>14.11.2013</v>
      </c>
      <c r="E839" s="1">
        <f>'Исходные данные'!B841</f>
        <v>2360.7399999999998</v>
      </c>
      <c r="F839" s="12">
        <f t="shared" si="117"/>
        <v>1.1193221689077701</v>
      </c>
      <c r="G839" s="12">
        <f t="shared" si="118"/>
        <v>9.6388176587996283E-2</v>
      </c>
      <c r="H839" s="12">
        <f t="shared" si="119"/>
        <v>2.7767703029266301E-4</v>
      </c>
      <c r="I839" s="12">
        <f t="shared" si="123"/>
        <v>0.11272329576337858</v>
      </c>
      <c r="J839" s="18">
        <f t="shared" si="120"/>
        <v>3.1300670012376488E-5</v>
      </c>
      <c r="K839" s="12">
        <f t="shared" si="124"/>
        <v>1.0106487275538205</v>
      </c>
      <c r="L839" s="12">
        <f t="shared" si="121"/>
        <v>1.0592429172646431E-2</v>
      </c>
      <c r="M839" s="12">
        <f t="shared" si="125"/>
        <v>1.1219955577753089E-4</v>
      </c>
      <c r="N839" s="18">
        <f t="shared" si="122"/>
        <v>3.1155239448460777E-8</v>
      </c>
    </row>
    <row r="840" spans="1:14" x14ac:dyDescent="0.2">
      <c r="A840" s="4">
        <v>838</v>
      </c>
      <c r="B840" s="1" t="str">
        <f>'Исходные данные'!A1090</f>
        <v>12.11.2012</v>
      </c>
      <c r="C840" s="1">
        <f>'Исходные данные'!B1090</f>
        <v>2107.5300000000002</v>
      </c>
      <c r="D840" s="5" t="str">
        <f>'Исходные данные'!A842</f>
        <v>13.11.2013</v>
      </c>
      <c r="E840" s="1">
        <f>'Исходные данные'!B842</f>
        <v>2360.38</v>
      </c>
      <c r="F840" s="12">
        <f t="shared" si="117"/>
        <v>1.1199745673845687</v>
      </c>
      <c r="G840" s="12">
        <f t="shared" si="118"/>
        <v>9.6119152745857001E-2</v>
      </c>
      <c r="H840" s="12">
        <f t="shared" si="119"/>
        <v>2.7690202090657968E-4</v>
      </c>
      <c r="I840" s="12">
        <f t="shared" si="123"/>
        <v>0.11330597735683023</v>
      </c>
      <c r="J840" s="18">
        <f t="shared" si="120"/>
        <v>3.1374654110901452E-5</v>
      </c>
      <c r="K840" s="12">
        <f t="shared" si="124"/>
        <v>1.0112377855647754</v>
      </c>
      <c r="L840" s="12">
        <f t="shared" si="121"/>
        <v>1.1175110766098095E-2</v>
      </c>
      <c r="M840" s="12">
        <f t="shared" si="125"/>
        <v>1.2488310063456129E-4</v>
      </c>
      <c r="N840" s="18">
        <f t="shared" si="122"/>
        <v>3.4580382942789782E-8</v>
      </c>
    </row>
    <row r="841" spans="1:14" x14ac:dyDescent="0.2">
      <c r="A841" s="4">
        <v>839</v>
      </c>
      <c r="B841" s="1" t="str">
        <f>'Исходные данные'!A1091</f>
        <v>09.11.2012</v>
      </c>
      <c r="C841" s="1">
        <f>'Исходные данные'!B1091</f>
        <v>2106.16</v>
      </c>
      <c r="D841" s="5" t="str">
        <f>'Исходные данные'!A843</f>
        <v>12.11.2013</v>
      </c>
      <c r="E841" s="1">
        <f>'Исходные данные'!B843</f>
        <v>2359.14</v>
      </c>
      <c r="F841" s="12">
        <f t="shared" si="117"/>
        <v>1.1201143312948685</v>
      </c>
      <c r="G841" s="12">
        <f t="shared" si="118"/>
        <v>9.5850879761656849E-2</v>
      </c>
      <c r="H841" s="12">
        <f t="shared" si="119"/>
        <v>2.7612917460740271E-4</v>
      </c>
      <c r="I841" s="12">
        <f t="shared" si="123"/>
        <v>0.11343076161031548</v>
      </c>
      <c r="J841" s="18">
        <f t="shared" si="120"/>
        <v>3.1321542578545475E-5</v>
      </c>
      <c r="K841" s="12">
        <f t="shared" si="124"/>
        <v>1.011363979990318</v>
      </c>
      <c r="L841" s="12">
        <f t="shared" si="121"/>
        <v>1.129989501958335E-2</v>
      </c>
      <c r="M841" s="12">
        <f t="shared" si="125"/>
        <v>1.2768762745360432E-4</v>
      </c>
      <c r="N841" s="18">
        <f t="shared" si="122"/>
        <v>3.5258279176341298E-8</v>
      </c>
    </row>
    <row r="842" spans="1:14" x14ac:dyDescent="0.2">
      <c r="A842" s="4">
        <v>840</v>
      </c>
      <c r="B842" s="1" t="str">
        <f>'Исходные данные'!A1092</f>
        <v>08.11.2012</v>
      </c>
      <c r="C842" s="1">
        <f>'Исходные данные'!B1092</f>
        <v>2106.77</v>
      </c>
      <c r="D842" s="5" t="str">
        <f>'Исходные данные'!A844</f>
        <v>11.11.2013</v>
      </c>
      <c r="E842" s="1">
        <f>'Исходные данные'!B844</f>
        <v>2359.96</v>
      </c>
      <c r="F842" s="12">
        <f t="shared" si="117"/>
        <v>1.1201792317149002</v>
      </c>
      <c r="G842" s="12">
        <f t="shared" si="118"/>
        <v>9.5583355539716919E-2</v>
      </c>
      <c r="H842" s="12">
        <f t="shared" si="119"/>
        <v>2.7535848535785749E-4</v>
      </c>
      <c r="I842" s="12">
        <f t="shared" si="123"/>
        <v>0.11348870082071313</v>
      </c>
      <c r="J842" s="18">
        <f t="shared" si="120"/>
        <v>3.125007676322261E-5</v>
      </c>
      <c r="K842" s="12">
        <f t="shared" si="124"/>
        <v>1.0114225793183265</v>
      </c>
      <c r="L842" s="12">
        <f t="shared" si="121"/>
        <v>1.1357834229981175E-2</v>
      </c>
      <c r="M842" s="12">
        <f t="shared" si="125"/>
        <v>1.2900039839573181E-4</v>
      </c>
      <c r="N842" s="18">
        <f t="shared" si="122"/>
        <v>3.5521354312808901E-8</v>
      </c>
    </row>
    <row r="843" spans="1:14" x14ac:dyDescent="0.2">
      <c r="A843" s="4">
        <v>841</v>
      </c>
      <c r="B843" s="1" t="str">
        <f>'Исходные данные'!A1093</f>
        <v>07.11.2012</v>
      </c>
      <c r="C843" s="1">
        <f>'Исходные данные'!B1093</f>
        <v>2106.92</v>
      </c>
      <c r="D843" s="5" t="str">
        <f>'Исходные данные'!A845</f>
        <v>08.11.2013</v>
      </c>
      <c r="E843" s="1">
        <f>'Исходные данные'!B845</f>
        <v>2358.19</v>
      </c>
      <c r="F843" s="12">
        <f t="shared" si="117"/>
        <v>1.1192593928578209</v>
      </c>
      <c r="G843" s="12">
        <f t="shared" si="118"/>
        <v>9.5316577990207096E-2</v>
      </c>
      <c r="H843" s="12">
        <f t="shared" si="119"/>
        <v>2.7458994713751869E-4</v>
      </c>
      <c r="I843" s="12">
        <f t="shared" si="123"/>
        <v>0.11266721020363142</v>
      </c>
      <c r="J843" s="18">
        <f t="shared" si="120"/>
        <v>3.093728329394686E-5</v>
      </c>
      <c r="K843" s="12">
        <f t="shared" si="124"/>
        <v>1.0105920463437414</v>
      </c>
      <c r="L843" s="12">
        <f t="shared" si="121"/>
        <v>1.0536343612899257E-2</v>
      </c>
      <c r="M843" s="12">
        <f t="shared" si="125"/>
        <v>1.1101453672908272E-4</v>
      </c>
      <c r="N843" s="18">
        <f t="shared" si="122"/>
        <v>3.0483475771934951E-8</v>
      </c>
    </row>
    <row r="844" spans="1:14" x14ac:dyDescent="0.2">
      <c r="A844" s="4">
        <v>842</v>
      </c>
      <c r="B844" s="1" t="str">
        <f>'Исходные данные'!A1094</f>
        <v>06.11.2012</v>
      </c>
      <c r="C844" s="1">
        <f>'Исходные данные'!B1094</f>
        <v>2104.2600000000002</v>
      </c>
      <c r="D844" s="5" t="str">
        <f>'Исходные данные'!A846</f>
        <v>07.11.2013</v>
      </c>
      <c r="E844" s="1">
        <f>'Исходные данные'!B846</f>
        <v>2358.35</v>
      </c>
      <c r="F844" s="12">
        <f t="shared" si="117"/>
        <v>1.1207502875119992</v>
      </c>
      <c r="G844" s="12">
        <f t="shared" si="118"/>
        <v>9.5050545029130296E-2</v>
      </c>
      <c r="H844" s="12">
        <f t="shared" si="119"/>
        <v>2.7382355394276484E-4</v>
      </c>
      <c r="I844" s="12">
        <f t="shared" si="123"/>
        <v>0.11399836058873403</v>
      </c>
      <c r="J844" s="18">
        <f t="shared" si="120"/>
        <v>3.1215436240055972E-5</v>
      </c>
      <c r="K844" s="12">
        <f t="shared" si="124"/>
        <v>1.0119381920978565</v>
      </c>
      <c r="L844" s="12">
        <f t="shared" si="121"/>
        <v>1.1867493998001848E-2</v>
      </c>
      <c r="M844" s="12">
        <f t="shared" si="125"/>
        <v>1.408374137926096E-4</v>
      </c>
      <c r="N844" s="18">
        <f t="shared" si="122"/>
        <v>3.8564601172800124E-8</v>
      </c>
    </row>
    <row r="845" spans="1:14" x14ac:dyDescent="0.2">
      <c r="A845" s="4">
        <v>843</v>
      </c>
      <c r="B845" s="1" t="str">
        <f>'Исходные данные'!A1095</f>
        <v>02.11.2012</v>
      </c>
      <c r="C845" s="1">
        <f>'Исходные данные'!B1095</f>
        <v>2102.17</v>
      </c>
      <c r="D845" s="5" t="str">
        <f>'Исходные данные'!A847</f>
        <v>06.11.2013</v>
      </c>
      <c r="E845" s="1">
        <f>'Исходные данные'!B847</f>
        <v>2356.83</v>
      </c>
      <c r="F845" s="12">
        <f t="shared" si="117"/>
        <v>1.1211414871299656</v>
      </c>
      <c r="G845" s="12">
        <f t="shared" si="118"/>
        <v>9.4785254578305847E-2</v>
      </c>
      <c r="H845" s="12">
        <f t="shared" si="119"/>
        <v>2.7305929978673068E-4</v>
      </c>
      <c r="I845" s="12">
        <f t="shared" si="123"/>
        <v>0.11434735122812328</v>
      </c>
      <c r="J845" s="18">
        <f t="shared" si="120"/>
        <v>3.1223607658818706E-5</v>
      </c>
      <c r="K845" s="12">
        <f t="shared" si="124"/>
        <v>1.0122914106859446</v>
      </c>
      <c r="L845" s="12">
        <f t="shared" si="121"/>
        <v>1.2216484637391143E-2</v>
      </c>
      <c r="M845" s="12">
        <f t="shared" si="125"/>
        <v>1.492424968956135E-4</v>
      </c>
      <c r="N845" s="18">
        <f t="shared" si="122"/>
        <v>4.0752051700739551E-8</v>
      </c>
    </row>
    <row r="846" spans="1:14" x14ac:dyDescent="0.2">
      <c r="A846" s="4">
        <v>844</v>
      </c>
      <c r="B846" s="1" t="str">
        <f>'Исходные данные'!A1096</f>
        <v>01.11.2012</v>
      </c>
      <c r="C846" s="1">
        <f>'Исходные данные'!B1096</f>
        <v>2107.2199999999998</v>
      </c>
      <c r="D846" s="5" t="str">
        <f>'Исходные данные'!A848</f>
        <v>05.11.2013</v>
      </c>
      <c r="E846" s="1">
        <f>'Исходные данные'!B848</f>
        <v>2356.0100000000002</v>
      </c>
      <c r="F846" s="12">
        <f t="shared" si="117"/>
        <v>1.1180655081102118</v>
      </c>
      <c r="G846" s="12">
        <f t="shared" si="118"/>
        <v>9.4520704565353456E-2</v>
      </c>
      <c r="H846" s="12">
        <f t="shared" si="119"/>
        <v>2.7229717869926053E-4</v>
      </c>
      <c r="I846" s="12">
        <f t="shared" si="123"/>
        <v>0.11159996703263469</v>
      </c>
      <c r="J846" s="18">
        <f t="shared" si="120"/>
        <v>3.0388356165916914E-5</v>
      </c>
      <c r="K846" s="12">
        <f t="shared" si="124"/>
        <v>1.0095140742151323</v>
      </c>
      <c r="L846" s="12">
        <f t="shared" si="121"/>
        <v>9.4691004419027048E-3</v>
      </c>
      <c r="M846" s="12">
        <f t="shared" si="125"/>
        <v>8.966386317884177E-5</v>
      </c>
      <c r="N846" s="18">
        <f t="shared" si="122"/>
        <v>2.4415216974875124E-8</v>
      </c>
    </row>
    <row r="847" spans="1:14" x14ac:dyDescent="0.2">
      <c r="A847" s="4">
        <v>845</v>
      </c>
      <c r="B847" s="1" t="str">
        <f>'Исходные данные'!A1097</f>
        <v>31.10.2012</v>
      </c>
      <c r="C847" s="1">
        <f>'Исходные данные'!B1097</f>
        <v>2107.48</v>
      </c>
      <c r="D847" s="5" t="str">
        <f>'Исходные данные'!A849</f>
        <v>01.11.2013</v>
      </c>
      <c r="E847" s="1">
        <f>'Исходные данные'!B849</f>
        <v>2355.54</v>
      </c>
      <c r="F847" s="12">
        <f t="shared" si="117"/>
        <v>1.1177045571013722</v>
      </c>
      <c r="G847" s="12">
        <f t="shared" si="118"/>
        <v>9.4256892923676949E-2</v>
      </c>
      <c r="H847" s="12">
        <f t="shared" si="119"/>
        <v>2.7153718472686198E-4</v>
      </c>
      <c r="I847" s="12">
        <f t="shared" si="123"/>
        <v>0.11127707961447671</v>
      </c>
      <c r="J847" s="18">
        <f t="shared" si="120"/>
        <v>3.0215864923141888E-5</v>
      </c>
      <c r="K847" s="12">
        <f t="shared" si="124"/>
        <v>1.0091881674405447</v>
      </c>
      <c r="L847" s="12">
        <f t="shared" si="121"/>
        <v>9.1462130237446558E-3</v>
      </c>
      <c r="M847" s="12">
        <f t="shared" si="125"/>
        <v>8.3653212675716143E-5</v>
      </c>
      <c r="N847" s="18">
        <f t="shared" si="122"/>
        <v>2.2714957863321405E-8</v>
      </c>
    </row>
    <row r="848" spans="1:14" x14ac:dyDescent="0.2">
      <c r="A848" s="4">
        <v>846</v>
      </c>
      <c r="B848" s="1" t="str">
        <f>'Исходные данные'!A1098</f>
        <v>30.10.2012</v>
      </c>
      <c r="C848" s="1">
        <f>'Исходные данные'!B1098</f>
        <v>2106.4699999999998</v>
      </c>
      <c r="D848" s="5" t="str">
        <f>'Исходные данные'!A850</f>
        <v>31.10.2013</v>
      </c>
      <c r="E848" s="1">
        <f>'Исходные данные'!B850</f>
        <v>2355.44</v>
      </c>
      <c r="F848" s="12">
        <f t="shared" si="117"/>
        <v>1.1181929958651204</v>
      </c>
      <c r="G848" s="12">
        <f t="shared" si="118"/>
        <v>9.3993817592447973E-2</v>
      </c>
      <c r="H848" s="12">
        <f t="shared" si="119"/>
        <v>2.7077931193265854E-4</v>
      </c>
      <c r="I848" s="12">
        <f t="shared" si="123"/>
        <v>0.1117139858321788</v>
      </c>
      <c r="J848" s="18">
        <f t="shared" si="120"/>
        <v>3.0249836216892139E-5</v>
      </c>
      <c r="K848" s="12">
        <f t="shared" si="124"/>
        <v>1.0096291843602327</v>
      </c>
      <c r="L848" s="12">
        <f t="shared" si="121"/>
        <v>9.5831192414468098E-3</v>
      </c>
      <c r="M848" s="12">
        <f t="shared" si="125"/>
        <v>9.1836174395787843E-5</v>
      </c>
      <c r="N848" s="18">
        <f t="shared" si="122"/>
        <v>2.4867336113419066E-8</v>
      </c>
    </row>
    <row r="849" spans="1:14" x14ac:dyDescent="0.2">
      <c r="A849" s="4">
        <v>847</v>
      </c>
      <c r="B849" s="1" t="str">
        <f>'Исходные данные'!A1099</f>
        <v>29.10.2012</v>
      </c>
      <c r="C849" s="1">
        <f>'Исходные данные'!B1099</f>
        <v>2106.71</v>
      </c>
      <c r="D849" s="5" t="str">
        <f>'Исходные данные'!A851</f>
        <v>30.10.2013</v>
      </c>
      <c r="E849" s="1">
        <f>'Исходные данные'!B851</f>
        <v>2355.37</v>
      </c>
      <c r="F849" s="12">
        <f t="shared" si="117"/>
        <v>1.1180323822453018</v>
      </c>
      <c r="G849" s="12">
        <f t="shared" si="118"/>
        <v>9.3731476516590209E-2</v>
      </c>
      <c r="H849" s="12">
        <f t="shared" si="119"/>
        <v>2.700235543963443E-4</v>
      </c>
      <c r="I849" s="12">
        <f t="shared" si="123"/>
        <v>0.11157033875468202</v>
      </c>
      <c r="J849" s="18">
        <f t="shared" si="120"/>
        <v>3.0126619435743441E-5</v>
      </c>
      <c r="K849" s="12">
        <f t="shared" si="124"/>
        <v>1.0094841644946331</v>
      </c>
      <c r="L849" s="12">
        <f t="shared" si="121"/>
        <v>9.4394721639498615E-3</v>
      </c>
      <c r="M849" s="12">
        <f t="shared" si="125"/>
        <v>8.9103634733984045E-5</v>
      </c>
      <c r="N849" s="18">
        <f t="shared" si="122"/>
        <v>2.4060080160503933E-8</v>
      </c>
    </row>
    <row r="850" spans="1:14" x14ac:dyDescent="0.2">
      <c r="A850" s="4">
        <v>848</v>
      </c>
      <c r="B850" s="1" t="str">
        <f>'Исходные данные'!A1100</f>
        <v>26.10.2012</v>
      </c>
      <c r="C850" s="1">
        <f>'Исходные данные'!B1100</f>
        <v>2100.61</v>
      </c>
      <c r="D850" s="5" t="str">
        <f>'Исходные данные'!A852</f>
        <v>29.10.2013</v>
      </c>
      <c r="E850" s="1">
        <f>'Исходные данные'!B852</f>
        <v>2360.5100000000002</v>
      </c>
      <c r="F850" s="12">
        <f t="shared" si="117"/>
        <v>1.1237259653148373</v>
      </c>
      <c r="G850" s="12">
        <f t="shared" si="118"/>
        <v>9.346986764676303E-2</v>
      </c>
      <c r="H850" s="12">
        <f t="shared" si="119"/>
        <v>2.6926990621413687E-4</v>
      </c>
      <c r="I850" s="12">
        <f t="shared" si="123"/>
        <v>0.11664991864601336</v>
      </c>
      <c r="J850" s="18">
        <f t="shared" si="120"/>
        <v>3.1410312653698713E-5</v>
      </c>
      <c r="K850" s="12">
        <f t="shared" si="124"/>
        <v>1.0146249654581869</v>
      </c>
      <c r="L850" s="12">
        <f t="shared" si="121"/>
        <v>1.45190520552814E-2</v>
      </c>
      <c r="M850" s="12">
        <f t="shared" si="125"/>
        <v>2.1080287258397069E-4</v>
      </c>
      <c r="N850" s="18">
        <f t="shared" si="122"/>
        <v>5.6762869730356433E-8</v>
      </c>
    </row>
    <row r="851" spans="1:14" x14ac:dyDescent="0.2">
      <c r="A851" s="4">
        <v>849</v>
      </c>
      <c r="B851" s="1" t="str">
        <f>'Исходные данные'!A1101</f>
        <v>25.10.2012</v>
      </c>
      <c r="C851" s="1">
        <f>'Исходные данные'!B1101</f>
        <v>2099.88</v>
      </c>
      <c r="D851" s="5" t="str">
        <f>'Исходные данные'!A853</f>
        <v>28.10.2013</v>
      </c>
      <c r="E851" s="1">
        <f>'Исходные данные'!B853</f>
        <v>2360.79</v>
      </c>
      <c r="F851" s="12">
        <f t="shared" si="117"/>
        <v>1.1242499571404079</v>
      </c>
      <c r="G851" s="12">
        <f t="shared" si="118"/>
        <v>9.3208988939345733E-2</v>
      </c>
      <c r="H851" s="12">
        <f t="shared" si="119"/>
        <v>2.6851836149873197E-4</v>
      </c>
      <c r="I851" s="12">
        <f t="shared" si="123"/>
        <v>0.11711610854584856</v>
      </c>
      <c r="J851" s="18">
        <f t="shared" si="120"/>
        <v>3.1447825571838898E-5</v>
      </c>
      <c r="K851" s="12">
        <f t="shared" si="124"/>
        <v>1.0150980836420949</v>
      </c>
      <c r="L851" s="12">
        <f t="shared" si="121"/>
        <v>1.4985241955116595E-2</v>
      </c>
      <c r="M851" s="12">
        <f t="shared" si="125"/>
        <v>2.2455747645338628E-4</v>
      </c>
      <c r="N851" s="18">
        <f t="shared" si="122"/>
        <v>6.0297805639553374E-8</v>
      </c>
    </row>
    <row r="852" spans="1:14" x14ac:dyDescent="0.2">
      <c r="A852" s="4">
        <v>850</v>
      </c>
      <c r="B852" s="1" t="str">
        <f>'Исходные данные'!A1102</f>
        <v>24.10.2012</v>
      </c>
      <c r="C852" s="1">
        <f>'Исходные данные'!B1102</f>
        <v>2099.0100000000002</v>
      </c>
      <c r="D852" s="5" t="str">
        <f>'Исходные данные'!A854</f>
        <v>25.10.2013</v>
      </c>
      <c r="E852" s="1">
        <f>'Исходные данные'!B854</f>
        <v>2358.7399999999998</v>
      </c>
      <c r="F852" s="12">
        <f t="shared" si="117"/>
        <v>1.1237392866160711</v>
      </c>
      <c r="G852" s="12">
        <f t="shared" si="118"/>
        <v>9.2948838356421343E-2</v>
      </c>
      <c r="H852" s="12">
        <f t="shared" si="119"/>
        <v>2.6776891437925665E-4</v>
      </c>
      <c r="I852" s="12">
        <f t="shared" si="123"/>
        <v>0.11666177315742135</v>
      </c>
      <c r="J852" s="18">
        <f t="shared" si="120"/>
        <v>3.1238396347921817E-5</v>
      </c>
      <c r="K852" s="12">
        <f t="shared" si="124"/>
        <v>1.0146369934127073</v>
      </c>
      <c r="L852" s="12">
        <f t="shared" si="121"/>
        <v>1.4530906566689292E-2</v>
      </c>
      <c r="M852" s="12">
        <f t="shared" si="125"/>
        <v>2.1114724564985364E-4</v>
      </c>
      <c r="N852" s="18">
        <f t="shared" si="122"/>
        <v>5.6538668741831529E-8</v>
      </c>
    </row>
    <row r="853" spans="1:14" x14ac:dyDescent="0.2">
      <c r="A853" s="4">
        <v>851</v>
      </c>
      <c r="B853" s="1" t="str">
        <f>'Исходные данные'!A1103</f>
        <v>23.10.2012</v>
      </c>
      <c r="C853" s="1">
        <f>'Исходные данные'!B1103</f>
        <v>2097.71</v>
      </c>
      <c r="D853" s="5" t="str">
        <f>'Исходные данные'!A855</f>
        <v>24.10.2013</v>
      </c>
      <c r="E853" s="1">
        <f>'Исходные данные'!B855</f>
        <v>2363.39</v>
      </c>
      <c r="F853" s="12">
        <f t="shared" si="117"/>
        <v>1.1266523971378313</v>
      </c>
      <c r="G853" s="12">
        <f t="shared" si="118"/>
        <v>9.2689413865760878E-2</v>
      </c>
      <c r="H853" s="12">
        <f t="shared" si="119"/>
        <v>2.6702155900122415E-4</v>
      </c>
      <c r="I853" s="12">
        <f t="shared" si="123"/>
        <v>0.11925075548433267</v>
      </c>
      <c r="J853" s="18">
        <f t="shared" si="120"/>
        <v>3.1842522641500293E-5</v>
      </c>
      <c r="K853" s="12">
        <f t="shared" si="124"/>
        <v>1.0172672740627486</v>
      </c>
      <c r="L853" s="12">
        <f t="shared" si="121"/>
        <v>1.7119888893600523E-2</v>
      </c>
      <c r="M853" s="12">
        <f t="shared" si="125"/>
        <v>2.9309059572922618E-4</v>
      </c>
      <c r="N853" s="18">
        <f t="shared" si="122"/>
        <v>7.8261507800215505E-8</v>
      </c>
    </row>
    <row r="854" spans="1:14" x14ac:dyDescent="0.2">
      <c r="A854" s="4">
        <v>852</v>
      </c>
      <c r="B854" s="1" t="str">
        <f>'Исходные данные'!A1104</f>
        <v>22.10.2012</v>
      </c>
      <c r="C854" s="1">
        <f>'Исходные данные'!B1104</f>
        <v>2098.1</v>
      </c>
      <c r="D854" s="5" t="str">
        <f>'Исходные данные'!A856</f>
        <v>23.10.2013</v>
      </c>
      <c r="E854" s="1">
        <f>'Исходные данные'!B856</f>
        <v>2364.6</v>
      </c>
      <c r="F854" s="12">
        <f t="shared" si="117"/>
        <v>1.1270196844764311</v>
      </c>
      <c r="G854" s="12">
        <f t="shared" si="118"/>
        <v>9.2430713440807347E-2</v>
      </c>
      <c r="H854" s="12">
        <f t="shared" si="119"/>
        <v>2.6627628952648766E-4</v>
      </c>
      <c r="I854" s="12">
        <f t="shared" si="123"/>
        <v>0.11957670116635795</v>
      </c>
      <c r="J854" s="18">
        <f t="shared" si="120"/>
        <v>3.1840440300395421E-5</v>
      </c>
      <c r="K854" s="12">
        <f t="shared" si="124"/>
        <v>1.0175989019816032</v>
      </c>
      <c r="L854" s="12">
        <f t="shared" si="121"/>
        <v>1.7445834575625905E-2</v>
      </c>
      <c r="M854" s="12">
        <f t="shared" si="125"/>
        <v>3.0435714404010395E-4</v>
      </c>
      <c r="N854" s="18">
        <f t="shared" si="122"/>
        <v>8.1043091005877633E-8</v>
      </c>
    </row>
    <row r="855" spans="1:14" x14ac:dyDescent="0.2">
      <c r="A855" s="4">
        <v>853</v>
      </c>
      <c r="B855" s="1" t="str">
        <f>'Исходные данные'!A1105</f>
        <v>19.10.2012</v>
      </c>
      <c r="C855" s="1">
        <f>'Исходные данные'!B1105</f>
        <v>2096.14</v>
      </c>
      <c r="D855" s="5" t="str">
        <f>'Исходные данные'!A857</f>
        <v>22.10.2013</v>
      </c>
      <c r="E855" s="1">
        <f>'Исходные данные'!B857</f>
        <v>2365.09</v>
      </c>
      <c r="F855" s="12">
        <f t="shared" si="117"/>
        <v>1.1283072695526064</v>
      </c>
      <c r="G855" s="12">
        <f t="shared" si="118"/>
        <v>9.2172735060660066E-2</v>
      </c>
      <c r="H855" s="12">
        <f t="shared" si="119"/>
        <v>2.6553310013319512E-4</v>
      </c>
      <c r="I855" s="12">
        <f t="shared" si="123"/>
        <v>0.1207185180667993</v>
      </c>
      <c r="J855" s="18">
        <f t="shared" si="120"/>
        <v>3.2054762345762345E-5</v>
      </c>
      <c r="K855" s="12">
        <f t="shared" si="124"/>
        <v>1.0187614772034659</v>
      </c>
      <c r="L855" s="12">
        <f t="shared" si="121"/>
        <v>1.8587651476067165E-2</v>
      </c>
      <c r="M855" s="12">
        <f t="shared" si="125"/>
        <v>3.4550078739574149E-4</v>
      </c>
      <c r="N855" s="18">
        <f t="shared" si="122"/>
        <v>9.1741895175651186E-8</v>
      </c>
    </row>
    <row r="856" spans="1:14" x14ac:dyDescent="0.2">
      <c r="A856" s="4">
        <v>854</v>
      </c>
      <c r="B856" s="1" t="str">
        <f>'Исходные данные'!A1106</f>
        <v>18.10.2012</v>
      </c>
      <c r="C856" s="1">
        <f>'Исходные данные'!B1106</f>
        <v>2095.3200000000002</v>
      </c>
      <c r="D856" s="5" t="str">
        <f>'Исходные данные'!A858</f>
        <v>21.10.2013</v>
      </c>
      <c r="E856" s="1">
        <f>'Исходные данные'!B858</f>
        <v>2364.5</v>
      </c>
      <c r="F856" s="12">
        <f t="shared" si="117"/>
        <v>1.1284672508256495</v>
      </c>
      <c r="G856" s="12">
        <f t="shared" si="118"/>
        <v>9.1915476710058591E-2</v>
      </c>
      <c r="H856" s="12">
        <f t="shared" si="119"/>
        <v>2.6479198501574302E-4</v>
      </c>
      <c r="I856" s="12">
        <f t="shared" si="123"/>
        <v>0.12086029676189396</v>
      </c>
      <c r="J856" s="18">
        <f t="shared" si="120"/>
        <v>3.2002837889173683E-5</v>
      </c>
      <c r="K856" s="12">
        <f t="shared" si="124"/>
        <v>1.0189059261159639</v>
      </c>
      <c r="L856" s="12">
        <f t="shared" si="121"/>
        <v>1.8729430171161996E-2</v>
      </c>
      <c r="M856" s="12">
        <f t="shared" si="125"/>
        <v>3.5079155453643287E-4</v>
      </c>
      <c r="N856" s="18">
        <f t="shared" si="122"/>
        <v>9.288679205246034E-8</v>
      </c>
    </row>
    <row r="857" spans="1:14" x14ac:dyDescent="0.2">
      <c r="A857" s="4">
        <v>855</v>
      </c>
      <c r="B857" s="1" t="str">
        <f>'Исходные данные'!A1107</f>
        <v>17.10.2012</v>
      </c>
      <c r="C857" s="1">
        <f>'Исходные данные'!B1107</f>
        <v>2095.27</v>
      </c>
      <c r="D857" s="5" t="str">
        <f>'Исходные данные'!A859</f>
        <v>18.10.2013</v>
      </c>
      <c r="E857" s="1">
        <f>'Исходные данные'!B859</f>
        <v>2365.11</v>
      </c>
      <c r="F857" s="12">
        <f t="shared" si="117"/>
        <v>1.1287853116782085</v>
      </c>
      <c r="G857" s="12">
        <f t="shared" si="118"/>
        <v>9.1658936379367367E-2</v>
      </c>
      <c r="H857" s="12">
        <f t="shared" si="119"/>
        <v>2.6405293838473219E-4</v>
      </c>
      <c r="I857" s="12">
        <f t="shared" si="123"/>
        <v>0.12114210913853932</v>
      </c>
      <c r="J857" s="18">
        <f t="shared" si="120"/>
        <v>3.1987929880155227E-5</v>
      </c>
      <c r="K857" s="12">
        <f t="shared" si="124"/>
        <v>1.0191931068802267</v>
      </c>
      <c r="L857" s="12">
        <f t="shared" si="121"/>
        <v>1.9011242547807158E-2</v>
      </c>
      <c r="M857" s="12">
        <f t="shared" si="125"/>
        <v>3.6142734321155281E-4</v>
      </c>
      <c r="N857" s="18">
        <f t="shared" si="122"/>
        <v>9.5435951987597618E-8</v>
      </c>
    </row>
    <row r="858" spans="1:14" x14ac:dyDescent="0.2">
      <c r="A858" s="4">
        <v>856</v>
      </c>
      <c r="B858" s="1" t="str">
        <f>'Исходные данные'!A1108</f>
        <v>16.10.2012</v>
      </c>
      <c r="C858" s="1">
        <f>'Исходные данные'!B1108</f>
        <v>2093.8000000000002</v>
      </c>
      <c r="D858" s="5" t="str">
        <f>'Исходные данные'!A860</f>
        <v>17.10.2013</v>
      </c>
      <c r="E858" s="1">
        <f>'Исходные данные'!B860</f>
        <v>2364.89</v>
      </c>
      <c r="F858" s="12">
        <f t="shared" si="117"/>
        <v>1.1294727290094564</v>
      </c>
      <c r="G858" s="12">
        <f t="shared" si="118"/>
        <v>9.1403112064559727E-2</v>
      </c>
      <c r="H858" s="12">
        <f t="shared" si="119"/>
        <v>2.6331595446692159E-4</v>
      </c>
      <c r="I858" s="12">
        <f t="shared" si="123"/>
        <v>0.1217509123311724</v>
      </c>
      <c r="J858" s="18">
        <f t="shared" si="120"/>
        <v>3.2058957687701152E-5</v>
      </c>
      <c r="K858" s="12">
        <f t="shared" si="124"/>
        <v>1.0198137838134838</v>
      </c>
      <c r="L858" s="12">
        <f t="shared" si="121"/>
        <v>1.9620045740440423E-2</v>
      </c>
      <c r="M858" s="12">
        <f t="shared" si="125"/>
        <v>3.8494619485697398E-4</v>
      </c>
      <c r="N858" s="18">
        <f t="shared" si="122"/>
        <v>1.0136247471717368E-7</v>
      </c>
    </row>
    <row r="859" spans="1:14" x14ac:dyDescent="0.2">
      <c r="A859" s="4">
        <v>857</v>
      </c>
      <c r="B859" s="1" t="str">
        <f>'Исходные данные'!A1109</f>
        <v>15.10.2012</v>
      </c>
      <c r="C859" s="1">
        <f>'Исходные данные'!B1109</f>
        <v>2092.92</v>
      </c>
      <c r="D859" s="5" t="str">
        <f>'Исходные данные'!A861</f>
        <v>16.10.2013</v>
      </c>
      <c r="E859" s="1">
        <f>'Исходные данные'!B861</f>
        <v>2364.7800000000002</v>
      </c>
      <c r="F859" s="12">
        <f t="shared" si="117"/>
        <v>1.1298950748236913</v>
      </c>
      <c r="G859" s="12">
        <f t="shared" si="118"/>
        <v>9.1148001767202336E-2</v>
      </c>
      <c r="H859" s="12">
        <f t="shared" si="119"/>
        <v>2.6258102750518364E-4</v>
      </c>
      <c r="I859" s="12">
        <f t="shared" si="123"/>
        <v>0.12212477427471057</v>
      </c>
      <c r="J859" s="18">
        <f t="shared" si="120"/>
        <v>3.2067648712892116E-5</v>
      </c>
      <c r="K859" s="12">
        <f t="shared" si="124"/>
        <v>1.0201951246567198</v>
      </c>
      <c r="L859" s="12">
        <f t="shared" si="121"/>
        <v>1.9993907683978473E-2</v>
      </c>
      <c r="M859" s="12">
        <f t="shared" si="125"/>
        <v>3.9975634447545302E-4</v>
      </c>
      <c r="N859" s="18">
        <f t="shared" si="122"/>
        <v>1.049684316840806E-7</v>
      </c>
    </row>
    <row r="860" spans="1:14" x14ac:dyDescent="0.2">
      <c r="A860" s="4">
        <v>858</v>
      </c>
      <c r="B860" s="1" t="str">
        <f>'Исходные данные'!A1110</f>
        <v>12.10.2012</v>
      </c>
      <c r="C860" s="1">
        <f>'Исходные данные'!B1110</f>
        <v>2091.89</v>
      </c>
      <c r="D860" s="5" t="str">
        <f>'Исходные данные'!A862</f>
        <v>15.10.2013</v>
      </c>
      <c r="E860" s="1">
        <f>'Исходные данные'!B862</f>
        <v>2365.5</v>
      </c>
      <c r="F860" s="12">
        <f t="shared" si="117"/>
        <v>1.1307955963267668</v>
      </c>
      <c r="G860" s="12">
        <f t="shared" si="118"/>
        <v>9.0893603494439645E-2</v>
      </c>
      <c r="H860" s="12">
        <f t="shared" si="119"/>
        <v>2.6184815175845928E-4</v>
      </c>
      <c r="I860" s="12">
        <f t="shared" si="123"/>
        <v>0.12292145253078268</v>
      </c>
      <c r="J860" s="18">
        <f t="shared" si="120"/>
        <v>3.2186755156650631E-5</v>
      </c>
      <c r="K860" s="12">
        <f t="shared" si="124"/>
        <v>1.0210082157724851</v>
      </c>
      <c r="L860" s="12">
        <f t="shared" si="121"/>
        <v>2.0790585940050548E-2</v>
      </c>
      <c r="M860" s="12">
        <f t="shared" si="125"/>
        <v>4.3224846373062713E-4</v>
      </c>
      <c r="N860" s="18">
        <f t="shared" si="122"/>
        <v>1.1318346132829813E-7</v>
      </c>
    </row>
    <row r="861" spans="1:14" x14ac:dyDescent="0.2">
      <c r="A861" s="4">
        <v>859</v>
      </c>
      <c r="B861" s="1" t="str">
        <f>'Исходные данные'!A1111</f>
        <v>11.10.2012</v>
      </c>
      <c r="C861" s="1">
        <f>'Исходные данные'!B1111</f>
        <v>2092.0500000000002</v>
      </c>
      <c r="D861" s="5" t="str">
        <f>'Исходные данные'!A863</f>
        <v>14.10.2013</v>
      </c>
      <c r="E861" s="1">
        <f>'Исходные данные'!B863</f>
        <v>2364.66</v>
      </c>
      <c r="F861" s="12">
        <f t="shared" si="117"/>
        <v>1.1303075930307591</v>
      </c>
      <c r="G861" s="12">
        <f t="shared" si="118"/>
        <v>9.0639915258978063E-2</v>
      </c>
      <c r="H861" s="12">
        <f t="shared" si="119"/>
        <v>2.6111732150171246E-4</v>
      </c>
      <c r="I861" s="12">
        <f t="shared" si="123"/>
        <v>0.12248980190476808</v>
      </c>
      <c r="J861" s="18">
        <f t="shared" si="120"/>
        <v>3.1984208984648398E-5</v>
      </c>
      <c r="K861" s="12">
        <f t="shared" si="124"/>
        <v>1.0205675920415771</v>
      </c>
      <c r="L861" s="12">
        <f t="shared" si="121"/>
        <v>2.0358935314036018E-2</v>
      </c>
      <c r="M861" s="12">
        <f t="shared" si="125"/>
        <v>4.1448624712110243E-4</v>
      </c>
      <c r="N861" s="18">
        <f t="shared" si="122"/>
        <v>1.0822953864755914E-7</v>
      </c>
    </row>
    <row r="862" spans="1:14" x14ac:dyDescent="0.2">
      <c r="A862" s="4">
        <v>860</v>
      </c>
      <c r="B862" s="1" t="str">
        <f>'Исходные данные'!A1112</f>
        <v>10.10.2012</v>
      </c>
      <c r="C862" s="1">
        <f>'Исходные данные'!B1112</f>
        <v>2091.36</v>
      </c>
      <c r="D862" s="5" t="str">
        <f>'Исходные данные'!A864</f>
        <v>11.10.2013</v>
      </c>
      <c r="E862" s="1">
        <f>'Исходные данные'!B864</f>
        <v>2361.38</v>
      </c>
      <c r="F862" s="12">
        <f t="shared" si="117"/>
        <v>1.1291121566827327</v>
      </c>
      <c r="G862" s="12">
        <f t="shared" si="118"/>
        <v>9.0386935079070946E-2</v>
      </c>
      <c r="H862" s="12">
        <f t="shared" si="119"/>
        <v>2.6038853102588707E-4</v>
      </c>
      <c r="I862" s="12">
        <f t="shared" si="123"/>
        <v>0.12143162184794005</v>
      </c>
      <c r="J862" s="18">
        <f t="shared" si="120"/>
        <v>3.1619401633076125E-5</v>
      </c>
      <c r="K862" s="12">
        <f t="shared" si="124"/>
        <v>1.0194882189552892</v>
      </c>
      <c r="L862" s="12">
        <f t="shared" si="121"/>
        <v>1.9300755257208028E-2</v>
      </c>
      <c r="M862" s="12">
        <f t="shared" si="125"/>
        <v>3.7251915349864297E-4</v>
      </c>
      <c r="N862" s="18">
        <f t="shared" si="122"/>
        <v>9.6999715158518583E-8</v>
      </c>
    </row>
    <row r="863" spans="1:14" x14ac:dyDescent="0.2">
      <c r="A863" s="4">
        <v>861</v>
      </c>
      <c r="B863" s="1" t="str">
        <f>'Исходные данные'!A1113</f>
        <v>09.10.2012</v>
      </c>
      <c r="C863" s="1">
        <f>'Исходные данные'!B1113</f>
        <v>2088.91</v>
      </c>
      <c r="D863" s="5" t="str">
        <f>'Исходные данные'!A865</f>
        <v>10.10.2013</v>
      </c>
      <c r="E863" s="1">
        <f>'Исходные данные'!B865</f>
        <v>2361.31</v>
      </c>
      <c r="F863" s="12">
        <f t="shared" si="117"/>
        <v>1.1304029374171218</v>
      </c>
      <c r="G863" s="12">
        <f t="shared" si="118"/>
        <v>9.0134660978502479E-2</v>
      </c>
      <c r="H863" s="12">
        <f t="shared" si="119"/>
        <v>2.5966177463785999E-4</v>
      </c>
      <c r="I863" s="12">
        <f t="shared" si="123"/>
        <v>0.12257415094913721</v>
      </c>
      <c r="J863" s="18">
        <f t="shared" si="120"/>
        <v>3.1827821560181897E-5</v>
      </c>
      <c r="K863" s="12">
        <f t="shared" si="124"/>
        <v>1.0206536795733294</v>
      </c>
      <c r="L863" s="12">
        <f t="shared" si="121"/>
        <v>2.044328435840518E-2</v>
      </c>
      <c r="M863" s="12">
        <f t="shared" si="125"/>
        <v>4.1792787535861346E-4</v>
      </c>
      <c r="N863" s="18">
        <f t="shared" si="122"/>
        <v>1.0851989378624793E-7</v>
      </c>
    </row>
    <row r="864" spans="1:14" x14ac:dyDescent="0.2">
      <c r="A864" s="4">
        <v>862</v>
      </c>
      <c r="B864" s="1" t="str">
        <f>'Исходные данные'!A1114</f>
        <v>08.10.2012</v>
      </c>
      <c r="C864" s="1">
        <f>'Исходные данные'!B1114</f>
        <v>2088.1</v>
      </c>
      <c r="D864" s="5" t="str">
        <f>'Исходные данные'!A866</f>
        <v>09.10.2013</v>
      </c>
      <c r="E864" s="1">
        <f>'Исходные данные'!B866</f>
        <v>2360.84</v>
      </c>
      <c r="F864" s="12">
        <f t="shared" si="117"/>
        <v>1.1306163497916768</v>
      </c>
      <c r="G864" s="12">
        <f t="shared" si="118"/>
        <v>8.9883090986572753E-2</v>
      </c>
      <c r="H864" s="12">
        <f t="shared" si="119"/>
        <v>2.5893704666039879E-4</v>
      </c>
      <c r="I864" s="12">
        <f t="shared" si="123"/>
        <v>0.12276292631818962</v>
      </c>
      <c r="J864" s="18">
        <f t="shared" si="120"/>
        <v>3.1787869580220167E-5</v>
      </c>
      <c r="K864" s="12">
        <f t="shared" si="124"/>
        <v>1.0208463720355887</v>
      </c>
      <c r="L864" s="12">
        <f t="shared" si="121"/>
        <v>2.0632059727457613E-2</v>
      </c>
      <c r="M864" s="12">
        <f t="shared" si="125"/>
        <v>4.2568188859737788E-4</v>
      </c>
      <c r="N864" s="18">
        <f t="shared" si="122"/>
        <v>1.1022481105022592E-7</v>
      </c>
    </row>
    <row r="865" spans="1:14" x14ac:dyDescent="0.2">
      <c r="A865" s="4">
        <v>863</v>
      </c>
      <c r="B865" s="1" t="str">
        <f>'Исходные данные'!A1115</f>
        <v>05.10.2012</v>
      </c>
      <c r="C865" s="1">
        <f>'Исходные данные'!B1115</f>
        <v>2086.92</v>
      </c>
      <c r="D865" s="5" t="str">
        <f>'Исходные данные'!A867</f>
        <v>08.10.2013</v>
      </c>
      <c r="E865" s="1">
        <f>'Исходные данные'!B867</f>
        <v>2361.2399999999998</v>
      </c>
      <c r="F865" s="12">
        <f t="shared" si="117"/>
        <v>1.1314473003277556</v>
      </c>
      <c r="G865" s="12">
        <f t="shared" si="118"/>
        <v>8.9632223138082098E-2</v>
      </c>
      <c r="H865" s="12">
        <f t="shared" si="119"/>
        <v>2.5821434143211592E-4</v>
      </c>
      <c r="I865" s="12">
        <f t="shared" si="123"/>
        <v>0.12349760995400254</v>
      </c>
      <c r="J865" s="18">
        <f t="shared" si="120"/>
        <v>3.1888854022713087E-5</v>
      </c>
      <c r="K865" s="12">
        <f t="shared" si="124"/>
        <v>1.0215966467333262</v>
      </c>
      <c r="L865" s="12">
        <f t="shared" si="121"/>
        <v>2.1366743363270435E-2</v>
      </c>
      <c r="M865" s="12">
        <f t="shared" si="125"/>
        <v>4.5653772195186073E-4</v>
      </c>
      <c r="N865" s="18">
        <f t="shared" si="122"/>
        <v>1.1788458721271817E-7</v>
      </c>
    </row>
    <row r="866" spans="1:14" x14ac:dyDescent="0.2">
      <c r="A866" s="4">
        <v>864</v>
      </c>
      <c r="B866" s="1" t="str">
        <f>'Исходные данные'!A1116</f>
        <v>04.10.2012</v>
      </c>
      <c r="C866" s="1">
        <f>'Исходные данные'!B1116</f>
        <v>2088.84</v>
      </c>
      <c r="D866" s="5" t="str">
        <f>'Исходные данные'!A868</f>
        <v>07.10.2013</v>
      </c>
      <c r="E866" s="1">
        <f>'Исходные данные'!B868</f>
        <v>2360.6999999999998</v>
      </c>
      <c r="F866" s="12">
        <f t="shared" si="117"/>
        <v>1.1301487907163783</v>
      </c>
      <c r="G866" s="12">
        <f t="shared" si="118"/>
        <v>8.9382055473315833E-2</v>
      </c>
      <c r="H866" s="12">
        <f t="shared" si="119"/>
        <v>2.5749365330742538E-4</v>
      </c>
      <c r="I866" s="12">
        <f t="shared" si="123"/>
        <v>0.12234929725642904</v>
      </c>
      <c r="J866" s="18">
        <f t="shared" si="120"/>
        <v>3.1504167530154071E-5</v>
      </c>
      <c r="K866" s="12">
        <f t="shared" si="124"/>
        <v>1.0204242076242755</v>
      </c>
      <c r="L866" s="12">
        <f t="shared" si="121"/>
        <v>2.0218430665697E-2</v>
      </c>
      <c r="M866" s="12">
        <f t="shared" si="125"/>
        <v>4.087849385835964E-4</v>
      </c>
      <c r="N866" s="18">
        <f t="shared" si="122"/>
        <v>1.0525952725294176E-7</v>
      </c>
    </row>
    <row r="867" spans="1:14" x14ac:dyDescent="0.2">
      <c r="A867" s="4">
        <v>865</v>
      </c>
      <c r="B867" s="1" t="str">
        <f>'Исходные данные'!A1117</f>
        <v>03.10.2012</v>
      </c>
      <c r="C867" s="1">
        <f>'Исходные данные'!B1117</f>
        <v>2088.2800000000002</v>
      </c>
      <c r="D867" s="5" t="str">
        <f>'Исходные данные'!A869</f>
        <v>04.10.2013</v>
      </c>
      <c r="E867" s="1">
        <f>'Исходные данные'!B869</f>
        <v>2359.02</v>
      </c>
      <c r="F867" s="12">
        <f t="shared" si="117"/>
        <v>1.1296473652958414</v>
      </c>
      <c r="G867" s="12">
        <f t="shared" si="118"/>
        <v>8.9132586038028955E-2</v>
      </c>
      <c r="H867" s="12">
        <f t="shared" si="119"/>
        <v>2.5677497665649806E-4</v>
      </c>
      <c r="I867" s="12">
        <f t="shared" si="123"/>
        <v>0.1219055179116133</v>
      </c>
      <c r="J867" s="18">
        <f t="shared" si="120"/>
        <v>3.1302286516052812E-5</v>
      </c>
      <c r="K867" s="12">
        <f t="shared" si="124"/>
        <v>1.0199714649043459</v>
      </c>
      <c r="L867" s="12">
        <f t="shared" si="121"/>
        <v>1.9774651320881128E-2</v>
      </c>
      <c r="M867" s="12">
        <f t="shared" si="125"/>
        <v>3.9103683486242533E-4</v>
      </c>
      <c r="N867" s="18">
        <f t="shared" si="122"/>
        <v>1.0040847414363015E-7</v>
      </c>
    </row>
    <row r="868" spans="1:14" x14ac:dyDescent="0.2">
      <c r="A868" s="4">
        <v>866</v>
      </c>
      <c r="B868" s="1" t="str">
        <f>'Исходные данные'!A1118</f>
        <v>02.10.2012</v>
      </c>
      <c r="C868" s="1">
        <f>'Исходные данные'!B1118</f>
        <v>2088.4</v>
      </c>
      <c r="D868" s="5" t="str">
        <f>'Исходные данные'!A870</f>
        <v>03.10.2013</v>
      </c>
      <c r="E868" s="1">
        <f>'Исходные данные'!B870</f>
        <v>2358.5300000000002</v>
      </c>
      <c r="F868" s="12">
        <f t="shared" si="117"/>
        <v>1.1293478260869565</v>
      </c>
      <c r="G868" s="12">
        <f t="shared" si="118"/>
        <v>8.8883812883430752E-2</v>
      </c>
      <c r="H868" s="12">
        <f t="shared" si="119"/>
        <v>2.5605830586521795E-4</v>
      </c>
      <c r="I868" s="12">
        <f t="shared" si="123"/>
        <v>0.12164032105614138</v>
      </c>
      <c r="J868" s="18">
        <f t="shared" si="120"/>
        <v>3.114701453453676E-5</v>
      </c>
      <c r="K868" s="12">
        <f t="shared" si="124"/>
        <v>1.0197010075429882</v>
      </c>
      <c r="L868" s="12">
        <f t="shared" si="121"/>
        <v>1.9509454465409283E-2</v>
      </c>
      <c r="M868" s="12">
        <f t="shared" si="125"/>
        <v>3.8061881353787779E-4</v>
      </c>
      <c r="N868" s="18">
        <f t="shared" si="122"/>
        <v>9.7460608574938273E-8</v>
      </c>
    </row>
    <row r="869" spans="1:14" x14ac:dyDescent="0.2">
      <c r="A869" s="4">
        <v>867</v>
      </c>
      <c r="B869" s="1" t="str">
        <f>'Исходные данные'!A1119</f>
        <v>01.10.2012</v>
      </c>
      <c r="C869" s="1">
        <f>'Исходные данные'!B1119</f>
        <v>2088.42</v>
      </c>
      <c r="D869" s="5" t="str">
        <f>'Исходные данные'!A871</f>
        <v>02.10.2013</v>
      </c>
      <c r="E869" s="1">
        <f>'Исходные данные'!B871</f>
        <v>2358.52</v>
      </c>
      <c r="F869" s="12">
        <f t="shared" si="117"/>
        <v>1.1293322224456765</v>
      </c>
      <c r="G869" s="12">
        <f t="shared" si="118"/>
        <v>8.8635734066169744E-2</v>
      </c>
      <c r="H869" s="12">
        <f t="shared" si="119"/>
        <v>2.5534363533513834E-4</v>
      </c>
      <c r="I869" s="12">
        <f t="shared" si="123"/>
        <v>0.12162650445445816</v>
      </c>
      <c r="J869" s="18">
        <f t="shared" si="120"/>
        <v>3.1056553800506744E-5</v>
      </c>
      <c r="K869" s="12">
        <f t="shared" si="124"/>
        <v>1.0196869188376603</v>
      </c>
      <c r="L869" s="12">
        <f t="shared" si="121"/>
        <v>1.949563786372609E-2</v>
      </c>
      <c r="M869" s="12">
        <f t="shared" si="125"/>
        <v>3.8007989571355001E-4</v>
      </c>
      <c r="N869" s="18">
        <f t="shared" si="122"/>
        <v>9.7050982289298122E-8</v>
      </c>
    </row>
    <row r="870" spans="1:14" x14ac:dyDescent="0.2">
      <c r="A870" s="4">
        <v>868</v>
      </c>
      <c r="B870" s="1" t="str">
        <f>'Исходные данные'!A1120</f>
        <v>28.09.2012</v>
      </c>
      <c r="C870" s="1">
        <f>'Исходные данные'!B1120</f>
        <v>2087.19</v>
      </c>
      <c r="D870" s="5" t="str">
        <f>'Исходные данные'!A872</f>
        <v>01.10.2013</v>
      </c>
      <c r="E870" s="1">
        <f>'Исходные данные'!B872</f>
        <v>2359.06</v>
      </c>
      <c r="F870" s="12">
        <f t="shared" si="117"/>
        <v>1.1302564692241721</v>
      </c>
      <c r="G870" s="12">
        <f t="shared" si="118"/>
        <v>8.8388347648318447E-2</v>
      </c>
      <c r="H870" s="12">
        <f t="shared" si="119"/>
        <v>2.5463095948343806E-4</v>
      </c>
      <c r="I870" s="12">
        <f t="shared" si="123"/>
        <v>0.12244457088703287</v>
      </c>
      <c r="J870" s="18">
        <f t="shared" si="120"/>
        <v>3.1178178568503028E-5</v>
      </c>
      <c r="K870" s="12">
        <f t="shared" si="124"/>
        <v>1.0205214317746674</v>
      </c>
      <c r="L870" s="12">
        <f t="shared" si="121"/>
        <v>2.0313704296300892E-2</v>
      </c>
      <c r="M870" s="12">
        <f t="shared" si="125"/>
        <v>4.126465822375529E-4</v>
      </c>
      <c r="N870" s="18">
        <f t="shared" si="122"/>
        <v>1.0507259516270953E-7</v>
      </c>
    </row>
    <row r="871" spans="1:14" x14ac:dyDescent="0.2">
      <c r="A871" s="4">
        <v>869</v>
      </c>
      <c r="B871" s="1" t="str">
        <f>'Исходные данные'!A1121</f>
        <v>27.09.2012</v>
      </c>
      <c r="C871" s="1">
        <f>'Исходные данные'!B1121</f>
        <v>2086.52</v>
      </c>
      <c r="D871" s="5" t="str">
        <f>'Исходные данные'!A873</f>
        <v>30.09.2013</v>
      </c>
      <c r="E871" s="1">
        <f>'Исходные данные'!B873</f>
        <v>2358.88</v>
      </c>
      <c r="F871" s="12">
        <f t="shared" si="117"/>
        <v>1.1305331365143876</v>
      </c>
      <c r="G871" s="12">
        <f t="shared" si="118"/>
        <v>8.8141651697358228E-2</v>
      </c>
      <c r="H871" s="12">
        <f t="shared" si="119"/>
        <v>2.5392027274287791E-4</v>
      </c>
      <c r="I871" s="12">
        <f t="shared" si="123"/>
        <v>0.12268932368569606</v>
      </c>
      <c r="J871" s="18">
        <f t="shared" si="120"/>
        <v>3.1153306532911174E-5</v>
      </c>
      <c r="K871" s="12">
        <f t="shared" si="124"/>
        <v>1.0207712378203073</v>
      </c>
      <c r="L871" s="12">
        <f t="shared" si="121"/>
        <v>2.0558457094964053E-2</v>
      </c>
      <c r="M871" s="12">
        <f t="shared" si="125"/>
        <v>4.2265015812547739E-4</v>
      </c>
      <c r="N871" s="18">
        <f t="shared" si="122"/>
        <v>1.0731944342604169E-7</v>
      </c>
    </row>
    <row r="872" spans="1:14" x14ac:dyDescent="0.2">
      <c r="A872" s="4">
        <v>870</v>
      </c>
      <c r="B872" s="1" t="str">
        <f>'Исходные данные'!A1122</f>
        <v>26.09.2012</v>
      </c>
      <c r="C872" s="1">
        <f>'Исходные данные'!B1122</f>
        <v>2084.98</v>
      </c>
      <c r="D872" s="5" t="str">
        <f>'Исходные данные'!A874</f>
        <v>27.09.2013</v>
      </c>
      <c r="E872" s="1">
        <f>'Исходные данные'!B874</f>
        <v>2358.17</v>
      </c>
      <c r="F872" s="12">
        <f t="shared" si="117"/>
        <v>1.131027635756698</v>
      </c>
      <c r="G872" s="12">
        <f t="shared" si="118"/>
        <v>8.7895644286164157E-2</v>
      </c>
      <c r="H872" s="12">
        <f t="shared" si="119"/>
        <v>2.5321156956175701E-4</v>
      </c>
      <c r="I872" s="12">
        <f t="shared" si="123"/>
        <v>0.12312663163360002</v>
      </c>
      <c r="J872" s="18">
        <f t="shared" si="120"/>
        <v>3.1177087650796143E-5</v>
      </c>
      <c r="K872" s="12">
        <f t="shared" si="124"/>
        <v>1.0212177268150755</v>
      </c>
      <c r="L872" s="12">
        <f t="shared" si="121"/>
        <v>2.0995765042868059E-2</v>
      </c>
      <c r="M872" s="12">
        <f t="shared" si="125"/>
        <v>4.4082214973531996E-4</v>
      </c>
      <c r="N872" s="18">
        <f t="shared" si="122"/>
        <v>1.1162126843206823E-7</v>
      </c>
    </row>
    <row r="873" spans="1:14" x14ac:dyDescent="0.2">
      <c r="A873" s="4">
        <v>871</v>
      </c>
      <c r="B873" s="1" t="str">
        <f>'Исходные данные'!A1123</f>
        <v>25.09.2012</v>
      </c>
      <c r="C873" s="1">
        <f>'Исходные данные'!B1123</f>
        <v>2087.56</v>
      </c>
      <c r="D873" s="5" t="str">
        <f>'Исходные данные'!A875</f>
        <v>26.09.2013</v>
      </c>
      <c r="E873" s="1">
        <f>'Исходные данные'!B875</f>
        <v>2357.56</v>
      </c>
      <c r="F873" s="12">
        <f t="shared" si="117"/>
        <v>1.1293375998773687</v>
      </c>
      <c r="G873" s="12">
        <f t="shared" si="118"/>
        <v>8.7650323492990012E-2</v>
      </c>
      <c r="H873" s="12">
        <f t="shared" si="119"/>
        <v>2.5250484440386955E-4</v>
      </c>
      <c r="I873" s="12">
        <f t="shared" si="123"/>
        <v>0.12163126604611625</v>
      </c>
      <c r="J873" s="18">
        <f t="shared" si="120"/>
        <v>3.0712483907620246E-5</v>
      </c>
      <c r="K873" s="12">
        <f t="shared" si="124"/>
        <v>1.0196917741819465</v>
      </c>
      <c r="L873" s="12">
        <f t="shared" si="121"/>
        <v>1.9500399455384187E-2</v>
      </c>
      <c r="M873" s="12">
        <f t="shared" si="125"/>
        <v>3.8026557891954747E-4</v>
      </c>
      <c r="N873" s="18">
        <f t="shared" si="122"/>
        <v>9.6018900837227709E-8</v>
      </c>
    </row>
    <row r="874" spans="1:14" x14ac:dyDescent="0.2">
      <c r="A874" s="4">
        <v>872</v>
      </c>
      <c r="B874" s="1" t="str">
        <f>'Исходные данные'!A1124</f>
        <v>24.09.2012</v>
      </c>
      <c r="C874" s="1">
        <f>'Исходные данные'!B1124</f>
        <v>2091.8200000000002</v>
      </c>
      <c r="D874" s="5" t="str">
        <f>'Исходные данные'!A876</f>
        <v>25.09.2013</v>
      </c>
      <c r="E874" s="1">
        <f>'Исходные данные'!B876</f>
        <v>2360.04</v>
      </c>
      <c r="F874" s="12">
        <f t="shared" si="117"/>
        <v>1.1282232696885963</v>
      </c>
      <c r="G874" s="12">
        <f t="shared" si="118"/>
        <v>8.7405687401453269E-2</v>
      </c>
      <c r="H874" s="12">
        <f t="shared" si="119"/>
        <v>2.5180009174846152E-4</v>
      </c>
      <c r="I874" s="12">
        <f t="shared" si="123"/>
        <v>0.12064406761058953</v>
      </c>
      <c r="J874" s="18">
        <f t="shared" si="120"/>
        <v>3.0378187293254039E-5</v>
      </c>
      <c r="K874" s="12">
        <f t="shared" si="124"/>
        <v>1.0186856327700806</v>
      </c>
      <c r="L874" s="12">
        <f t="shared" si="121"/>
        <v>1.8513201019857498E-2</v>
      </c>
      <c r="M874" s="12">
        <f t="shared" si="125"/>
        <v>3.427386120016523E-4</v>
      </c>
      <c r="N874" s="18">
        <f t="shared" si="122"/>
        <v>8.6301613947756401E-8</v>
      </c>
    </row>
    <row r="875" spans="1:14" x14ac:dyDescent="0.2">
      <c r="A875" s="4">
        <v>873</v>
      </c>
      <c r="B875" s="1" t="str">
        <f>'Исходные данные'!A1125</f>
        <v>21.09.2012</v>
      </c>
      <c r="C875" s="1">
        <f>'Исходные данные'!B1125</f>
        <v>2089.98</v>
      </c>
      <c r="D875" s="5" t="str">
        <f>'Исходные данные'!A877</f>
        <v>24.09.2013</v>
      </c>
      <c r="E875" s="1">
        <f>'Исходные данные'!B877</f>
        <v>2360.37</v>
      </c>
      <c r="F875" s="12">
        <f t="shared" si="117"/>
        <v>1.1293744437745814</v>
      </c>
      <c r="G875" s="12">
        <f t="shared" si="118"/>
        <v>8.7161734100520152E-2</v>
      </c>
      <c r="H875" s="12">
        <f t="shared" si="119"/>
        <v>2.5109730609018779E-4</v>
      </c>
      <c r="I875" s="12">
        <f t="shared" si="123"/>
        <v>0.12166388985694641</v>
      </c>
      <c r="J875" s="18">
        <f t="shared" si="120"/>
        <v>3.0549474991532565E-5</v>
      </c>
      <c r="K875" s="12">
        <f t="shared" si="124"/>
        <v>1.019725040956134</v>
      </c>
      <c r="L875" s="12">
        <f t="shared" si="121"/>
        <v>1.9533023266214419E-2</v>
      </c>
      <c r="M875" s="12">
        <f t="shared" si="125"/>
        <v>3.8153899791847339E-4</v>
      </c>
      <c r="N875" s="18">
        <f t="shared" si="122"/>
        <v>9.5803414545678431E-8</v>
      </c>
    </row>
    <row r="876" spans="1:14" x14ac:dyDescent="0.2">
      <c r="A876" s="4">
        <v>874</v>
      </c>
      <c r="B876" s="1" t="str">
        <f>'Исходные данные'!A1126</f>
        <v>20.09.2012</v>
      </c>
      <c r="C876" s="1">
        <f>'Исходные данные'!B1126</f>
        <v>2089.77</v>
      </c>
      <c r="D876" s="5" t="str">
        <f>'Исходные данные'!A878</f>
        <v>23.09.2013</v>
      </c>
      <c r="E876" s="1">
        <f>'Исходные данные'!B878</f>
        <v>2358.08</v>
      </c>
      <c r="F876" s="12">
        <f t="shared" si="117"/>
        <v>1.1283921197069533</v>
      </c>
      <c r="G876" s="12">
        <f t="shared" si="118"/>
        <v>8.6918461684490522E-2</v>
      </c>
      <c r="H876" s="12">
        <f t="shared" si="119"/>
        <v>2.5039648193906841E-4</v>
      </c>
      <c r="I876" s="12">
        <f t="shared" si="123"/>
        <v>0.12079371652237625</v>
      </c>
      <c r="J876" s="18">
        <f t="shared" si="120"/>
        <v>3.0246321657548132E-5</v>
      </c>
      <c r="K876" s="12">
        <f t="shared" si="124"/>
        <v>1.0188380893736753</v>
      </c>
      <c r="L876" s="12">
        <f t="shared" si="121"/>
        <v>1.866284993164416E-2</v>
      </c>
      <c r="M876" s="12">
        <f t="shared" si="125"/>
        <v>3.4830196757107006E-4</v>
      </c>
      <c r="N876" s="18">
        <f t="shared" si="122"/>
        <v>8.721358733225144E-8</v>
      </c>
    </row>
    <row r="877" spans="1:14" x14ac:dyDescent="0.2">
      <c r="A877" s="4">
        <v>875</v>
      </c>
      <c r="B877" s="1" t="str">
        <f>'Исходные данные'!A1127</f>
        <v>19.09.2012</v>
      </c>
      <c r="C877" s="1">
        <f>'Исходные данные'!B1127</f>
        <v>2086.89</v>
      </c>
      <c r="D877" s="5" t="str">
        <f>'Исходные данные'!A879</f>
        <v>20.09.2013</v>
      </c>
      <c r="E877" s="1">
        <f>'Исходные данные'!B879</f>
        <v>2355.6</v>
      </c>
      <c r="F877" s="12">
        <f t="shared" si="117"/>
        <v>1.1287609792562139</v>
      </c>
      <c r="G877" s="12">
        <f t="shared" si="118"/>
        <v>8.6675868252983373E-2</v>
      </c>
      <c r="H877" s="12">
        <f t="shared" si="119"/>
        <v>2.496976138204469E-4</v>
      </c>
      <c r="I877" s="12">
        <f t="shared" si="123"/>
        <v>0.12112055261755608</v>
      </c>
      <c r="J877" s="18">
        <f t="shared" si="120"/>
        <v>3.0243512973217636E-5</v>
      </c>
      <c r="K877" s="12">
        <f t="shared" si="124"/>
        <v>1.0191711368594318</v>
      </c>
      <c r="L877" s="12">
        <f t="shared" si="121"/>
        <v>1.8989686026824049E-2</v>
      </c>
      <c r="M877" s="12">
        <f t="shared" si="125"/>
        <v>3.6060817539735614E-4</v>
      </c>
      <c r="N877" s="18">
        <f t="shared" si="122"/>
        <v>9.0043000920865018E-8</v>
      </c>
    </row>
    <row r="878" spans="1:14" x14ac:dyDescent="0.2">
      <c r="A878" s="4">
        <v>876</v>
      </c>
      <c r="B878" s="1" t="str">
        <f>'Исходные данные'!A1128</f>
        <v>18.09.2012</v>
      </c>
      <c r="C878" s="1">
        <f>'Исходные данные'!B1128</f>
        <v>2087.36</v>
      </c>
      <c r="D878" s="5" t="str">
        <f>'Исходные данные'!A880</f>
        <v>19.09.2013</v>
      </c>
      <c r="E878" s="1">
        <f>'Исходные данные'!B880</f>
        <v>2357.25</v>
      </c>
      <c r="F878" s="12">
        <f t="shared" si="117"/>
        <v>1.1292972941897899</v>
      </c>
      <c r="G878" s="12">
        <f t="shared" si="118"/>
        <v>8.6433951910921514E-2</v>
      </c>
      <c r="H878" s="12">
        <f t="shared" si="119"/>
        <v>2.490006962749461E-4</v>
      </c>
      <c r="I878" s="12">
        <f t="shared" si="123"/>
        <v>0.12159557573805539</v>
      </c>
      <c r="J878" s="18">
        <f t="shared" si="120"/>
        <v>3.0277383022728736E-5</v>
      </c>
      <c r="K878" s="12">
        <f t="shared" si="124"/>
        <v>1.0196553817178318</v>
      </c>
      <c r="L878" s="12">
        <f t="shared" si="121"/>
        <v>1.9464709147323327E-2</v>
      </c>
      <c r="M878" s="12">
        <f t="shared" si="125"/>
        <v>3.7887490218989199E-4</v>
      </c>
      <c r="N878" s="18">
        <f t="shared" si="122"/>
        <v>9.4340114446385211E-8</v>
      </c>
    </row>
    <row r="879" spans="1:14" x14ac:dyDescent="0.2">
      <c r="A879" s="4">
        <v>877</v>
      </c>
      <c r="B879" s="1" t="str">
        <f>'Исходные данные'!A1129</f>
        <v>17.09.2012</v>
      </c>
      <c r="C879" s="1">
        <f>'Исходные данные'!B1129</f>
        <v>2086.2399999999998</v>
      </c>
      <c r="D879" s="5" t="str">
        <f>'Исходные данные'!A881</f>
        <v>18.09.2013</v>
      </c>
      <c r="E879" s="1">
        <f>'Исходные данные'!B881</f>
        <v>2356.89</v>
      </c>
      <c r="F879" s="12">
        <f t="shared" si="117"/>
        <v>1.1297309993097631</v>
      </c>
      <c r="G879" s="12">
        <f t="shared" si="118"/>
        <v>8.6192710768517131E-2</v>
      </c>
      <c r="H879" s="12">
        <f t="shared" si="119"/>
        <v>2.4830572385842669E-4</v>
      </c>
      <c r="I879" s="12">
        <f t="shared" si="123"/>
        <v>0.12197955067679332</v>
      </c>
      <c r="J879" s="18">
        <f t="shared" si="120"/>
        <v>3.0288220626726807E-5</v>
      </c>
      <c r="K879" s="12">
        <f t="shared" si="124"/>
        <v>1.0200469790075219</v>
      </c>
      <c r="L879" s="12">
        <f t="shared" si="121"/>
        <v>1.9848684086061198E-2</v>
      </c>
      <c r="M879" s="12">
        <f t="shared" si="125"/>
        <v>3.9397025994825866E-4</v>
      </c>
      <c r="N879" s="18">
        <f t="shared" si="122"/>
        <v>9.7825070575144894E-8</v>
      </c>
    </row>
    <row r="880" spans="1:14" x14ac:dyDescent="0.2">
      <c r="A880" s="4">
        <v>878</v>
      </c>
      <c r="B880" s="1" t="str">
        <f>'Исходные данные'!A1130</f>
        <v>14.09.2012</v>
      </c>
      <c r="C880" s="1">
        <f>'Исходные данные'!B1130</f>
        <v>2085.36</v>
      </c>
      <c r="D880" s="5" t="str">
        <f>'Исходные данные'!A882</f>
        <v>17.09.2013</v>
      </c>
      <c r="E880" s="1">
        <f>'Исходные данные'!B882</f>
        <v>2357.0500000000002</v>
      </c>
      <c r="F880" s="12">
        <f t="shared" si="117"/>
        <v>1.1302844592780144</v>
      </c>
      <c r="G880" s="12">
        <f t="shared" si="118"/>
        <v>8.5952142941256901E-2</v>
      </c>
      <c r="H880" s="12">
        <f t="shared" si="119"/>
        <v>2.4761269114194416E-4</v>
      </c>
      <c r="I880" s="12">
        <f t="shared" si="123"/>
        <v>0.12246933491894289</v>
      </c>
      <c r="J880" s="18">
        <f t="shared" si="120"/>
        <v>3.0324961601643523E-5</v>
      </c>
      <c r="K880" s="12">
        <f t="shared" si="124"/>
        <v>1.0205467043128922</v>
      </c>
      <c r="L880" s="12">
        <f t="shared" si="121"/>
        <v>2.0338468328210724E-2</v>
      </c>
      <c r="M880" s="12">
        <f t="shared" si="125"/>
        <v>4.136532939376303E-4</v>
      </c>
      <c r="N880" s="18">
        <f t="shared" si="122"/>
        <v>1.0242580531162629E-7</v>
      </c>
    </row>
    <row r="881" spans="1:14" x14ac:dyDescent="0.2">
      <c r="A881" s="4">
        <v>879</v>
      </c>
      <c r="B881" s="1" t="str">
        <f>'Исходные данные'!A1131</f>
        <v>13.09.2012</v>
      </c>
      <c r="C881" s="1">
        <f>'Исходные данные'!B1131</f>
        <v>2084.23</v>
      </c>
      <c r="D881" s="5" t="str">
        <f>'Исходные данные'!A883</f>
        <v>16.09.2013</v>
      </c>
      <c r="E881" s="1">
        <f>'Исходные данные'!B883</f>
        <v>2357.34</v>
      </c>
      <c r="F881" s="12">
        <f t="shared" si="117"/>
        <v>1.1310364019326082</v>
      </c>
      <c r="G881" s="12">
        <f t="shared" si="118"/>
        <v>8.5712246549887183E-2</v>
      </c>
      <c r="H881" s="12">
        <f t="shared" si="119"/>
        <v>2.4692159271170615E-4</v>
      </c>
      <c r="I881" s="12">
        <f t="shared" si="123"/>
        <v>0.12313438223284413</v>
      </c>
      <c r="J881" s="18">
        <f t="shared" si="120"/>
        <v>3.0404537778505886E-5</v>
      </c>
      <c r="K881" s="12">
        <f t="shared" si="124"/>
        <v>1.0212256418950902</v>
      </c>
      <c r="L881" s="12">
        <f t="shared" si="121"/>
        <v>2.1003515642112121E-2</v>
      </c>
      <c r="M881" s="12">
        <f t="shared" si="125"/>
        <v>4.411476693284481E-4</v>
      </c>
      <c r="N881" s="18">
        <f t="shared" si="122"/>
        <v>1.0892888513163748E-7</v>
      </c>
    </row>
    <row r="882" spans="1:14" x14ac:dyDescent="0.2">
      <c r="A882" s="4">
        <v>880</v>
      </c>
      <c r="B882" s="1" t="str">
        <f>'Исходные данные'!A1132</f>
        <v>12.09.2012</v>
      </c>
      <c r="C882" s="1">
        <f>'Исходные данные'!B1132</f>
        <v>2084.02</v>
      </c>
      <c r="D882" s="5" t="str">
        <f>'Исходные данные'!A884</f>
        <v>13.09.2013</v>
      </c>
      <c r="E882" s="1">
        <f>'Исходные данные'!B884</f>
        <v>2355.16</v>
      </c>
      <c r="F882" s="12">
        <f t="shared" si="117"/>
        <v>1.1301043176169134</v>
      </c>
      <c r="G882" s="12">
        <f t="shared" si="118"/>
        <v>8.5473019720399543E-2</v>
      </c>
      <c r="H882" s="12">
        <f t="shared" si="119"/>
        <v>2.4623242316903083E-4</v>
      </c>
      <c r="I882" s="12">
        <f t="shared" si="123"/>
        <v>0.12230994493849028</v>
      </c>
      <c r="J882" s="18">
        <f t="shared" si="120"/>
        <v>3.0116674119875197E-5</v>
      </c>
      <c r="K882" s="12">
        <f t="shared" si="124"/>
        <v>1.0203840523565313</v>
      </c>
      <c r="L882" s="12">
        <f t="shared" si="121"/>
        <v>2.0179078347758207E-2</v>
      </c>
      <c r="M882" s="12">
        <f t="shared" si="125"/>
        <v>4.0719520296496369E-4</v>
      </c>
      <c r="N882" s="18">
        <f t="shared" si="122"/>
        <v>1.0026466152886833E-7</v>
      </c>
    </row>
    <row r="883" spans="1:14" x14ac:dyDescent="0.2">
      <c r="A883" s="4">
        <v>881</v>
      </c>
      <c r="B883" s="1" t="str">
        <f>'Исходные данные'!A1133</f>
        <v>11.09.2012</v>
      </c>
      <c r="C883" s="1">
        <f>'Исходные данные'!B1133</f>
        <v>2083.96</v>
      </c>
      <c r="D883" s="5" t="str">
        <f>'Исходные данные'!A885</f>
        <v>12.09.2013</v>
      </c>
      <c r="E883" s="1">
        <f>'Исходные данные'!B885</f>
        <v>2353.52</v>
      </c>
      <c r="F883" s="12">
        <f t="shared" si="117"/>
        <v>1.129349891552621</v>
      </c>
      <c r="G883" s="12">
        <f t="shared" si="118"/>
        <v>8.5234460584015834E-2</v>
      </c>
      <c r="H883" s="12">
        <f t="shared" si="119"/>
        <v>2.4554517713030387E-4</v>
      </c>
      <c r="I883" s="12">
        <f t="shared" si="123"/>
        <v>0.12164214995573105</v>
      </c>
      <c r="J883" s="18">
        <f t="shared" si="120"/>
        <v>2.9868643257390966E-5</v>
      </c>
      <c r="K883" s="12">
        <f t="shared" si="124"/>
        <v>1.019702872475448</v>
      </c>
      <c r="L883" s="12">
        <f t="shared" si="121"/>
        <v>1.9511283364999077E-2</v>
      </c>
      <c r="M883" s="12">
        <f t="shared" si="125"/>
        <v>3.8069017854928927E-4</v>
      </c>
      <c r="N883" s="18">
        <f t="shared" si="122"/>
        <v>9.3476637323652246E-8</v>
      </c>
    </row>
    <row r="884" spans="1:14" x14ac:dyDescent="0.2">
      <c r="A884" s="4">
        <v>882</v>
      </c>
      <c r="B884" s="1" t="str">
        <f>'Исходные данные'!A1134</f>
        <v>10.09.2012</v>
      </c>
      <c r="C884" s="1">
        <f>'Исходные данные'!B1134</f>
        <v>2083.59</v>
      </c>
      <c r="D884" s="5" t="str">
        <f>'Исходные данные'!A886</f>
        <v>11.09.2013</v>
      </c>
      <c r="E884" s="1">
        <f>'Исходные данные'!B886</f>
        <v>2352.87</v>
      </c>
      <c r="F884" s="12">
        <f t="shared" si="117"/>
        <v>1.1292384778195326</v>
      </c>
      <c r="G884" s="12">
        <f t="shared" si="118"/>
        <v>8.4996567277173848E-2</v>
      </c>
      <c r="H884" s="12">
        <f t="shared" si="119"/>
        <v>2.4485984922693725E-4</v>
      </c>
      <c r="I884" s="12">
        <f t="shared" si="123"/>
        <v>0.121543492108476</v>
      </c>
      <c r="J884" s="18">
        <f t="shared" si="120"/>
        <v>2.9761121152196868E-5</v>
      </c>
      <c r="K884" s="12">
        <f t="shared" si="124"/>
        <v>1.0196022757476195</v>
      </c>
      <c r="L884" s="12">
        <f t="shared" si="121"/>
        <v>1.9412625517743875E-2</v>
      </c>
      <c r="M884" s="12">
        <f t="shared" si="125"/>
        <v>3.7685002949216026E-4</v>
      </c>
      <c r="N884" s="18">
        <f t="shared" si="122"/>
        <v>9.2275441402617215E-8</v>
      </c>
    </row>
    <row r="885" spans="1:14" x14ac:dyDescent="0.2">
      <c r="A885" s="4">
        <v>883</v>
      </c>
      <c r="B885" s="1" t="str">
        <f>'Исходные данные'!A1135</f>
        <v>07.09.2012</v>
      </c>
      <c r="C885" s="1">
        <f>'Исходные данные'!B1135</f>
        <v>2082.2800000000002</v>
      </c>
      <c r="D885" s="5" t="str">
        <f>'Исходные данные'!A887</f>
        <v>10.09.2013</v>
      </c>
      <c r="E885" s="1">
        <f>'Исходные данные'!B887</f>
        <v>2350.7600000000002</v>
      </c>
      <c r="F885" s="12">
        <f t="shared" si="117"/>
        <v>1.1289355898342202</v>
      </c>
      <c r="G885" s="12">
        <f t="shared" si="118"/>
        <v>8.4759337941512705E-2</v>
      </c>
      <c r="H885" s="12">
        <f t="shared" si="119"/>
        <v>2.4417643410532691E-4</v>
      </c>
      <c r="I885" s="12">
        <f t="shared" si="123"/>
        <v>0.1212752329060811</v>
      </c>
      <c r="J885" s="18">
        <f t="shared" si="120"/>
        <v>2.9612553916299883E-5</v>
      </c>
      <c r="K885" s="12">
        <f t="shared" si="124"/>
        <v>1.0193287947379064</v>
      </c>
      <c r="L885" s="12">
        <f t="shared" si="121"/>
        <v>1.9144366315349104E-2</v>
      </c>
      <c r="M885" s="12">
        <f t="shared" si="125"/>
        <v>3.6650676161627304E-4</v>
      </c>
      <c r="N885" s="18">
        <f t="shared" si="122"/>
        <v>8.9492314126952655E-8</v>
      </c>
    </row>
    <row r="886" spans="1:14" x14ac:dyDescent="0.2">
      <c r="A886" s="4">
        <v>884</v>
      </c>
      <c r="B886" s="1" t="str">
        <f>'Исходные данные'!A1136</f>
        <v>06.09.2012</v>
      </c>
      <c r="C886" s="1">
        <f>'Исходные данные'!B1136</f>
        <v>2081.13</v>
      </c>
      <c r="D886" s="5" t="str">
        <f>'Исходные данные'!A888</f>
        <v>09.09.2013</v>
      </c>
      <c r="E886" s="1">
        <f>'Исходные данные'!B888</f>
        <v>2355.08</v>
      </c>
      <c r="F886" s="12">
        <f t="shared" si="117"/>
        <v>1.1316352174059283</v>
      </c>
      <c r="G886" s="12">
        <f t="shared" si="118"/>
        <v>8.4522770723858207E-2</v>
      </c>
      <c r="H886" s="12">
        <f t="shared" si="119"/>
        <v>2.4349492642681064E-4</v>
      </c>
      <c r="I886" s="12">
        <f t="shared" si="123"/>
        <v>0.12366368174072002</v>
      </c>
      <c r="J886" s="18">
        <f t="shared" si="120"/>
        <v>3.0111479087125149E-5</v>
      </c>
      <c r="K886" s="12">
        <f t="shared" si="124"/>
        <v>1.0217663192022688</v>
      </c>
      <c r="L886" s="12">
        <f t="shared" si="121"/>
        <v>2.1532815149987866E-2</v>
      </c>
      <c r="M886" s="12">
        <f t="shared" si="125"/>
        <v>4.6366212828354654E-4</v>
      </c>
      <c r="N886" s="18">
        <f t="shared" si="122"/>
        <v>1.128993758133006E-7</v>
      </c>
    </row>
    <row r="887" spans="1:14" x14ac:dyDescent="0.2">
      <c r="A887" s="4">
        <v>885</v>
      </c>
      <c r="B887" s="1" t="str">
        <f>'Исходные данные'!A1137</f>
        <v>05.09.2012</v>
      </c>
      <c r="C887" s="1">
        <f>'Исходные данные'!B1137</f>
        <v>2081.1999999999998</v>
      </c>
      <c r="D887" s="5" t="str">
        <f>'Исходные данные'!A889</f>
        <v>06.09.2013</v>
      </c>
      <c r="E887" s="1">
        <f>'Исходные данные'!B889</f>
        <v>2352.5700000000002</v>
      </c>
      <c r="F887" s="12">
        <f t="shared" si="117"/>
        <v>1.1303911205073998</v>
      </c>
      <c r="G887" s="12">
        <f t="shared" si="118"/>
        <v>8.4286863776208545E-2</v>
      </c>
      <c r="H887" s="12">
        <f t="shared" si="119"/>
        <v>2.4281532086762713E-4</v>
      </c>
      <c r="I887" s="12">
        <f t="shared" si="123"/>
        <v>0.12256369717986905</v>
      </c>
      <c r="J887" s="18">
        <f t="shared" si="120"/>
        <v>2.9760343457452589E-5</v>
      </c>
      <c r="K887" s="12">
        <f t="shared" si="124"/>
        <v>1.0206430099510293</v>
      </c>
      <c r="L887" s="12">
        <f t="shared" si="121"/>
        <v>2.0432830589136881E-2</v>
      </c>
      <c r="M887" s="12">
        <f t="shared" si="125"/>
        <v>4.1750056588436737E-4</v>
      </c>
      <c r="N887" s="18">
        <f t="shared" si="122"/>
        <v>1.0137553386762856E-7</v>
      </c>
    </row>
    <row r="888" spans="1:14" x14ac:dyDescent="0.2">
      <c r="A888" s="4">
        <v>886</v>
      </c>
      <c r="B888" s="1" t="str">
        <f>'Исходные данные'!A1138</f>
        <v>04.09.2012</v>
      </c>
      <c r="C888" s="1">
        <f>'Исходные данные'!B1138</f>
        <v>2076.5500000000002</v>
      </c>
      <c r="D888" s="5" t="str">
        <f>'Исходные данные'!A890</f>
        <v>05.09.2013</v>
      </c>
      <c r="E888" s="1">
        <f>'Исходные данные'!B890</f>
        <v>2354.7199999999998</v>
      </c>
      <c r="F888" s="12">
        <f t="shared" si="117"/>
        <v>1.1339577664876836</v>
      </c>
      <c r="G888" s="12">
        <f t="shared" si="118"/>
        <v>8.4051615255719581E-2</v>
      </c>
      <c r="H888" s="12">
        <f t="shared" si="119"/>
        <v>2.4213761211887326E-4</v>
      </c>
      <c r="I888" s="12">
        <f t="shared" si="123"/>
        <v>0.12571396165583695</v>
      </c>
      <c r="J888" s="18">
        <f t="shared" si="120"/>
        <v>3.0440078485347954E-5</v>
      </c>
      <c r="K888" s="12">
        <f t="shared" si="124"/>
        <v>1.0238633752057678</v>
      </c>
      <c r="L888" s="12">
        <f t="shared" si="121"/>
        <v>2.3583095065104975E-2</v>
      </c>
      <c r="M888" s="12">
        <f t="shared" si="125"/>
        <v>5.561623728497782E-4</v>
      </c>
      <c r="N888" s="18">
        <f t="shared" si="122"/>
        <v>1.3466782891221177E-7</v>
      </c>
    </row>
    <row r="889" spans="1:14" x14ac:dyDescent="0.2">
      <c r="A889" s="4">
        <v>887</v>
      </c>
      <c r="B889" s="1" t="str">
        <f>'Исходные данные'!A1139</f>
        <v>03.09.2012</v>
      </c>
      <c r="C889" s="1">
        <f>'Исходные данные'!B1139</f>
        <v>2075.04</v>
      </c>
      <c r="D889" s="5" t="str">
        <f>'Исходные данные'!A891</f>
        <v>04.09.2013</v>
      </c>
      <c r="E889" s="1">
        <f>'Исходные данные'!B891</f>
        <v>2352.9299999999998</v>
      </c>
      <c r="F889" s="12">
        <f t="shared" si="117"/>
        <v>1.1339203099699282</v>
      </c>
      <c r="G889" s="12">
        <f t="shared" si="118"/>
        <v>8.3817023324690959E-2</v>
      </c>
      <c r="H889" s="12">
        <f t="shared" si="119"/>
        <v>2.4146179488646427E-4</v>
      </c>
      <c r="I889" s="12">
        <f t="shared" si="123"/>
        <v>0.12568092944114456</v>
      </c>
      <c r="J889" s="18">
        <f t="shared" si="120"/>
        <v>3.0347142805857837E-5</v>
      </c>
      <c r="K889" s="12">
        <f t="shared" si="124"/>
        <v>1.0238295552895187</v>
      </c>
      <c r="L889" s="12">
        <f t="shared" si="121"/>
        <v>2.3550062850412549E-2</v>
      </c>
      <c r="M889" s="12">
        <f t="shared" si="125"/>
        <v>5.5460546025838079E-4</v>
      </c>
      <c r="N889" s="18">
        <f t="shared" si="122"/>
        <v>1.3391602988782226E-7</v>
      </c>
    </row>
    <row r="890" spans="1:14" x14ac:dyDescent="0.2">
      <c r="A890" s="4">
        <v>888</v>
      </c>
      <c r="B890" s="1" t="str">
        <f>'Исходные данные'!A1140</f>
        <v>31.08.2012</v>
      </c>
      <c r="C890" s="1">
        <f>'Исходные данные'!B1140</f>
        <v>2073.29</v>
      </c>
      <c r="D890" s="5" t="str">
        <f>'Исходные данные'!A892</f>
        <v>03.09.2013</v>
      </c>
      <c r="E890" s="1">
        <f>'Исходные данные'!B892</f>
        <v>2354.4499999999998</v>
      </c>
      <c r="F890" s="12">
        <f t="shared" si="117"/>
        <v>1.1356105513459285</v>
      </c>
      <c r="G890" s="12">
        <f t="shared" si="118"/>
        <v>8.3583086150551072E-2</v>
      </c>
      <c r="H890" s="12">
        <f t="shared" si="119"/>
        <v>2.407878638910904E-4</v>
      </c>
      <c r="I890" s="12">
        <f t="shared" si="123"/>
        <v>0.12717043700177086</v>
      </c>
      <c r="J890" s="18">
        <f t="shared" si="120"/>
        <v>3.0621097875752889E-5</v>
      </c>
      <c r="K890" s="12">
        <f t="shared" si="124"/>
        <v>1.0253556934679311</v>
      </c>
      <c r="L890" s="12">
        <f t="shared" si="121"/>
        <v>2.5039570411038874E-2</v>
      </c>
      <c r="M890" s="12">
        <f t="shared" si="125"/>
        <v>6.2698008636937299E-4</v>
      </c>
      <c r="N890" s="18">
        <f t="shared" si="122"/>
        <v>1.5096919569913268E-7</v>
      </c>
    </row>
    <row r="891" spans="1:14" x14ac:dyDescent="0.2">
      <c r="A891" s="4">
        <v>889</v>
      </c>
      <c r="B891" s="1" t="str">
        <f>'Исходные данные'!A1141</f>
        <v>30.08.2012</v>
      </c>
      <c r="C891" s="1">
        <f>'Исходные данные'!B1141</f>
        <v>2073.0100000000002</v>
      </c>
      <c r="D891" s="5" t="str">
        <f>'Исходные данные'!A893</f>
        <v>02.09.2013</v>
      </c>
      <c r="E891" s="1">
        <f>'Исходные данные'!B893</f>
        <v>2353.29</v>
      </c>
      <c r="F891" s="12">
        <f t="shared" si="117"/>
        <v>1.1352043646678018</v>
      </c>
      <c r="G891" s="12">
        <f t="shared" si="118"/>
        <v>8.334980190584336E-2</v>
      </c>
      <c r="H891" s="12">
        <f t="shared" si="119"/>
        <v>2.4011581386817739E-4</v>
      </c>
      <c r="I891" s="12">
        <f t="shared" si="123"/>
        <v>0.12681269170109113</v>
      </c>
      <c r="J891" s="18">
        <f t="shared" si="120"/>
        <v>3.0449732676621762E-5</v>
      </c>
      <c r="K891" s="12">
        <f t="shared" si="124"/>
        <v>1.0249889428926264</v>
      </c>
      <c r="L891" s="12">
        <f t="shared" si="121"/>
        <v>2.4681825110358976E-2</v>
      </c>
      <c r="M891" s="12">
        <f t="shared" si="125"/>
        <v>6.0919249077834639E-4</v>
      </c>
      <c r="N891" s="18">
        <f t="shared" si="122"/>
        <v>1.462767507256248E-7</v>
      </c>
    </row>
    <row r="892" spans="1:14" x14ac:dyDescent="0.2">
      <c r="A892" s="4">
        <v>890</v>
      </c>
      <c r="B892" s="1" t="str">
        <f>'Исходные данные'!A1142</f>
        <v>29.08.2012</v>
      </c>
      <c r="C892" s="1">
        <f>'Исходные данные'!B1142</f>
        <v>2073.36</v>
      </c>
      <c r="D892" s="5" t="str">
        <f>'Исходные данные'!A894</f>
        <v>30.08.2013</v>
      </c>
      <c r="E892" s="1">
        <f>'Исходные данные'!B894</f>
        <v>2352.63</v>
      </c>
      <c r="F892" s="12">
        <f t="shared" si="117"/>
        <v>1.1346944090751243</v>
      </c>
      <c r="G892" s="12">
        <f t="shared" si="118"/>
        <v>8.3117168768211666E-2</v>
      </c>
      <c r="H892" s="12">
        <f t="shared" si="119"/>
        <v>2.394456395678444E-4</v>
      </c>
      <c r="I892" s="12">
        <f t="shared" si="123"/>
        <v>0.12636337157531641</v>
      </c>
      <c r="J892" s="18">
        <f t="shared" si="120"/>
        <v>3.0257158324800805E-5</v>
      </c>
      <c r="K892" s="12">
        <f t="shared" si="124"/>
        <v>1.0245284981831722</v>
      </c>
      <c r="L892" s="12">
        <f t="shared" si="121"/>
        <v>2.4232504984584263E-2</v>
      </c>
      <c r="M892" s="12">
        <f t="shared" si="125"/>
        <v>5.8721429782790065E-4</v>
      </c>
      <c r="N892" s="18">
        <f t="shared" si="122"/>
        <v>1.4060590310678433E-7</v>
      </c>
    </row>
    <row r="893" spans="1:14" x14ac:dyDescent="0.2">
      <c r="A893" s="4">
        <v>891</v>
      </c>
      <c r="B893" s="1" t="str">
        <f>'Исходные данные'!A1143</f>
        <v>28.08.2012</v>
      </c>
      <c r="C893" s="1">
        <f>'Исходные данные'!B1143</f>
        <v>2072.8000000000002</v>
      </c>
      <c r="D893" s="5" t="str">
        <f>'Исходные данные'!A895</f>
        <v>29.08.2013</v>
      </c>
      <c r="E893" s="1">
        <f>'Исходные данные'!B895</f>
        <v>2351.86</v>
      </c>
      <c r="F893" s="12">
        <f t="shared" si="117"/>
        <v>1.1346294866846778</v>
      </c>
      <c r="G893" s="12">
        <f t="shared" si="118"/>
        <v>8.2885184920386157E-2</v>
      </c>
      <c r="H893" s="12">
        <f t="shared" si="119"/>
        <v>2.3877733575486331E-4</v>
      </c>
      <c r="I893" s="12">
        <f t="shared" si="123"/>
        <v>0.1263061541894813</v>
      </c>
      <c r="J893" s="18">
        <f t="shared" si="120"/>
        <v>3.0159046986807308E-5</v>
      </c>
      <c r="K893" s="12">
        <f t="shared" si="124"/>
        <v>1.0244698790178264</v>
      </c>
      <c r="L893" s="12">
        <f t="shared" si="121"/>
        <v>2.4175287598749297E-2</v>
      </c>
      <c r="M893" s="12">
        <f t="shared" si="125"/>
        <v>5.8444453048224108E-4</v>
      </c>
      <c r="N893" s="18">
        <f t="shared" si="122"/>
        <v>1.3955210788505151E-7</v>
      </c>
    </row>
    <row r="894" spans="1:14" x14ac:dyDescent="0.2">
      <c r="A894" s="4">
        <v>892</v>
      </c>
      <c r="B894" s="1" t="str">
        <f>'Исходные данные'!A1144</f>
        <v>27.08.2012</v>
      </c>
      <c r="C894" s="1">
        <f>'Исходные данные'!B1144</f>
        <v>2072.06</v>
      </c>
      <c r="D894" s="5" t="str">
        <f>'Исходные данные'!A896</f>
        <v>28.08.2013</v>
      </c>
      <c r="E894" s="1">
        <f>'Исходные данные'!B896</f>
        <v>2353.63</v>
      </c>
      <c r="F894" s="12">
        <f t="shared" si="117"/>
        <v>1.1358889221354596</v>
      </c>
      <c r="G894" s="12">
        <f t="shared" si="118"/>
        <v>8.2653848550169093E-2</v>
      </c>
      <c r="H894" s="12">
        <f t="shared" si="119"/>
        <v>2.3811089720861782E-4</v>
      </c>
      <c r="I894" s="12">
        <f t="shared" si="123"/>
        <v>0.1274155357078674</v>
      </c>
      <c r="J894" s="18">
        <f t="shared" si="120"/>
        <v>3.0339027525716988E-5</v>
      </c>
      <c r="K894" s="12">
        <f t="shared" si="124"/>
        <v>1.0256070376224939</v>
      </c>
      <c r="L894" s="12">
        <f t="shared" si="121"/>
        <v>2.528466911713528E-2</v>
      </c>
      <c r="M894" s="12">
        <f t="shared" si="125"/>
        <v>6.3931449236301406E-4</v>
      </c>
      <c r="N894" s="18">
        <f t="shared" si="122"/>
        <v>1.5222774737502933E-7</v>
      </c>
    </row>
    <row r="895" spans="1:14" x14ac:dyDescent="0.2">
      <c r="A895" s="4">
        <v>893</v>
      </c>
      <c r="B895" s="1" t="str">
        <f>'Исходные данные'!A1145</f>
        <v>24.08.2012</v>
      </c>
      <c r="C895" s="1">
        <f>'Исходные данные'!B1145</f>
        <v>2070.96</v>
      </c>
      <c r="D895" s="5" t="str">
        <f>'Исходные данные'!A897</f>
        <v>27.08.2013</v>
      </c>
      <c r="E895" s="1">
        <f>'Исходные данные'!B897</f>
        <v>2352.0100000000002</v>
      </c>
      <c r="F895" s="12">
        <f t="shared" si="117"/>
        <v>1.1357100088847685</v>
      </c>
      <c r="G895" s="12">
        <f t="shared" si="118"/>
        <v>8.2423157850420578E-2</v>
      </c>
      <c r="H895" s="12">
        <f t="shared" si="119"/>
        <v>2.3744631872306234E-4</v>
      </c>
      <c r="I895" s="12">
        <f t="shared" si="123"/>
        <v>0.12725801384199764</v>
      </c>
      <c r="J895" s="18">
        <f t="shared" si="120"/>
        <v>3.0216946914790851E-5</v>
      </c>
      <c r="K895" s="12">
        <f t="shared" si="124"/>
        <v>1.025445494811875</v>
      </c>
      <c r="L895" s="12">
        <f t="shared" si="121"/>
        <v>2.512714725126549E-2</v>
      </c>
      <c r="M895" s="12">
        <f t="shared" si="125"/>
        <v>6.3137352898677839E-4</v>
      </c>
      <c r="N895" s="18">
        <f t="shared" si="122"/>
        <v>1.4991732019709922E-7</v>
      </c>
    </row>
    <row r="896" spans="1:14" x14ac:dyDescent="0.2">
      <c r="A896" s="4">
        <v>894</v>
      </c>
      <c r="B896" s="1" t="str">
        <f>'Исходные данные'!A1146</f>
        <v>23.08.2012</v>
      </c>
      <c r="C896" s="1">
        <f>'Исходные данные'!B1146</f>
        <v>2072.4499999999998</v>
      </c>
      <c r="D896" s="5" t="str">
        <f>'Исходные данные'!A898</f>
        <v>26.08.2013</v>
      </c>
      <c r="E896" s="1">
        <f>'Исходные данные'!B898</f>
        <v>2357.42</v>
      </c>
      <c r="F896" s="12">
        <f t="shared" si="117"/>
        <v>1.1375039204805908</v>
      </c>
      <c r="G896" s="12">
        <f t="shared" si="118"/>
        <v>8.2193111019044543E-2</v>
      </c>
      <c r="H896" s="12">
        <f t="shared" si="119"/>
        <v>2.3678359510668169E-4</v>
      </c>
      <c r="I896" s="12">
        <f t="shared" si="123"/>
        <v>0.12883631841337256</v>
      </c>
      <c r="J896" s="18">
        <f t="shared" si="120"/>
        <v>3.0506326654227527E-5</v>
      </c>
      <c r="K896" s="12">
        <f t="shared" si="124"/>
        <v>1.0270652380118432</v>
      </c>
      <c r="L896" s="12">
        <f t="shared" si="121"/>
        <v>2.6705451822640593E-2</v>
      </c>
      <c r="M896" s="12">
        <f t="shared" si="125"/>
        <v>7.1318115705137723E-4</v>
      </c>
      <c r="N896" s="18">
        <f t="shared" si="122"/>
        <v>1.6886959832896806E-7</v>
      </c>
    </row>
    <row r="897" spans="1:14" x14ac:dyDescent="0.2">
      <c r="A897" s="4">
        <v>895</v>
      </c>
      <c r="B897" s="1" t="str">
        <f>'Исходные данные'!A1147</f>
        <v>22.08.2012</v>
      </c>
      <c r="C897" s="1">
        <f>'Исходные данные'!B1147</f>
        <v>2071.9299999999998</v>
      </c>
      <c r="D897" s="5" t="str">
        <f>'Исходные данные'!A899</f>
        <v>23.08.2013</v>
      </c>
      <c r="E897" s="1">
        <f>'Исходные данные'!B899</f>
        <v>2357</v>
      </c>
      <c r="F897" s="12">
        <f t="shared" si="117"/>
        <v>1.1375866945311859</v>
      </c>
      <c r="G897" s="12">
        <f t="shared" si="118"/>
        <v>8.1963706258974853E-2</v>
      </c>
      <c r="H897" s="12">
        <f t="shared" si="119"/>
        <v>2.3612272118245098E-4</v>
      </c>
      <c r="I897" s="12">
        <f t="shared" si="123"/>
        <v>0.12890908391122607</v>
      </c>
      <c r="J897" s="18">
        <f t="shared" si="120"/>
        <v>3.0438363678255614E-5</v>
      </c>
      <c r="K897" s="12">
        <f t="shared" si="124"/>
        <v>1.0271399756443427</v>
      </c>
      <c r="L897" s="12">
        <f t="shared" si="121"/>
        <v>2.6778217320494031E-2</v>
      </c>
      <c r="M897" s="12">
        <f t="shared" si="125"/>
        <v>7.1707292286360598E-4</v>
      </c>
      <c r="N897" s="18">
        <f t="shared" si="122"/>
        <v>1.693172098328084E-7</v>
      </c>
    </row>
    <row r="898" spans="1:14" x14ac:dyDescent="0.2">
      <c r="A898" s="4">
        <v>896</v>
      </c>
      <c r="B898" s="1" t="str">
        <f>'Исходные данные'!A1148</f>
        <v>21.08.2012</v>
      </c>
      <c r="C898" s="1">
        <f>'Исходные данные'!B1148</f>
        <v>2071.06</v>
      </c>
      <c r="D898" s="5" t="str">
        <f>'Исходные данные'!A900</f>
        <v>22.08.2013</v>
      </c>
      <c r="E898" s="1">
        <f>'Исходные данные'!B900</f>
        <v>2355.54</v>
      </c>
      <c r="F898" s="12">
        <f t="shared" ref="F898:F961" si="126">E898/C898</f>
        <v>1.1373596129518218</v>
      </c>
      <c r="G898" s="12">
        <f t="shared" ref="G898:G961" si="127">1/POWER(2,A898/248)</f>
        <v>8.1734941778160763E-2</v>
      </c>
      <c r="H898" s="12">
        <f t="shared" ref="H898:H961" si="128">G898/SUM(G$2:G$1242)</f>
        <v>2.3546369178779376E-4</v>
      </c>
      <c r="I898" s="12">
        <f t="shared" si="123"/>
        <v>0.1287094470412293</v>
      </c>
      <c r="J898" s="18">
        <f t="shared" ref="J898:J961" si="129">H898*I898</f>
        <v>3.0306401568293379E-5</v>
      </c>
      <c r="K898" s="12">
        <f t="shared" si="124"/>
        <v>1.0269349411014645</v>
      </c>
      <c r="L898" s="12">
        <f t="shared" ref="L898:L961" si="130">LN(K898)</f>
        <v>2.6578580450497175E-2</v>
      </c>
      <c r="M898" s="12">
        <f t="shared" si="125"/>
        <v>7.0642093876355011E-4</v>
      </c>
      <c r="N898" s="18">
        <f t="shared" ref="N898:N961" si="131">M898*H898</f>
        <v>1.6633648219746449E-7</v>
      </c>
    </row>
    <row r="899" spans="1:14" x14ac:dyDescent="0.2">
      <c r="A899" s="4">
        <v>897</v>
      </c>
      <c r="B899" s="1" t="str">
        <f>'Исходные данные'!A1149</f>
        <v>20.08.2012</v>
      </c>
      <c r="C899" s="1">
        <f>'Исходные данные'!B1149</f>
        <v>2070.4699999999998</v>
      </c>
      <c r="D899" s="5" t="str">
        <f>'Исходные данные'!A901</f>
        <v>21.08.2013</v>
      </c>
      <c r="E899" s="1">
        <f>'Исходные данные'!B901</f>
        <v>2352.66</v>
      </c>
      <c r="F899" s="12">
        <f t="shared" si="126"/>
        <v>1.1362927258062179</v>
      </c>
      <c r="G899" s="12">
        <f t="shared" si="127"/>
        <v>8.1506815789553419E-2</v>
      </c>
      <c r="H899" s="12">
        <f t="shared" si="128"/>
        <v>2.3480650177454317E-4</v>
      </c>
      <c r="I899" s="12">
        <f t="shared" ref="I899:I962" si="132">LN(F899)</f>
        <v>0.1277709682723151</v>
      </c>
      <c r="J899" s="18">
        <f t="shared" si="129"/>
        <v>3.0001454088368455E-5</v>
      </c>
      <c r="K899" s="12">
        <f t="shared" ref="K899:K962" si="133">F899/GEOMEAN(F$2:F$1242)</f>
        <v>1.0259716365533198</v>
      </c>
      <c r="L899" s="12">
        <f t="shared" si="130"/>
        <v>2.5640101681582959E-2</v>
      </c>
      <c r="M899" s="12">
        <f t="shared" ref="M899:M962" si="134">POWER(L899-AVERAGE(L$2:L$1242),2)</f>
        <v>6.5741481424191276E-4</v>
      </c>
      <c r="N899" s="18">
        <f t="shared" si="131"/>
        <v>1.5436527274690465E-7</v>
      </c>
    </row>
    <row r="900" spans="1:14" x14ac:dyDescent="0.2">
      <c r="A900" s="4">
        <v>898</v>
      </c>
      <c r="B900" s="1" t="str">
        <f>'Исходные данные'!A1150</f>
        <v>17.08.2012</v>
      </c>
      <c r="C900" s="1">
        <f>'Исходные данные'!B1150</f>
        <v>2069.41</v>
      </c>
      <c r="D900" s="5" t="str">
        <f>'Исходные данные'!A902</f>
        <v>20.08.2013</v>
      </c>
      <c r="E900" s="1">
        <f>'Исходные данные'!B902</f>
        <v>2350.35</v>
      </c>
      <c r="F900" s="12">
        <f t="shared" si="126"/>
        <v>1.1357585012153222</v>
      </c>
      <c r="G900" s="12">
        <f t="shared" si="127"/>
        <v>8.127932651109164E-2</v>
      </c>
      <c r="H900" s="12">
        <f t="shared" si="128"/>
        <v>2.3415114600890092E-4</v>
      </c>
      <c r="I900" s="12">
        <f t="shared" si="132"/>
        <v>0.12730071074080601</v>
      </c>
      <c r="J900" s="18">
        <f t="shared" si="129"/>
        <v>2.9807607307707329E-5</v>
      </c>
      <c r="K900" s="12">
        <f t="shared" si="133"/>
        <v>1.0254892790891204</v>
      </c>
      <c r="L900" s="12">
        <f t="shared" si="130"/>
        <v>2.5169844150073985E-2</v>
      </c>
      <c r="M900" s="12">
        <f t="shared" si="134"/>
        <v>6.3352105453901302E-4</v>
      </c>
      <c r="N900" s="18">
        <f t="shared" si="131"/>
        <v>1.4833968094107732E-7</v>
      </c>
    </row>
    <row r="901" spans="1:14" x14ac:dyDescent="0.2">
      <c r="A901" s="4">
        <v>899</v>
      </c>
      <c r="B901" s="1" t="str">
        <f>'Исходные данные'!A1151</f>
        <v>16.08.2012</v>
      </c>
      <c r="C901" s="1">
        <f>'Исходные данные'!B1151</f>
        <v>2069</v>
      </c>
      <c r="D901" s="5" t="str">
        <f>'Исходные данные'!A903</f>
        <v>19.08.2013</v>
      </c>
      <c r="E901" s="1">
        <f>'Исходные данные'!B903</f>
        <v>2348.92</v>
      </c>
      <c r="F901" s="12">
        <f t="shared" si="126"/>
        <v>1.1352924117931369</v>
      </c>
      <c r="G901" s="12">
        <f t="shared" si="127"/>
        <v>8.1052472165688103E-2</v>
      </c>
      <c r="H901" s="12">
        <f t="shared" si="128"/>
        <v>2.3349761937139748E-4</v>
      </c>
      <c r="I901" s="12">
        <f t="shared" si="132"/>
        <v>0.12689024928786422</v>
      </c>
      <c r="J901" s="18">
        <f t="shared" si="129"/>
        <v>2.9628571130159457E-5</v>
      </c>
      <c r="K901" s="12">
        <f t="shared" si="133"/>
        <v>1.0250684416443321</v>
      </c>
      <c r="L901" s="12">
        <f t="shared" si="130"/>
        <v>2.475938269713205E-2</v>
      </c>
      <c r="M901" s="12">
        <f t="shared" si="134"/>
        <v>6.1302703154304144E-4</v>
      </c>
      <c r="N901" s="18">
        <f t="shared" si="131"/>
        <v>1.4314035247561477E-7</v>
      </c>
    </row>
    <row r="902" spans="1:14" x14ac:dyDescent="0.2">
      <c r="A902" s="4">
        <v>900</v>
      </c>
      <c r="B902" s="1" t="str">
        <f>'Исходные данные'!A1152</f>
        <v>15.08.2012</v>
      </c>
      <c r="C902" s="1">
        <f>'Исходные данные'!B1152</f>
        <v>2068.92</v>
      </c>
      <c r="D902" s="5" t="str">
        <f>'Исходные данные'!A904</f>
        <v>16.08.2013</v>
      </c>
      <c r="E902" s="1">
        <f>'Исходные данные'!B904</f>
        <v>2347.34</v>
      </c>
      <c r="F902" s="12">
        <f t="shared" si="126"/>
        <v>1.1345726272644665</v>
      </c>
      <c r="G902" s="12">
        <f t="shared" si="127"/>
        <v>8.0826250981215389E-2</v>
      </c>
      <c r="H902" s="12">
        <f t="shared" si="128"/>
        <v>2.3284591675685196E-4</v>
      </c>
      <c r="I902" s="12">
        <f t="shared" si="132"/>
        <v>0.12625604016933858</v>
      </c>
      <c r="J902" s="18">
        <f t="shared" si="129"/>
        <v>2.9398203419319568E-5</v>
      </c>
      <c r="K902" s="12">
        <f t="shared" si="133"/>
        <v>1.0244185400000867</v>
      </c>
      <c r="L902" s="12">
        <f t="shared" si="130"/>
        <v>2.4125173578606572E-2</v>
      </c>
      <c r="M902" s="12">
        <f t="shared" si="134"/>
        <v>5.8202400019789617E-4</v>
      </c>
      <c r="N902" s="18">
        <f t="shared" si="131"/>
        <v>1.3552191190056933E-7</v>
      </c>
    </row>
    <row r="903" spans="1:14" x14ac:dyDescent="0.2">
      <c r="A903" s="4">
        <v>901</v>
      </c>
      <c r="B903" s="1" t="str">
        <f>'Исходные данные'!A1153</f>
        <v>14.08.2012</v>
      </c>
      <c r="C903" s="1">
        <f>'Исходные данные'!B1153</f>
        <v>2070</v>
      </c>
      <c r="D903" s="5" t="str">
        <f>'Исходные данные'!A905</f>
        <v>15.08.2013</v>
      </c>
      <c r="E903" s="1">
        <f>'Исходные данные'!B905</f>
        <v>2346.25</v>
      </c>
      <c r="F903" s="12">
        <f t="shared" si="126"/>
        <v>1.1334541062801933</v>
      </c>
      <c r="G903" s="12">
        <f t="shared" si="127"/>
        <v>8.0600661190492057E-2</v>
      </c>
      <c r="H903" s="12">
        <f t="shared" si="128"/>
        <v>2.3219603307433195E-4</v>
      </c>
      <c r="I903" s="12">
        <f t="shared" si="132"/>
        <v>0.12526970164130385</v>
      </c>
      <c r="J903" s="18">
        <f t="shared" si="129"/>
        <v>2.9087127785515887E-5</v>
      </c>
      <c r="K903" s="12">
        <f t="shared" si="133"/>
        <v>1.0234086146712593</v>
      </c>
      <c r="L903" s="12">
        <f t="shared" si="130"/>
        <v>2.313883505057187E-2</v>
      </c>
      <c r="M903" s="12">
        <f t="shared" si="134"/>
        <v>5.3540568749757284E-4</v>
      </c>
      <c r="N903" s="18">
        <f t="shared" si="131"/>
        <v>1.2431907672237185E-7</v>
      </c>
    </row>
    <row r="904" spans="1:14" x14ac:dyDescent="0.2">
      <c r="A904" s="4">
        <v>902</v>
      </c>
      <c r="B904" s="1" t="str">
        <f>'Исходные данные'!A1154</f>
        <v>13.08.2012</v>
      </c>
      <c r="C904" s="1">
        <f>'Исходные данные'!B1154</f>
        <v>2069.91</v>
      </c>
      <c r="D904" s="5" t="str">
        <f>'Исходные данные'!A906</f>
        <v>14.08.2013</v>
      </c>
      <c r="E904" s="1">
        <f>'Исходные данные'!B906</f>
        <v>2345.1999999999998</v>
      </c>
      <c r="F904" s="12">
        <f t="shared" si="126"/>
        <v>1.1329961206042776</v>
      </c>
      <c r="G904" s="12">
        <f t="shared" si="127"/>
        <v>8.0375701031269231E-2</v>
      </c>
      <c r="H904" s="12">
        <f t="shared" si="128"/>
        <v>2.315479632471148E-4</v>
      </c>
      <c r="I904" s="12">
        <f t="shared" si="132"/>
        <v>0.12486555803672189</v>
      </c>
      <c r="J904" s="18">
        <f t="shared" si="129"/>
        <v>2.891236564311736E-5</v>
      </c>
      <c r="K904" s="12">
        <f t="shared" si="133"/>
        <v>1.0229950941912229</v>
      </c>
      <c r="L904" s="12">
        <f t="shared" si="130"/>
        <v>2.2734691445989868E-2</v>
      </c>
      <c r="M904" s="12">
        <f t="shared" si="134"/>
        <v>5.1686619514436437E-4</v>
      </c>
      <c r="N904" s="18">
        <f t="shared" si="131"/>
        <v>1.1967931475696335E-7</v>
      </c>
    </row>
    <row r="905" spans="1:14" x14ac:dyDescent="0.2">
      <c r="A905" s="4">
        <v>903</v>
      </c>
      <c r="B905" s="1" t="str">
        <f>'Исходные данные'!A1155</f>
        <v>10.08.2012</v>
      </c>
      <c r="C905" s="1">
        <f>'Исходные данные'!B1155</f>
        <v>2069.33</v>
      </c>
      <c r="D905" s="5" t="str">
        <f>'Исходные данные'!A907</f>
        <v>13.08.2013</v>
      </c>
      <c r="E905" s="1">
        <f>'Исходные данные'!B907</f>
        <v>2341.88</v>
      </c>
      <c r="F905" s="12">
        <f t="shared" si="126"/>
        <v>1.1317092972121412</v>
      </c>
      <c r="G905" s="12">
        <f t="shared" si="127"/>
        <v>8.0151368746216256E-2</v>
      </c>
      <c r="H905" s="12">
        <f t="shared" si="128"/>
        <v>2.3090170221264645E-4</v>
      </c>
      <c r="I905" s="12">
        <f t="shared" si="132"/>
        <v>0.12372914221813376</v>
      </c>
      <c r="J905" s="18">
        <f t="shared" si="129"/>
        <v>2.8569269551477703E-5</v>
      </c>
      <c r="K905" s="12">
        <f t="shared" si="133"/>
        <v>1.0218332067025491</v>
      </c>
      <c r="L905" s="12">
        <f t="shared" si="130"/>
        <v>2.1598275627401659E-2</v>
      </c>
      <c r="M905" s="12">
        <f t="shared" si="134"/>
        <v>4.6648551007721207E-4</v>
      </c>
      <c r="N905" s="18">
        <f t="shared" si="131"/>
        <v>1.0771229833436291E-7</v>
      </c>
    </row>
    <row r="906" spans="1:14" x14ac:dyDescent="0.2">
      <c r="A906" s="4">
        <v>904</v>
      </c>
      <c r="B906" s="1" t="str">
        <f>'Исходные данные'!A1156</f>
        <v>09.08.2012</v>
      </c>
      <c r="C906" s="1">
        <f>'Исходные данные'!B1156</f>
        <v>2068.9899999999998</v>
      </c>
      <c r="D906" s="5" t="str">
        <f>'Исходные данные'!A908</f>
        <v>12.08.2013</v>
      </c>
      <c r="E906" s="1">
        <f>'Исходные данные'!B908</f>
        <v>2338.1999999999998</v>
      </c>
      <c r="F906" s="12">
        <f t="shared" si="126"/>
        <v>1.1301166269532477</v>
      </c>
      <c r="G906" s="12">
        <f t="shared" si="127"/>
        <v>7.9927662582907427E-2</v>
      </c>
      <c r="H906" s="12">
        <f t="shared" si="128"/>
        <v>2.3025724492250306E-4</v>
      </c>
      <c r="I906" s="12">
        <f t="shared" si="132"/>
        <v>0.12232083709163478</v>
      </c>
      <c r="J906" s="18">
        <f t="shared" si="129"/>
        <v>2.8165258945334148E-5</v>
      </c>
      <c r="K906" s="12">
        <f t="shared" si="133"/>
        <v>1.0203951665964246</v>
      </c>
      <c r="L906" s="12">
        <f t="shared" si="130"/>
        <v>2.0189970500902647E-2</v>
      </c>
      <c r="M906" s="12">
        <f t="shared" si="134"/>
        <v>4.0763490882731867E-4</v>
      </c>
      <c r="N906" s="18">
        <f t="shared" si="131"/>
        <v>9.3860891040814121E-8</v>
      </c>
    </row>
    <row r="907" spans="1:14" x14ac:dyDescent="0.2">
      <c r="A907" s="4">
        <v>905</v>
      </c>
      <c r="B907" s="1" t="str">
        <f>'Исходные данные'!A1157</f>
        <v>08.08.2012</v>
      </c>
      <c r="C907" s="1">
        <f>'Исходные данные'!B1157</f>
        <v>2066.08</v>
      </c>
      <c r="D907" s="5" t="str">
        <f>'Исходные данные'!A909</f>
        <v>09.08.2013</v>
      </c>
      <c r="E907" s="1">
        <f>'Исходные данные'!B909</f>
        <v>2333.7199999999998</v>
      </c>
      <c r="F907" s="12">
        <f t="shared" si="126"/>
        <v>1.1295399984511731</v>
      </c>
      <c r="G907" s="12">
        <f t="shared" si="127"/>
        <v>7.9704580793808127E-2</v>
      </c>
      <c r="H907" s="12">
        <f t="shared" si="128"/>
        <v>2.2961458634235122E-4</v>
      </c>
      <c r="I907" s="12">
        <f t="shared" si="132"/>
        <v>0.12181046882761787</v>
      </c>
      <c r="J907" s="18">
        <f t="shared" si="129"/>
        <v>2.7969460412021343E-5</v>
      </c>
      <c r="K907" s="12">
        <f t="shared" si="133"/>
        <v>1.019874522158138</v>
      </c>
      <c r="L907" s="12">
        <f t="shared" si="130"/>
        <v>1.9679602236885869E-2</v>
      </c>
      <c r="M907" s="12">
        <f t="shared" si="134"/>
        <v>3.872867442020429E-4</v>
      </c>
      <c r="N907" s="18">
        <f t="shared" si="131"/>
        <v>8.8926685565828076E-8</v>
      </c>
    </row>
    <row r="908" spans="1:14" x14ac:dyDescent="0.2">
      <c r="A908" s="4">
        <v>906</v>
      </c>
      <c r="B908" s="1" t="str">
        <f>'Исходные данные'!A1158</f>
        <v>07.08.2012</v>
      </c>
      <c r="C908" s="1">
        <f>'Исходные данные'!B1158</f>
        <v>2065.14</v>
      </c>
      <c r="D908" s="5" t="str">
        <f>'Исходные данные'!A910</f>
        <v>08.08.2013</v>
      </c>
      <c r="E908" s="1">
        <f>'Исходные данные'!B910</f>
        <v>2334.9899999999998</v>
      </c>
      <c r="F908" s="12">
        <f t="shared" si="126"/>
        <v>1.1306691071791743</v>
      </c>
      <c r="G908" s="12">
        <f t="shared" si="127"/>
        <v>7.9482121636261144E-2</v>
      </c>
      <c r="H908" s="12">
        <f t="shared" si="128"/>
        <v>2.2897372145190835E-4</v>
      </c>
      <c r="I908" s="12">
        <f t="shared" si="132"/>
        <v>0.12280958773136458</v>
      </c>
      <c r="J908" s="18">
        <f t="shared" si="129"/>
        <v>2.8120168332825176E-5</v>
      </c>
      <c r="K908" s="12">
        <f t="shared" si="133"/>
        <v>1.0208940072812978</v>
      </c>
      <c r="L908" s="12">
        <f t="shared" si="130"/>
        <v>2.0678721140632617E-2</v>
      </c>
      <c r="M908" s="12">
        <f t="shared" si="134"/>
        <v>4.2760950801204591E-4</v>
      </c>
      <c r="N908" s="18">
        <f t="shared" si="131"/>
        <v>9.7911340377737769E-8</v>
      </c>
    </row>
    <row r="909" spans="1:14" x14ac:dyDescent="0.2">
      <c r="A909" s="4">
        <v>907</v>
      </c>
      <c r="B909" s="1" t="str">
        <f>'Исходные данные'!A1159</f>
        <v>06.08.2012</v>
      </c>
      <c r="C909" s="1">
        <f>'Исходные данные'!B1159</f>
        <v>2064.88</v>
      </c>
      <c r="D909" s="5" t="str">
        <f>'Исходные данные'!A911</f>
        <v>07.08.2013</v>
      </c>
      <c r="E909" s="1">
        <f>'Исходные данные'!B911</f>
        <v>2333.96</v>
      </c>
      <c r="F909" s="12">
        <f t="shared" si="126"/>
        <v>1.1303126573941342</v>
      </c>
      <c r="G909" s="12">
        <f t="shared" si="127"/>
        <v>7.9260283372473164E-2</v>
      </c>
      <c r="H909" s="12">
        <f t="shared" si="128"/>
        <v>2.2833464524490393E-4</v>
      </c>
      <c r="I909" s="12">
        <f t="shared" si="132"/>
        <v>0.12249428241260583</v>
      </c>
      <c r="J909" s="18">
        <f t="shared" si="129"/>
        <v>2.7969688519211428E-5</v>
      </c>
      <c r="K909" s="12">
        <f t="shared" si="133"/>
        <v>1.0205721647129162</v>
      </c>
      <c r="L909" s="12">
        <f t="shared" si="130"/>
        <v>2.0363415821873863E-2</v>
      </c>
      <c r="M909" s="12">
        <f t="shared" si="134"/>
        <v>4.1466870393454236E-4</v>
      </c>
      <c r="N909" s="18">
        <f t="shared" si="131"/>
        <v>9.4683231407057835E-8</v>
      </c>
    </row>
    <row r="910" spans="1:14" x14ac:dyDescent="0.2">
      <c r="A910" s="4">
        <v>908</v>
      </c>
      <c r="B910" s="1" t="str">
        <f>'Исходные данные'!A1160</f>
        <v>03.08.2012</v>
      </c>
      <c r="C910" s="1">
        <f>'Исходные данные'!B1160</f>
        <v>2063.8200000000002</v>
      </c>
      <c r="D910" s="5" t="str">
        <f>'Исходные данные'!A912</f>
        <v>06.08.2013</v>
      </c>
      <c r="E910" s="1">
        <f>'Исходные данные'!B912</f>
        <v>2335.29</v>
      </c>
      <c r="F910" s="12">
        <f t="shared" si="126"/>
        <v>1.1315376340959966</v>
      </c>
      <c r="G910" s="12">
        <f t="shared" si="127"/>
        <v>7.9039064269501039E-2</v>
      </c>
      <c r="H910" s="12">
        <f t="shared" si="128"/>
        <v>2.2769735272903994E-4</v>
      </c>
      <c r="I910" s="12">
        <f t="shared" si="132"/>
        <v>0.12357744589715429</v>
      </c>
      <c r="J910" s="18">
        <f t="shared" si="129"/>
        <v>2.8138257287798191E-5</v>
      </c>
      <c r="K910" s="12">
        <f t="shared" si="133"/>
        <v>1.0216782101209405</v>
      </c>
      <c r="L910" s="12">
        <f t="shared" si="130"/>
        <v>2.1446579306422235E-2</v>
      </c>
      <c r="M910" s="12">
        <f t="shared" si="134"/>
        <v>4.5995576394665801E-4</v>
      </c>
      <c r="N910" s="18">
        <f t="shared" si="131"/>
        <v>1.0473070982311723E-7</v>
      </c>
    </row>
    <row r="911" spans="1:14" x14ac:dyDescent="0.2">
      <c r="A911" s="4">
        <v>909</v>
      </c>
      <c r="B911" s="1" t="str">
        <f>'Исходные данные'!A1161</f>
        <v>02.08.2012</v>
      </c>
      <c r="C911" s="1">
        <f>'Исходные данные'!B1161</f>
        <v>2063.34</v>
      </c>
      <c r="D911" s="5" t="str">
        <f>'Исходные данные'!A913</f>
        <v>05.08.2013</v>
      </c>
      <c r="E911" s="1">
        <f>'Исходные данные'!B913</f>
        <v>2338.8000000000002</v>
      </c>
      <c r="F911" s="12">
        <f t="shared" si="126"/>
        <v>1.1335019919160196</v>
      </c>
      <c r="G911" s="12">
        <f t="shared" si="127"/>
        <v>7.8818462599238429E-2</v>
      </c>
      <c r="H911" s="12">
        <f t="shared" si="128"/>
        <v>2.2706183892595228E-4</v>
      </c>
      <c r="I911" s="12">
        <f t="shared" si="132"/>
        <v>0.12531194827843245</v>
      </c>
      <c r="J911" s="18">
        <f t="shared" si="129"/>
        <v>2.8453561415494694E-5</v>
      </c>
      <c r="K911" s="12">
        <f t="shared" si="133"/>
        <v>1.0234518511569293</v>
      </c>
      <c r="L911" s="12">
        <f t="shared" si="130"/>
        <v>2.318108168770049E-2</v>
      </c>
      <c r="M911" s="12">
        <f t="shared" si="134"/>
        <v>5.3736254821184245E-4</v>
      </c>
      <c r="N911" s="18">
        <f t="shared" si="131"/>
        <v>1.2201452836691663E-7</v>
      </c>
    </row>
    <row r="912" spans="1:14" x14ac:dyDescent="0.2">
      <c r="A912" s="4">
        <v>910</v>
      </c>
      <c r="B912" s="1" t="str">
        <f>'Исходные данные'!A1162</f>
        <v>01.08.2012</v>
      </c>
      <c r="C912" s="1">
        <f>'Исходные данные'!B1162</f>
        <v>2062.77</v>
      </c>
      <c r="D912" s="5" t="str">
        <f>'Исходные данные'!A914</f>
        <v>02.08.2013</v>
      </c>
      <c r="E912" s="1">
        <f>'Исходные данные'!B914</f>
        <v>2338.02</v>
      </c>
      <c r="F912" s="12">
        <f t="shared" si="126"/>
        <v>1.1334370773280589</v>
      </c>
      <c r="G912" s="12">
        <f t="shared" si="127"/>
        <v>7.8598476638402193E-2</v>
      </c>
      <c r="H912" s="12">
        <f t="shared" si="128"/>
        <v>2.2642809887117165E-4</v>
      </c>
      <c r="I912" s="12">
        <f t="shared" si="132"/>
        <v>0.12525467758345948</v>
      </c>
      <c r="J912" s="18">
        <f t="shared" si="129"/>
        <v>2.8361178519944292E-5</v>
      </c>
      <c r="K912" s="12">
        <f t="shared" si="133"/>
        <v>1.0233932390365366</v>
      </c>
      <c r="L912" s="12">
        <f t="shared" si="130"/>
        <v>2.3123810992727489E-2</v>
      </c>
      <c r="M912" s="12">
        <f t="shared" si="134"/>
        <v>5.3471063482738411E-4</v>
      </c>
      <c r="N912" s="18">
        <f t="shared" si="131"/>
        <v>1.2107351249016189E-7</v>
      </c>
    </row>
    <row r="913" spans="1:14" x14ac:dyDescent="0.2">
      <c r="A913" s="4">
        <v>911</v>
      </c>
      <c r="B913" s="1" t="str">
        <f>'Исходные данные'!A1163</f>
        <v>31.07.2012</v>
      </c>
      <c r="C913" s="1">
        <f>'Исходные данные'!B1163</f>
        <v>2061.91</v>
      </c>
      <c r="D913" s="5" t="str">
        <f>'Исходные данные'!A915</f>
        <v>01.08.2013</v>
      </c>
      <c r="E913" s="1">
        <f>'Исходные данные'!B915</f>
        <v>2339.35</v>
      </c>
      <c r="F913" s="12">
        <f t="shared" si="126"/>
        <v>1.1345548544795845</v>
      </c>
      <c r="G913" s="12">
        <f t="shared" si="127"/>
        <v>7.8379104668518954E-2</v>
      </c>
      <c r="H913" s="12">
        <f t="shared" si="128"/>
        <v>2.2579612761408475E-4</v>
      </c>
      <c r="I913" s="12">
        <f t="shared" si="132"/>
        <v>0.12624037530694071</v>
      </c>
      <c r="J913" s="18">
        <f t="shared" si="129"/>
        <v>2.8504587892855938E-5</v>
      </c>
      <c r="K913" s="12">
        <f t="shared" si="133"/>
        <v>1.024402492750309</v>
      </c>
      <c r="L913" s="12">
        <f t="shared" si="130"/>
        <v>2.4109508716208664E-2</v>
      </c>
      <c r="M913" s="12">
        <f t="shared" si="134"/>
        <v>5.8126841053694105E-4</v>
      </c>
      <c r="N913" s="18">
        <f t="shared" si="131"/>
        <v>1.3124815620363534E-7</v>
      </c>
    </row>
    <row r="914" spans="1:14" x14ac:dyDescent="0.2">
      <c r="A914" s="4">
        <v>912</v>
      </c>
      <c r="B914" s="1" t="str">
        <f>'Исходные данные'!A1164</f>
        <v>30.07.2012</v>
      </c>
      <c r="C914" s="1">
        <f>'Исходные данные'!B1164</f>
        <v>2060.29</v>
      </c>
      <c r="D914" s="5" t="str">
        <f>'Исходные данные'!A916</f>
        <v>31.07.2013</v>
      </c>
      <c r="E914" s="1">
        <f>'Исходные данные'!B916</f>
        <v>2338</v>
      </c>
      <c r="F914" s="12">
        <f t="shared" si="126"/>
        <v>1.1347917040804936</v>
      </c>
      <c r="G914" s="12">
        <f t="shared" si="127"/>
        <v>7.8160344975911705E-2</v>
      </c>
      <c r="H914" s="12">
        <f t="shared" si="128"/>
        <v>2.2516592021789585E-4</v>
      </c>
      <c r="I914" s="12">
        <f t="shared" si="132"/>
        <v>0.12644911345746748</v>
      </c>
      <c r="J914" s="18">
        <f t="shared" si="129"/>
        <v>2.8472030992387785E-5</v>
      </c>
      <c r="K914" s="12">
        <f t="shared" si="133"/>
        <v>1.0246163469510294</v>
      </c>
      <c r="L914" s="12">
        <f t="shared" si="130"/>
        <v>2.4318246866735446E-2</v>
      </c>
      <c r="M914" s="12">
        <f t="shared" si="134"/>
        <v>5.9137713067148776E-4</v>
      </c>
      <c r="N914" s="18">
        <f t="shared" si="131"/>
        <v>1.3315797582346438E-7</v>
      </c>
    </row>
    <row r="915" spans="1:14" x14ac:dyDescent="0.2">
      <c r="A915" s="4">
        <v>913</v>
      </c>
      <c r="B915" s="1" t="str">
        <f>'Исходные данные'!A1165</f>
        <v>27.07.2012</v>
      </c>
      <c r="C915" s="1">
        <f>'Исходные данные'!B1165</f>
        <v>2059.3200000000002</v>
      </c>
      <c r="D915" s="5" t="str">
        <f>'Исходные данные'!A917</f>
        <v>30.07.2013</v>
      </c>
      <c r="E915" s="1">
        <f>'Исходные данные'!B917</f>
        <v>2339.27</v>
      </c>
      <c r="F915" s="12">
        <f t="shared" si="126"/>
        <v>1.1359429326185342</v>
      </c>
      <c r="G915" s="12">
        <f t="shared" si="127"/>
        <v>7.7942195851686255E-2</v>
      </c>
      <c r="H915" s="12">
        <f t="shared" si="128"/>
        <v>2.2453747175958761E-4</v>
      </c>
      <c r="I915" s="12">
        <f t="shared" si="132"/>
        <v>0.12746308366611245</v>
      </c>
      <c r="J915" s="18">
        <f t="shared" si="129"/>
        <v>2.8620238549069675E-5</v>
      </c>
      <c r="K915" s="12">
        <f t="shared" si="133"/>
        <v>1.0256558043024635</v>
      </c>
      <c r="L915" s="12">
        <f t="shared" si="130"/>
        <v>2.5332217075380338E-2</v>
      </c>
      <c r="M915" s="12">
        <f t="shared" si="134"/>
        <v>6.4172122195419064E-4</v>
      </c>
      <c r="N915" s="18">
        <f t="shared" si="131"/>
        <v>1.4409046075206712E-7</v>
      </c>
    </row>
    <row r="916" spans="1:14" x14ac:dyDescent="0.2">
      <c r="A916" s="4">
        <v>914</v>
      </c>
      <c r="B916" s="1" t="str">
        <f>'Исходные данные'!A1166</f>
        <v>26.07.2012</v>
      </c>
      <c r="C916" s="1">
        <f>'Исходные данные'!B1166</f>
        <v>2058.9499999999998</v>
      </c>
      <c r="D916" s="5" t="str">
        <f>'Исходные данные'!A918</f>
        <v>29.07.2013</v>
      </c>
      <c r="E916" s="1">
        <f>'Исходные данные'!B918</f>
        <v>2335.7399999999998</v>
      </c>
      <c r="F916" s="12">
        <f t="shared" si="126"/>
        <v>1.1344325991403386</v>
      </c>
      <c r="G916" s="12">
        <f t="shared" si="127"/>
        <v>7.7724655591718261E-2</v>
      </c>
      <c r="H916" s="12">
        <f t="shared" si="128"/>
        <v>2.2391077732988377E-4</v>
      </c>
      <c r="I916" s="12">
        <f t="shared" si="132"/>
        <v>0.1261326132836918</v>
      </c>
      <c r="J916" s="18">
        <f t="shared" si="129"/>
        <v>2.8242451487001053E-5</v>
      </c>
      <c r="K916" s="12">
        <f t="shared" si="133"/>
        <v>1.024292107012871</v>
      </c>
      <c r="L916" s="12">
        <f t="shared" si="130"/>
        <v>2.4001746692959684E-2</v>
      </c>
      <c r="M916" s="12">
        <f t="shared" si="134"/>
        <v>5.7608384431300061E-4</v>
      </c>
      <c r="N916" s="18">
        <f t="shared" si="131"/>
        <v>1.2899138138731172E-7</v>
      </c>
    </row>
    <row r="917" spans="1:14" x14ac:dyDescent="0.2">
      <c r="A917" s="4">
        <v>915</v>
      </c>
      <c r="B917" s="1" t="str">
        <f>'Исходные данные'!A1167</f>
        <v>25.07.2012</v>
      </c>
      <c r="C917" s="1">
        <f>'Исходные данные'!B1167</f>
        <v>2057.14</v>
      </c>
      <c r="D917" s="5" t="str">
        <f>'Исходные данные'!A919</f>
        <v>26.07.2013</v>
      </c>
      <c r="E917" s="1">
        <f>'Исходные данные'!B919</f>
        <v>2331.9299999999998</v>
      </c>
      <c r="F917" s="12">
        <f t="shared" si="126"/>
        <v>1.1335786577481357</v>
      </c>
      <c r="G917" s="12">
        <f t="shared" si="127"/>
        <v>7.7507722496639411E-2</v>
      </c>
      <c r="H917" s="12">
        <f t="shared" si="128"/>
        <v>2.2328583203320938E-4</v>
      </c>
      <c r="I917" s="12">
        <f t="shared" si="132"/>
        <v>0.12537958224827525</v>
      </c>
      <c r="J917" s="18">
        <f t="shared" si="129"/>
        <v>2.7995484342282347E-5</v>
      </c>
      <c r="K917" s="12">
        <f t="shared" si="133"/>
        <v>1.0235210736094342</v>
      </c>
      <c r="L917" s="12">
        <f t="shared" si="130"/>
        <v>2.3248715657543297E-2</v>
      </c>
      <c r="M917" s="12">
        <f t="shared" si="134"/>
        <v>5.4050277972529843E-4</v>
      </c>
      <c r="N917" s="18">
        <f t="shared" si="131"/>
        <v>1.2068661288722574E-7</v>
      </c>
    </row>
    <row r="918" spans="1:14" x14ac:dyDescent="0.2">
      <c r="A918" s="4">
        <v>916</v>
      </c>
      <c r="B918" s="1" t="str">
        <f>'Исходные данные'!A1168</f>
        <v>24.07.2012</v>
      </c>
      <c r="C918" s="1">
        <f>'Исходные данные'!B1168</f>
        <v>2055.87</v>
      </c>
      <c r="D918" s="5" t="str">
        <f>'Исходные данные'!A920</f>
        <v>25.07.2013</v>
      </c>
      <c r="E918" s="1">
        <f>'Исходные данные'!B920</f>
        <v>2329.98</v>
      </c>
      <c r="F918" s="12">
        <f t="shared" si="126"/>
        <v>1.1333304148608618</v>
      </c>
      <c r="G918" s="12">
        <f t="shared" si="127"/>
        <v>7.7291394871824556E-2</v>
      </c>
      <c r="H918" s="12">
        <f t="shared" si="128"/>
        <v>2.2266263098765358E-4</v>
      </c>
      <c r="I918" s="12">
        <f t="shared" si="132"/>
        <v>0.1251605678279214</v>
      </c>
      <c r="J918" s="18">
        <f t="shared" si="129"/>
        <v>2.7868581328473648E-5</v>
      </c>
      <c r="K918" s="12">
        <f t="shared" si="133"/>
        <v>1.0232969322807652</v>
      </c>
      <c r="L918" s="12">
        <f t="shared" si="130"/>
        <v>2.3029701237189434E-2</v>
      </c>
      <c r="M918" s="12">
        <f t="shared" si="134"/>
        <v>5.303671390742041E-4</v>
      </c>
      <c r="N918" s="18">
        <f t="shared" si="131"/>
        <v>1.1809294257565705E-7</v>
      </c>
    </row>
    <row r="919" spans="1:14" x14ac:dyDescent="0.2">
      <c r="A919" s="4">
        <v>917</v>
      </c>
      <c r="B919" s="1" t="str">
        <f>'Исходные данные'!A1169</f>
        <v>23.07.2012</v>
      </c>
      <c r="C919" s="1">
        <f>'Исходные данные'!B1169</f>
        <v>2056.61</v>
      </c>
      <c r="D919" s="5" t="str">
        <f>'Исходные данные'!A921</f>
        <v>24.07.2013</v>
      </c>
      <c r="E919" s="1">
        <f>'Исходные данные'!B921</f>
        <v>2328.58</v>
      </c>
      <c r="F919" s="12">
        <f t="shared" si="126"/>
        <v>1.1322418932126168</v>
      </c>
      <c r="G919" s="12">
        <f t="shared" si="127"/>
        <v>7.7075671027378306E-2</v>
      </c>
      <c r="H919" s="12">
        <f t="shared" si="128"/>
        <v>2.2204116932493124E-4</v>
      </c>
      <c r="I919" s="12">
        <f t="shared" si="132"/>
        <v>0.12419964353684887</v>
      </c>
      <c r="J919" s="18">
        <f t="shared" si="129"/>
        <v>2.7577434080661563E-5</v>
      </c>
      <c r="K919" s="12">
        <f t="shared" si="133"/>
        <v>1.0223140936939201</v>
      </c>
      <c r="L919" s="12">
        <f t="shared" si="130"/>
        <v>2.2068776946116808E-2</v>
      </c>
      <c r="M919" s="12">
        <f t="shared" si="134"/>
        <v>4.8703091589745624E-4</v>
      </c>
      <c r="N919" s="18">
        <f t="shared" si="131"/>
        <v>1.0814091406326343E-7</v>
      </c>
    </row>
    <row r="920" spans="1:14" x14ac:dyDescent="0.2">
      <c r="A920" s="4">
        <v>918</v>
      </c>
      <c r="B920" s="1" t="str">
        <f>'Исходные данные'!A1170</f>
        <v>20.07.2012</v>
      </c>
      <c r="C920" s="1">
        <f>'Исходные данные'!B1170</f>
        <v>2055.9699999999998</v>
      </c>
      <c r="D920" s="5" t="str">
        <f>'Исходные данные'!A922</f>
        <v>23.07.2013</v>
      </c>
      <c r="E920" s="1">
        <f>'Исходные данные'!B922</f>
        <v>2328.38</v>
      </c>
      <c r="F920" s="12">
        <f t="shared" si="126"/>
        <v>1.1324970695097694</v>
      </c>
      <c r="G920" s="12">
        <f t="shared" si="127"/>
        <v>7.6860549278121817E-2</v>
      </c>
      <c r="H920" s="12">
        <f t="shared" si="128"/>
        <v>2.2142144219034466E-4</v>
      </c>
      <c r="I920" s="12">
        <f t="shared" si="132"/>
        <v>0.12442499074236139</v>
      </c>
      <c r="J920" s="18">
        <f t="shared" si="129"/>
        <v>2.7550360894693943E-5</v>
      </c>
      <c r="K920" s="12">
        <f t="shared" si="133"/>
        <v>1.0225444952772915</v>
      </c>
      <c r="L920" s="12">
        <f t="shared" si="130"/>
        <v>2.2294124151629267E-2</v>
      </c>
      <c r="M920" s="12">
        <f t="shared" si="134"/>
        <v>4.9702797168825886E-4</v>
      </c>
      <c r="N920" s="18">
        <f t="shared" si="131"/>
        <v>1.1005265030015608E-7</v>
      </c>
    </row>
    <row r="921" spans="1:14" x14ac:dyDescent="0.2">
      <c r="A921" s="4">
        <v>919</v>
      </c>
      <c r="B921" s="1" t="str">
        <f>'Исходные данные'!A1171</f>
        <v>19.07.2012</v>
      </c>
      <c r="C921" s="1">
        <f>'Исходные данные'!B1171</f>
        <v>2055.34</v>
      </c>
      <c r="D921" s="5" t="str">
        <f>'Исходные данные'!A923</f>
        <v>22.07.2013</v>
      </c>
      <c r="E921" s="1">
        <f>'Исходные данные'!B923</f>
        <v>2328.13</v>
      </c>
      <c r="F921" s="12">
        <f t="shared" si="126"/>
        <v>1.1327225665826579</v>
      </c>
      <c r="G921" s="12">
        <f t="shared" si="127"/>
        <v>7.6646027943579678E-2</v>
      </c>
      <c r="H921" s="12">
        <f t="shared" si="128"/>
        <v>2.2080344474274591E-4</v>
      </c>
      <c r="I921" s="12">
        <f t="shared" si="132"/>
        <v>0.12462408584999732</v>
      </c>
      <c r="J921" s="18">
        <f t="shared" si="129"/>
        <v>2.7517427453595104E-5</v>
      </c>
      <c r="K921" s="12">
        <f t="shared" si="133"/>
        <v>1.0227480991512363</v>
      </c>
      <c r="L921" s="12">
        <f t="shared" si="130"/>
        <v>2.2493219259265194E-2</v>
      </c>
      <c r="M921" s="12">
        <f t="shared" si="134"/>
        <v>5.0594491264537814E-4</v>
      </c>
      <c r="N921" s="18">
        <f t="shared" si="131"/>
        <v>1.1171437956216715E-7</v>
      </c>
    </row>
    <row r="922" spans="1:14" x14ac:dyDescent="0.2">
      <c r="A922" s="4">
        <v>920</v>
      </c>
      <c r="B922" s="1" t="str">
        <f>'Исходные данные'!A1172</f>
        <v>18.07.2012</v>
      </c>
      <c r="C922" s="1">
        <f>'Исходные данные'!B1172</f>
        <v>2053.92</v>
      </c>
      <c r="D922" s="5" t="str">
        <f>'Исходные данные'!A924</f>
        <v>19.07.2013</v>
      </c>
      <c r="E922" s="1">
        <f>'Исходные данные'!B924</f>
        <v>2326.19</v>
      </c>
      <c r="F922" s="12">
        <f t="shared" si="126"/>
        <v>1.1325611513593519</v>
      </c>
      <c r="G922" s="12">
        <f t="shared" si="127"/>
        <v>7.6432105347966794E-2</v>
      </c>
      <c r="H922" s="12">
        <f t="shared" si="128"/>
        <v>2.2018717215449901E-4</v>
      </c>
      <c r="I922" s="12">
        <f t="shared" si="132"/>
        <v>0.12448157370257776</v>
      </c>
      <c r="J922" s="18">
        <f t="shared" si="129"/>
        <v>2.7409245698912446E-5</v>
      </c>
      <c r="K922" s="12">
        <f t="shared" si="133"/>
        <v>1.0226023555087236</v>
      </c>
      <c r="L922" s="12">
        <f t="shared" si="130"/>
        <v>2.2350707111845801E-2</v>
      </c>
      <c r="M922" s="12">
        <f t="shared" si="134"/>
        <v>4.9955410839951401E-4</v>
      </c>
      <c r="N922" s="18">
        <f t="shared" si="131"/>
        <v>1.0999540646665105E-7</v>
      </c>
    </row>
    <row r="923" spans="1:14" x14ac:dyDescent="0.2">
      <c r="A923" s="4">
        <v>921</v>
      </c>
      <c r="B923" s="1" t="str">
        <f>'Исходные данные'!A1173</f>
        <v>17.07.2012</v>
      </c>
      <c r="C923" s="1">
        <f>'Исходные данные'!B1173</f>
        <v>2053.5100000000002</v>
      </c>
      <c r="D923" s="5" t="str">
        <f>'Исходные данные'!A925</f>
        <v>18.07.2013</v>
      </c>
      <c r="E923" s="1">
        <f>'Исходные данные'!B925</f>
        <v>2324.7600000000002</v>
      </c>
      <c r="F923" s="12">
        <f t="shared" si="126"/>
        <v>1.1320909077628061</v>
      </c>
      <c r="G923" s="12">
        <f t="shared" si="127"/>
        <v>7.6218779820175109E-2</v>
      </c>
      <c r="H923" s="12">
        <f t="shared" si="128"/>
        <v>2.1957261961144168E-4</v>
      </c>
      <c r="I923" s="12">
        <f t="shared" si="132"/>
        <v>0.12406628376749919</v>
      </c>
      <c r="J923" s="18">
        <f t="shared" si="129"/>
        <v>2.724155893228628E-5</v>
      </c>
      <c r="K923" s="12">
        <f t="shared" si="133"/>
        <v>1.0221777672126182</v>
      </c>
      <c r="L923" s="12">
        <f t="shared" si="130"/>
        <v>2.1935417176767075E-2</v>
      </c>
      <c r="M923" s="12">
        <f t="shared" si="134"/>
        <v>4.8116252671880761E-4</v>
      </c>
      <c r="N923" s="18">
        <f t="shared" si="131"/>
        <v>1.0565011645050889E-7</v>
      </c>
    </row>
    <row r="924" spans="1:14" x14ac:dyDescent="0.2">
      <c r="A924" s="4">
        <v>922</v>
      </c>
      <c r="B924" s="1" t="str">
        <f>'Исходные данные'!A1174</f>
        <v>16.07.2012</v>
      </c>
      <c r="C924" s="1">
        <f>'Исходные данные'!B1174</f>
        <v>2053.46</v>
      </c>
      <c r="D924" s="5" t="str">
        <f>'Исходные данные'!A926</f>
        <v>17.07.2013</v>
      </c>
      <c r="E924" s="1">
        <f>'Исходные данные'!B926</f>
        <v>2324.2800000000002</v>
      </c>
      <c r="F924" s="12">
        <f t="shared" si="126"/>
        <v>1.1318847213970566</v>
      </c>
      <c r="G924" s="12">
        <f t="shared" si="127"/>
        <v>7.6006049693760971E-2</v>
      </c>
      <c r="H924" s="12">
        <f t="shared" si="128"/>
        <v>2.1895978231284904E-4</v>
      </c>
      <c r="I924" s="12">
        <f t="shared" si="132"/>
        <v>0.1238841383736497</v>
      </c>
      <c r="J924" s="18">
        <f t="shared" si="129"/>
        <v>2.7125643970309205E-5</v>
      </c>
      <c r="K924" s="12">
        <f t="shared" si="133"/>
        <v>1.0219915991959632</v>
      </c>
      <c r="L924" s="12">
        <f t="shared" si="130"/>
        <v>2.17532717829176E-2</v>
      </c>
      <c r="M924" s="12">
        <f t="shared" si="134"/>
        <v>4.7320483326147861E-4</v>
      </c>
      <c r="N924" s="18">
        <f t="shared" si="131"/>
        <v>1.0361282728032138E-7</v>
      </c>
    </row>
    <row r="925" spans="1:14" x14ac:dyDescent="0.2">
      <c r="A925" s="4">
        <v>923</v>
      </c>
      <c r="B925" s="1" t="str">
        <f>'Исходные данные'!A1175</f>
        <v>13.07.2012</v>
      </c>
      <c r="C925" s="1">
        <f>'Исходные данные'!B1175</f>
        <v>2051.2399999999998</v>
      </c>
      <c r="D925" s="5" t="str">
        <f>'Исходные данные'!A927</f>
        <v>16.07.2013</v>
      </c>
      <c r="E925" s="1">
        <f>'Исходные данные'!B927</f>
        <v>2323.85</v>
      </c>
      <c r="F925" s="12">
        <f t="shared" si="126"/>
        <v>1.1329000994520388</v>
      </c>
      <c r="G925" s="12">
        <f t="shared" si="127"/>
        <v>7.579391330693161E-2</v>
      </c>
      <c r="H925" s="12">
        <f t="shared" si="128"/>
        <v>2.1834865547139441E-4</v>
      </c>
      <c r="I925" s="12">
        <f t="shared" si="132"/>
        <v>0.12478080468266596</v>
      </c>
      <c r="J925" s="18">
        <f t="shared" si="129"/>
        <v>2.7245720931098789E-5</v>
      </c>
      <c r="K925" s="12">
        <f t="shared" si="133"/>
        <v>1.0229083955998575</v>
      </c>
      <c r="L925" s="12">
        <f t="shared" si="130"/>
        <v>2.2649938091933854E-2</v>
      </c>
      <c r="M925" s="12">
        <f t="shared" si="134"/>
        <v>5.1301969556843572E-4</v>
      </c>
      <c r="N925" s="18">
        <f t="shared" si="131"/>
        <v>1.1201716075771201E-7</v>
      </c>
    </row>
    <row r="926" spans="1:14" x14ac:dyDescent="0.2">
      <c r="A926" s="4">
        <v>924</v>
      </c>
      <c r="B926" s="1" t="str">
        <f>'Исходные данные'!A1176</f>
        <v>12.07.2012</v>
      </c>
      <c r="C926" s="1">
        <f>'Исходные данные'!B1176</f>
        <v>2053.87</v>
      </c>
      <c r="D926" s="5" t="str">
        <f>'Исходные данные'!A928</f>
        <v>15.07.2013</v>
      </c>
      <c r="E926" s="1">
        <f>'Исходные данные'!B928</f>
        <v>2322.63</v>
      </c>
      <c r="F926" s="12">
        <f t="shared" si="126"/>
        <v>1.1308554095439343</v>
      </c>
      <c r="G926" s="12">
        <f t="shared" si="127"/>
        <v>7.5582369002532485E-2</v>
      </c>
      <c r="H926" s="12">
        <f t="shared" si="128"/>
        <v>2.1773923431311313E-4</v>
      </c>
      <c r="I926" s="12">
        <f t="shared" si="132"/>
        <v>0.12297434594097381</v>
      </c>
      <c r="J926" s="18">
        <f t="shared" si="129"/>
        <v>2.6776339925343528E-5</v>
      </c>
      <c r="K926" s="12">
        <f t="shared" si="133"/>
        <v>1.0210622218071197</v>
      </c>
      <c r="L926" s="12">
        <f t="shared" si="130"/>
        <v>2.0843479350241795E-2</v>
      </c>
      <c r="M926" s="12">
        <f t="shared" si="134"/>
        <v>4.3445063142395573E-4</v>
      </c>
      <c r="N926" s="18">
        <f t="shared" si="131"/>
        <v>9.4596947833100648E-8</v>
      </c>
    </row>
    <row r="927" spans="1:14" x14ac:dyDescent="0.2">
      <c r="A927" s="4">
        <v>925</v>
      </c>
      <c r="B927" s="1" t="str">
        <f>'Исходные данные'!A1177</f>
        <v>11.07.2012</v>
      </c>
      <c r="C927" s="1">
        <f>'Исходные данные'!B1177</f>
        <v>2053.04</v>
      </c>
      <c r="D927" s="5" t="str">
        <f>'Исходные данные'!A929</f>
        <v>12.07.2013</v>
      </c>
      <c r="E927" s="1">
        <f>'Исходные данные'!B929</f>
        <v>2318.79</v>
      </c>
      <c r="F927" s="12">
        <f t="shared" si="126"/>
        <v>1.1294421930405643</v>
      </c>
      <c r="G927" s="12">
        <f t="shared" si="127"/>
        <v>7.5371415128034289E-2</v>
      </c>
      <c r="H927" s="12">
        <f t="shared" si="128"/>
        <v>2.1713151407736501E-4</v>
      </c>
      <c r="I927" s="12">
        <f t="shared" si="132"/>
        <v>0.1217238763692635</v>
      </c>
      <c r="J927" s="18">
        <f t="shared" si="129"/>
        <v>2.6430089575424175E-5</v>
      </c>
      <c r="K927" s="12">
        <f t="shared" si="133"/>
        <v>1.01978621253958</v>
      </c>
      <c r="L927" s="12">
        <f t="shared" si="130"/>
        <v>1.9593009778531505E-2</v>
      </c>
      <c r="M927" s="12">
        <f t="shared" si="134"/>
        <v>3.8388603218163074E-4</v>
      </c>
      <c r="N927" s="18">
        <f t="shared" si="131"/>
        <v>8.3353755400749556E-8</v>
      </c>
    </row>
    <row r="928" spans="1:14" x14ac:dyDescent="0.2">
      <c r="A928" s="4">
        <v>926</v>
      </c>
      <c r="B928" s="1" t="str">
        <f>'Исходные данные'!A1178</f>
        <v>10.07.2012</v>
      </c>
      <c r="C928" s="1">
        <f>'Исходные данные'!B1178</f>
        <v>2052.38</v>
      </c>
      <c r="D928" s="5" t="str">
        <f>'Исходные данные'!A930</f>
        <v>11.07.2013</v>
      </c>
      <c r="E928" s="1">
        <f>'Исходные данные'!B930</f>
        <v>2319.35</v>
      </c>
      <c r="F928" s="12">
        <f t="shared" si="126"/>
        <v>1.1300782506163576</v>
      </c>
      <c r="G928" s="12">
        <f t="shared" si="127"/>
        <v>7.5161050035519941E-2</v>
      </c>
      <c r="H928" s="12">
        <f t="shared" si="128"/>
        <v>2.1652549001679677E-4</v>
      </c>
      <c r="I928" s="12">
        <f t="shared" si="132"/>
        <v>0.12228687865975388</v>
      </c>
      <c r="J928" s="18">
        <f t="shared" si="129"/>
        <v>2.6478226324427776E-5</v>
      </c>
      <c r="K928" s="12">
        <f t="shared" si="133"/>
        <v>1.0203605161650087</v>
      </c>
      <c r="L928" s="12">
        <f t="shared" si="130"/>
        <v>2.0156012069021796E-2</v>
      </c>
      <c r="M928" s="12">
        <f t="shared" si="134"/>
        <v>4.062648225265519E-4</v>
      </c>
      <c r="N928" s="18">
        <f t="shared" si="131"/>
        <v>8.7966689774148627E-8</v>
      </c>
    </row>
    <row r="929" spans="1:14" x14ac:dyDescent="0.2">
      <c r="A929" s="4">
        <v>927</v>
      </c>
      <c r="B929" s="1" t="str">
        <f>'Исходные данные'!A1179</f>
        <v>09.07.2012</v>
      </c>
      <c r="C929" s="1">
        <f>'Исходные данные'!B1179</f>
        <v>2051.7399999999998</v>
      </c>
      <c r="D929" s="5" t="str">
        <f>'Исходные данные'!A931</f>
        <v>10.07.2013</v>
      </c>
      <c r="E929" s="1">
        <f>'Исходные данные'!B931</f>
        <v>2318.9</v>
      </c>
      <c r="F929" s="12">
        <f t="shared" si="126"/>
        <v>1.130211430298186</v>
      </c>
      <c r="G929" s="12">
        <f t="shared" si="127"/>
        <v>7.4951272081671835E-2</v>
      </c>
      <c r="H929" s="12">
        <f t="shared" si="128"/>
        <v>2.1592115739730547E-4</v>
      </c>
      <c r="I929" s="12">
        <f t="shared" si="132"/>
        <v>0.12240472168059066</v>
      </c>
      <c r="J929" s="18">
        <f t="shared" si="129"/>
        <v>2.6429769176168187E-5</v>
      </c>
      <c r="K929" s="12">
        <f t="shared" si="133"/>
        <v>1.0204807656157162</v>
      </c>
      <c r="L929" s="12">
        <f t="shared" si="130"/>
        <v>2.0273855089858555E-2</v>
      </c>
      <c r="M929" s="12">
        <f t="shared" si="134"/>
        <v>4.110292002045832E-4</v>
      </c>
      <c r="N929" s="18">
        <f t="shared" si="131"/>
        <v>8.8749900632262388E-8</v>
      </c>
    </row>
    <row r="930" spans="1:14" x14ac:dyDescent="0.2">
      <c r="A930" s="4">
        <v>928</v>
      </c>
      <c r="B930" s="1" t="str">
        <f>'Исходные данные'!A1180</f>
        <v>06.07.2012</v>
      </c>
      <c r="C930" s="1">
        <f>'Исходные данные'!B1180</f>
        <v>2050.96</v>
      </c>
      <c r="D930" s="5" t="str">
        <f>'Исходные данные'!A932</f>
        <v>09.07.2013</v>
      </c>
      <c r="E930" s="1">
        <f>'Исходные данные'!B932</f>
        <v>2318.35</v>
      </c>
      <c r="F930" s="12">
        <f t="shared" si="126"/>
        <v>1.1303730935756913</v>
      </c>
      <c r="G930" s="12">
        <f t="shared" si="127"/>
        <v>7.4742079627758834E-2</v>
      </c>
      <c r="H930" s="12">
        <f t="shared" si="128"/>
        <v>2.1531851149800092E-4</v>
      </c>
      <c r="I930" s="12">
        <f t="shared" si="132"/>
        <v>0.12254774953561974</v>
      </c>
      <c r="J930" s="18">
        <f t="shared" si="129"/>
        <v>2.6386799017439477E-5</v>
      </c>
      <c r="K930" s="12">
        <f t="shared" si="133"/>
        <v>1.0206267332291892</v>
      </c>
      <c r="L930" s="12">
        <f t="shared" si="130"/>
        <v>2.0416882944887658E-2</v>
      </c>
      <c r="M930" s="12">
        <f t="shared" si="134"/>
        <v>4.1684910918524413E-4</v>
      </c>
      <c r="N930" s="18">
        <f t="shared" si="131"/>
        <v>8.9755329709034433E-8</v>
      </c>
    </row>
    <row r="931" spans="1:14" x14ac:dyDescent="0.2">
      <c r="A931" s="4">
        <v>929</v>
      </c>
      <c r="B931" s="1" t="str">
        <f>'Исходные данные'!A1181</f>
        <v>05.07.2012</v>
      </c>
      <c r="C931" s="1">
        <f>'Исходные данные'!B1181</f>
        <v>2052.2199999999998</v>
      </c>
      <c r="D931" s="5" t="str">
        <f>'Исходные данные'!A933</f>
        <v>08.07.2013</v>
      </c>
      <c r="E931" s="1">
        <f>'Исходные данные'!B933</f>
        <v>2318.41</v>
      </c>
      <c r="F931" s="12">
        <f t="shared" si="126"/>
        <v>1.1297083158725674</v>
      </c>
      <c r="G931" s="12">
        <f t="shared" si="127"/>
        <v>7.4533471039623669E-2</v>
      </c>
      <c r="H931" s="12">
        <f t="shared" si="128"/>
        <v>2.147175476111695E-4</v>
      </c>
      <c r="I931" s="12">
        <f t="shared" si="132"/>
        <v>0.12195947185719944</v>
      </c>
      <c r="J931" s="18">
        <f t="shared" si="129"/>
        <v>2.6186838705131309E-5</v>
      </c>
      <c r="K931" s="12">
        <f t="shared" si="133"/>
        <v>1.0200264978738725</v>
      </c>
      <c r="L931" s="12">
        <f t="shared" si="130"/>
        <v>1.982860526646741E-2</v>
      </c>
      <c r="M931" s="12">
        <f t="shared" si="134"/>
        <v>3.9317358681337868E-4</v>
      </c>
      <c r="N931" s="18">
        <f t="shared" si="131"/>
        <v>8.4421268346055924E-8</v>
      </c>
    </row>
    <row r="932" spans="1:14" x14ac:dyDescent="0.2">
      <c r="A932" s="4">
        <v>930</v>
      </c>
      <c r="B932" s="1" t="str">
        <f>'Исходные данные'!A1182</f>
        <v>04.07.2012</v>
      </c>
      <c r="C932" s="1">
        <f>'Исходные данные'!B1182</f>
        <v>2051.31</v>
      </c>
      <c r="D932" s="5" t="str">
        <f>'Исходные данные'!A934</f>
        <v>05.07.2013</v>
      </c>
      <c r="E932" s="1">
        <f>'Исходные данные'!B934</f>
        <v>2316.87</v>
      </c>
      <c r="F932" s="12">
        <f t="shared" si="126"/>
        <v>1.1294587361247204</v>
      </c>
      <c r="G932" s="12">
        <f t="shared" si="127"/>
        <v>7.4325444687670064E-2</v>
      </c>
      <c r="H932" s="12">
        <f t="shared" si="128"/>
        <v>2.1411826104223686E-4</v>
      </c>
      <c r="I932" s="12">
        <f t="shared" si="132"/>
        <v>0.12173852338980594</v>
      </c>
      <c r="J932" s="18">
        <f t="shared" si="129"/>
        <v>2.6066440930074927E-5</v>
      </c>
      <c r="K932" s="12">
        <f t="shared" si="133"/>
        <v>1.0198011494785744</v>
      </c>
      <c r="L932" s="12">
        <f t="shared" si="130"/>
        <v>1.9607656799073774E-2</v>
      </c>
      <c r="M932" s="12">
        <f t="shared" si="134"/>
        <v>3.8446020515026357E-4</v>
      </c>
      <c r="N932" s="18">
        <f t="shared" si="131"/>
        <v>8.2319950566716065E-8</v>
      </c>
    </row>
    <row r="933" spans="1:14" x14ac:dyDescent="0.2">
      <c r="A933" s="4">
        <v>931</v>
      </c>
      <c r="B933" s="1" t="str">
        <f>'Исходные данные'!A1183</f>
        <v>03.07.2012</v>
      </c>
      <c r="C933" s="1">
        <f>'Исходные данные'!B1183</f>
        <v>2049.67</v>
      </c>
      <c r="D933" s="5" t="str">
        <f>'Исходные данные'!A935</f>
        <v>04.07.2013</v>
      </c>
      <c r="E933" s="1">
        <f>'Исходные данные'!B935</f>
        <v>2318.36</v>
      </c>
      <c r="F933" s="12">
        <f t="shared" si="126"/>
        <v>1.1310893948781999</v>
      </c>
      <c r="G933" s="12">
        <f t="shared" si="127"/>
        <v>7.4117998946850019E-2</v>
      </c>
      <c r="H933" s="12">
        <f t="shared" si="128"/>
        <v>2.1352064710973152E-4</v>
      </c>
      <c r="I933" s="12">
        <f t="shared" si="132"/>
        <v>0.12318123457472192</v>
      </c>
      <c r="J933" s="18">
        <f t="shared" si="129"/>
        <v>2.6301736918170258E-5</v>
      </c>
      <c r="K933" s="12">
        <f t="shared" si="133"/>
        <v>1.0212734898288838</v>
      </c>
      <c r="L933" s="12">
        <f t="shared" si="130"/>
        <v>2.1050367983989883E-2</v>
      </c>
      <c r="M933" s="12">
        <f t="shared" si="134"/>
        <v>4.4311799226138583E-4</v>
      </c>
      <c r="N933" s="18">
        <f t="shared" si="131"/>
        <v>9.4614840453616113E-8</v>
      </c>
    </row>
    <row r="934" spans="1:14" x14ac:dyDescent="0.2">
      <c r="A934" s="4">
        <v>932</v>
      </c>
      <c r="B934" s="1" t="str">
        <f>'Исходные данные'!A1184</f>
        <v>02.07.2012</v>
      </c>
      <c r="C934" s="1">
        <f>'Исходные данные'!B1184</f>
        <v>2048.42</v>
      </c>
      <c r="D934" s="5" t="str">
        <f>'Исходные данные'!A936</f>
        <v>03.07.2013</v>
      </c>
      <c r="E934" s="1">
        <f>'Исходные данные'!B936</f>
        <v>2317.0300000000002</v>
      </c>
      <c r="F934" s="12">
        <f t="shared" si="126"/>
        <v>1.1311303345993498</v>
      </c>
      <c r="G934" s="12">
        <f t="shared" si="127"/>
        <v>7.3911132196651061E-2</v>
      </c>
      <c r="H934" s="12">
        <f t="shared" si="128"/>
        <v>2.12924701145248E-4</v>
      </c>
      <c r="I934" s="12">
        <f t="shared" si="132"/>
        <v>0.12321742886709842</v>
      </c>
      <c r="J934" s="18">
        <f t="shared" si="129"/>
        <v>2.6236034217412785E-5</v>
      </c>
      <c r="K934" s="12">
        <f t="shared" si="133"/>
        <v>1.021310454769127</v>
      </c>
      <c r="L934" s="12">
        <f t="shared" si="130"/>
        <v>2.1086562276366447E-2</v>
      </c>
      <c r="M934" s="12">
        <f t="shared" si="134"/>
        <v>4.4464310863508009E-4</v>
      </c>
      <c r="N934" s="18">
        <f t="shared" si="131"/>
        <v>9.4675501022418471E-8</v>
      </c>
    </row>
    <row r="935" spans="1:14" x14ac:dyDescent="0.2">
      <c r="A935" s="4">
        <v>933</v>
      </c>
      <c r="B935" s="1" t="str">
        <f>'Исходные данные'!A1185</f>
        <v>29.06.2012</v>
      </c>
      <c r="C935" s="1">
        <f>'Исходные данные'!B1185</f>
        <v>2047.2</v>
      </c>
      <c r="D935" s="5" t="str">
        <f>'Исходные данные'!A937</f>
        <v>02.07.2013</v>
      </c>
      <c r="E935" s="1">
        <f>'Исходные данные'!B937</f>
        <v>2316.56</v>
      </c>
      <c r="F935" s="12">
        <f t="shared" si="126"/>
        <v>1.1315748339194998</v>
      </c>
      <c r="G935" s="12">
        <f t="shared" si="127"/>
        <v>7.3704842821083735E-2</v>
      </c>
      <c r="H935" s="12">
        <f t="shared" si="128"/>
        <v>2.1233041849341085E-4</v>
      </c>
      <c r="I935" s="12">
        <f t="shared" si="132"/>
        <v>0.12361032081966232</v>
      </c>
      <c r="J935" s="18">
        <f t="shared" si="129"/>
        <v>2.6246231149743676E-5</v>
      </c>
      <c r="K935" s="12">
        <f t="shared" si="133"/>
        <v>1.0217117982650272</v>
      </c>
      <c r="L935" s="12">
        <f t="shared" si="130"/>
        <v>2.1479454228930318E-2</v>
      </c>
      <c r="M935" s="12">
        <f t="shared" si="134"/>
        <v>4.6136695397271208E-4</v>
      </c>
      <c r="N935" s="18">
        <f t="shared" si="131"/>
        <v>9.7962238416056182E-8</v>
      </c>
    </row>
    <row r="936" spans="1:14" x14ac:dyDescent="0.2">
      <c r="A936" s="4">
        <v>934</v>
      </c>
      <c r="B936" s="1" t="str">
        <f>'Исходные данные'!A1186</f>
        <v>28.06.2012</v>
      </c>
      <c r="C936" s="1">
        <f>'Исходные данные'!B1186</f>
        <v>2046.64</v>
      </c>
      <c r="D936" s="5" t="str">
        <f>'Исходные данные'!A938</f>
        <v>01.07.2013</v>
      </c>
      <c r="E936" s="1">
        <f>'Исходные данные'!B938</f>
        <v>2313.89</v>
      </c>
      <c r="F936" s="12">
        <f t="shared" si="126"/>
        <v>1.1305798772622444</v>
      </c>
      <c r="G936" s="12">
        <f t="shared" si="127"/>
        <v>7.3499129208668842E-2</v>
      </c>
      <c r="H936" s="12">
        <f t="shared" si="128"/>
        <v>2.1173779451183781E-4</v>
      </c>
      <c r="I936" s="12">
        <f t="shared" si="132"/>
        <v>0.12273066681855027</v>
      </c>
      <c r="J936" s="18">
        <f t="shared" si="129"/>
        <v>2.598672071112703E-5</v>
      </c>
      <c r="K936" s="12">
        <f t="shared" si="133"/>
        <v>1.0208134405735971</v>
      </c>
      <c r="L936" s="12">
        <f t="shared" si="130"/>
        <v>2.059980022781811E-2</v>
      </c>
      <c r="M936" s="12">
        <f t="shared" si="134"/>
        <v>4.243517694260146E-4</v>
      </c>
      <c r="N936" s="18">
        <f t="shared" si="131"/>
        <v>8.9851307755460259E-8</v>
      </c>
    </row>
    <row r="937" spans="1:14" x14ac:dyDescent="0.2">
      <c r="A937" s="4">
        <v>935</v>
      </c>
      <c r="B937" s="1" t="str">
        <f>'Исходные данные'!A1187</f>
        <v>27.06.2012</v>
      </c>
      <c r="C937" s="1">
        <f>'Исходные данные'!B1187</f>
        <v>2040.65</v>
      </c>
      <c r="D937" s="5" t="str">
        <f>'Исходные данные'!A939</f>
        <v>28.06.2013</v>
      </c>
      <c r="E937" s="1">
        <f>'Исходные данные'!B939</f>
        <v>2314.46</v>
      </c>
      <c r="F937" s="12">
        <f t="shared" si="126"/>
        <v>1.1341778354935927</v>
      </c>
      <c r="G937" s="12">
        <f t="shared" si="127"/>
        <v>7.3293989752424848E-2</v>
      </c>
      <c r="H937" s="12">
        <f t="shared" si="128"/>
        <v>2.1114682457110362E-4</v>
      </c>
      <c r="I937" s="12">
        <f t="shared" si="132"/>
        <v>0.1259080144332877</v>
      </c>
      <c r="J937" s="18">
        <f t="shared" si="129"/>
        <v>2.6585077435641379E-5</v>
      </c>
      <c r="K937" s="12">
        <f t="shared" si="133"/>
        <v>1.024062078016249</v>
      </c>
      <c r="L937" s="12">
        <f t="shared" si="130"/>
        <v>2.3777147842555645E-2</v>
      </c>
      <c r="M937" s="12">
        <f t="shared" si="134"/>
        <v>5.6535275952674811E-4</v>
      </c>
      <c r="N937" s="18">
        <f t="shared" si="131"/>
        <v>1.1937243993658362E-7</v>
      </c>
    </row>
    <row r="938" spans="1:14" x14ac:dyDescent="0.2">
      <c r="A938" s="4">
        <v>936</v>
      </c>
      <c r="B938" s="1" t="str">
        <f>'Исходные данные'!A1188</f>
        <v>26.06.2012</v>
      </c>
      <c r="C938" s="1">
        <f>'Исходные данные'!B1188</f>
        <v>2040.82</v>
      </c>
      <c r="D938" s="5" t="str">
        <f>'Исходные данные'!A940</f>
        <v>27.06.2013</v>
      </c>
      <c r="E938" s="1">
        <f>'Исходные данные'!B940</f>
        <v>2312.7399999999998</v>
      </c>
      <c r="F938" s="12">
        <f t="shared" si="126"/>
        <v>1.1332405601669917</v>
      </c>
      <c r="G938" s="12">
        <f t="shared" si="127"/>
        <v>7.3089422849855451E-2</v>
      </c>
      <c r="H938" s="12">
        <f t="shared" si="128"/>
        <v>2.1055750405470417E-4</v>
      </c>
      <c r="I938" s="12">
        <f t="shared" si="132"/>
        <v>0.12508128092721793</v>
      </c>
      <c r="J938" s="18">
        <f t="shared" si="129"/>
        <v>2.6336802316000282E-5</v>
      </c>
      <c r="K938" s="12">
        <f t="shared" si="133"/>
        <v>1.0232158014548536</v>
      </c>
      <c r="L938" s="12">
        <f t="shared" si="130"/>
        <v>2.2950414336485848E-2</v>
      </c>
      <c r="M938" s="12">
        <f t="shared" si="134"/>
        <v>5.2672151821637472E-4</v>
      </c>
      <c r="N938" s="18">
        <f t="shared" si="131"/>
        <v>1.1090516820754426E-7</v>
      </c>
    </row>
    <row r="939" spans="1:14" x14ac:dyDescent="0.2">
      <c r="A939" s="4">
        <v>937</v>
      </c>
      <c r="B939" s="1" t="str">
        <f>'Исходные данные'!A1189</f>
        <v>25.06.2012</v>
      </c>
      <c r="C939" s="1">
        <f>'Исходные данные'!B1189</f>
        <v>2040.71</v>
      </c>
      <c r="D939" s="5" t="str">
        <f>'Исходные данные'!A941</f>
        <v>26.06.2013</v>
      </c>
      <c r="E939" s="1">
        <f>'Исходные данные'!B941</f>
        <v>2310.5100000000002</v>
      </c>
      <c r="F939" s="12">
        <f t="shared" si="126"/>
        <v>1.1322088880830692</v>
      </c>
      <c r="G939" s="12">
        <f t="shared" si="127"/>
        <v>7.2885426902936951E-2</v>
      </c>
      <c r="H939" s="12">
        <f t="shared" si="128"/>
        <v>2.0996982835902011E-4</v>
      </c>
      <c r="I939" s="12">
        <f t="shared" si="132"/>
        <v>0.12417049286612325</v>
      </c>
      <c r="J939" s="18">
        <f t="shared" si="129"/>
        <v>2.6072057074354829E-5</v>
      </c>
      <c r="K939" s="12">
        <f t="shared" si="133"/>
        <v>1.0222842929867542</v>
      </c>
      <c r="L939" s="12">
        <f t="shared" si="130"/>
        <v>2.2039626275391248E-2</v>
      </c>
      <c r="M939" s="12">
        <f t="shared" si="134"/>
        <v>4.8574512635891584E-4</v>
      </c>
      <c r="N939" s="18">
        <f t="shared" si="131"/>
        <v>1.0199182080781209E-7</v>
      </c>
    </row>
    <row r="940" spans="1:14" x14ac:dyDescent="0.2">
      <c r="A940" s="4">
        <v>938</v>
      </c>
      <c r="B940" s="1" t="str">
        <f>'Исходные данные'!A1190</f>
        <v>22.06.2012</v>
      </c>
      <c r="C940" s="1">
        <f>'Исходные данные'!B1190</f>
        <v>2039.37</v>
      </c>
      <c r="D940" s="5" t="str">
        <f>'Исходные данные'!A942</f>
        <v>25.06.2013</v>
      </c>
      <c r="E940" s="1">
        <f>'Исходные данные'!B942</f>
        <v>2311.5700000000002</v>
      </c>
      <c r="F940" s="12">
        <f t="shared" si="126"/>
        <v>1.133472592025969</v>
      </c>
      <c r="G940" s="12">
        <f t="shared" si="127"/>
        <v>7.2682000318105844E-2</v>
      </c>
      <c r="H940" s="12">
        <f t="shared" si="128"/>
        <v>2.0938379289328111E-4</v>
      </c>
      <c r="I940" s="12">
        <f t="shared" si="132"/>
        <v>0.12528601072248402</v>
      </c>
      <c r="J940" s="18">
        <f t="shared" si="129"/>
        <v>2.6232860121541992E-5</v>
      </c>
      <c r="K940" s="12">
        <f t="shared" si="133"/>
        <v>1.0234253056615434</v>
      </c>
      <c r="L940" s="12">
        <f t="shared" si="130"/>
        <v>2.3155144131752011E-2</v>
      </c>
      <c r="M940" s="12">
        <f t="shared" si="134"/>
        <v>5.3616069976220916E-4</v>
      </c>
      <c r="N940" s="18">
        <f t="shared" si="131"/>
        <v>1.1226336091652708E-7</v>
      </c>
    </row>
    <row r="941" spans="1:14" x14ac:dyDescent="0.2">
      <c r="A941" s="4">
        <v>939</v>
      </c>
      <c r="B941" s="1" t="str">
        <f>'Исходные данные'!A1191</f>
        <v>21.06.2012</v>
      </c>
      <c r="C941" s="1">
        <f>'Исходные данные'!B1191</f>
        <v>2039.28</v>
      </c>
      <c r="D941" s="5" t="str">
        <f>'Исходные данные'!A943</f>
        <v>24.06.2013</v>
      </c>
      <c r="E941" s="1">
        <f>'Исходные данные'!B943</f>
        <v>2313.67</v>
      </c>
      <c r="F941" s="12">
        <f t="shared" si="126"/>
        <v>1.1345523910399749</v>
      </c>
      <c r="G941" s="12">
        <f t="shared" si="127"/>
        <v>7.2479141506246292E-2</v>
      </c>
      <c r="H941" s="12">
        <f t="shared" si="128"/>
        <v>2.0879939307952975E-4</v>
      </c>
      <c r="I941" s="12">
        <f t="shared" si="132"/>
        <v>0.12623820402163499</v>
      </c>
      <c r="J941" s="18">
        <f t="shared" si="129"/>
        <v>2.6358460383167238E-5</v>
      </c>
      <c r="K941" s="12">
        <f t="shared" si="133"/>
        <v>1.0244002684826441</v>
      </c>
      <c r="L941" s="12">
        <f t="shared" si="130"/>
        <v>2.4107337430902893E-2</v>
      </c>
      <c r="M941" s="12">
        <f t="shared" si="134"/>
        <v>5.8116371800741122E-4</v>
      </c>
      <c r="N941" s="18">
        <f t="shared" si="131"/>
        <v>1.2134663159979043E-7</v>
      </c>
    </row>
    <row r="942" spans="1:14" x14ac:dyDescent="0.2">
      <c r="A942" s="4">
        <v>940</v>
      </c>
      <c r="B942" s="1" t="str">
        <f>'Исходные данные'!A1192</f>
        <v>20.06.2012</v>
      </c>
      <c r="C942" s="1">
        <f>'Исходные данные'!B1192</f>
        <v>2038.23</v>
      </c>
      <c r="D942" s="5" t="str">
        <f>'Исходные данные'!A944</f>
        <v>21.06.2013</v>
      </c>
      <c r="E942" s="1">
        <f>'Исходные данные'!B944</f>
        <v>2315.11</v>
      </c>
      <c r="F942" s="12">
        <f t="shared" si="126"/>
        <v>1.1358433542828827</v>
      </c>
      <c r="G942" s="12">
        <f t="shared" si="127"/>
        <v>7.2276848882677783E-2</v>
      </c>
      <c r="H942" s="12">
        <f t="shared" si="128"/>
        <v>2.0821662435258602E-4</v>
      </c>
      <c r="I942" s="12">
        <f t="shared" si="132"/>
        <v>0.12737541843431724</v>
      </c>
      <c r="J942" s="18">
        <f t="shared" si="129"/>
        <v>2.6521679651891694E-5</v>
      </c>
      <c r="K942" s="12">
        <f t="shared" si="133"/>
        <v>1.0255658938897034</v>
      </c>
      <c r="L942" s="12">
        <f t="shared" si="130"/>
        <v>2.5244551843585164E-2</v>
      </c>
      <c r="M942" s="12">
        <f t="shared" si="134"/>
        <v>6.3728739778345857E-4</v>
      </c>
      <c r="N942" s="18">
        <f t="shared" si="131"/>
        <v>1.3269383070891544E-7</v>
      </c>
    </row>
    <row r="943" spans="1:14" x14ac:dyDescent="0.2">
      <c r="A943" s="4">
        <v>941</v>
      </c>
      <c r="B943" s="1" t="str">
        <f>'Исходные данные'!A1193</f>
        <v>19.06.2012</v>
      </c>
      <c r="C943" s="1">
        <f>'Исходные данные'!B1193</f>
        <v>2038.04</v>
      </c>
      <c r="D943" s="5" t="str">
        <f>'Исходные данные'!A945</f>
        <v>20.06.2013</v>
      </c>
      <c r="E943" s="1">
        <f>'Исходные данные'!B945</f>
        <v>2313.12</v>
      </c>
      <c r="F943" s="12">
        <f t="shared" si="126"/>
        <v>1.1349728170202744</v>
      </c>
      <c r="G943" s="12">
        <f t="shared" si="127"/>
        <v>7.2075120867142684E-2</v>
      </c>
      <c r="H943" s="12">
        <f t="shared" si="128"/>
        <v>2.0763548216001137E-4</v>
      </c>
      <c r="I943" s="12">
        <f t="shared" si="132"/>
        <v>0.12660870088469312</v>
      </c>
      <c r="J943" s="18">
        <f t="shared" si="129"/>
        <v>2.6288458653845914E-5</v>
      </c>
      <c r="K943" s="12">
        <f t="shared" si="133"/>
        <v>1.0247798758859665</v>
      </c>
      <c r="L943" s="12">
        <f t="shared" si="130"/>
        <v>2.4477834293960998E-2</v>
      </c>
      <c r="M943" s="12">
        <f t="shared" si="134"/>
        <v>5.9916437172261266E-4</v>
      </c>
      <c r="N943" s="18">
        <f t="shared" si="131"/>
        <v>1.2440778321572496E-7</v>
      </c>
    </row>
    <row r="944" spans="1:14" x14ac:dyDescent="0.2">
      <c r="A944" s="4">
        <v>942</v>
      </c>
      <c r="B944" s="1" t="str">
        <f>'Исходные данные'!A1194</f>
        <v>18.06.2012</v>
      </c>
      <c r="C944" s="1">
        <f>'Исходные данные'!B1194</f>
        <v>2037.78</v>
      </c>
      <c r="D944" s="5" t="str">
        <f>'Исходные данные'!A946</f>
        <v>19.06.2013</v>
      </c>
      <c r="E944" s="1">
        <f>'Исходные данные'!B946</f>
        <v>2313.67</v>
      </c>
      <c r="F944" s="12">
        <f t="shared" si="126"/>
        <v>1.135387529566489</v>
      </c>
      <c r="G944" s="12">
        <f t="shared" si="127"/>
        <v>7.1873955883794027E-2</v>
      </c>
      <c r="H944" s="12">
        <f t="shared" si="128"/>
        <v>2.0705596196207371E-4</v>
      </c>
      <c r="I944" s="12">
        <f t="shared" si="132"/>
        <v>0.12697402839884789</v>
      </c>
      <c r="J944" s="18">
        <f t="shared" si="129"/>
        <v>2.6290729594323115E-5</v>
      </c>
      <c r="K944" s="12">
        <f t="shared" si="133"/>
        <v>1.0251543245646177</v>
      </c>
      <c r="L944" s="12">
        <f t="shared" si="130"/>
        <v>2.4843161808115879E-2</v>
      </c>
      <c r="M944" s="12">
        <f t="shared" si="134"/>
        <v>6.1718268862422695E-4</v>
      </c>
      <c r="N944" s="18">
        <f t="shared" si="131"/>
        <v>1.2779135529942832E-7</v>
      </c>
    </row>
    <row r="945" spans="1:14" x14ac:dyDescent="0.2">
      <c r="A945" s="4">
        <v>943</v>
      </c>
      <c r="B945" s="1" t="str">
        <f>'Исходные данные'!A1195</f>
        <v>15.06.2012</v>
      </c>
      <c r="C945" s="1">
        <f>'Исходные данные'!B1195</f>
        <v>2036.68</v>
      </c>
      <c r="D945" s="5" t="str">
        <f>'Исходные данные'!A947</f>
        <v>18.06.2013</v>
      </c>
      <c r="E945" s="1">
        <f>'Исходные данные'!B947</f>
        <v>2313.0300000000002</v>
      </c>
      <c r="F945" s="12">
        <f t="shared" si="126"/>
        <v>1.135686509417287</v>
      </c>
      <c r="G945" s="12">
        <f t="shared" si="127"/>
        <v>7.1673352361182927E-2</v>
      </c>
      <c r="H945" s="12">
        <f t="shared" si="128"/>
        <v>2.0647805923171086E-4</v>
      </c>
      <c r="I945" s="12">
        <f t="shared" si="132"/>
        <v>0.12723732219499284</v>
      </c>
      <c r="J945" s="18">
        <f t="shared" si="129"/>
        <v>2.6271715348662009E-5</v>
      </c>
      <c r="K945" s="12">
        <f t="shared" si="133"/>
        <v>1.0254242768751916</v>
      </c>
      <c r="L945" s="12">
        <f t="shared" si="130"/>
        <v>2.5106455604260797E-2</v>
      </c>
      <c r="M945" s="12">
        <f t="shared" si="134"/>
        <v>6.3033411300871792E-4</v>
      </c>
      <c r="N945" s="18">
        <f t="shared" si="131"/>
        <v>1.3015016432158198E-7</v>
      </c>
    </row>
    <row r="946" spans="1:14" x14ac:dyDescent="0.2">
      <c r="A946" s="4">
        <v>944</v>
      </c>
      <c r="B946" s="1" t="str">
        <f>'Исходные данные'!A1196</f>
        <v>14.06.2012</v>
      </c>
      <c r="C946" s="1">
        <f>'Исходные данные'!B1196</f>
        <v>2037.78</v>
      </c>
      <c r="D946" s="5" t="str">
        <f>'Исходные данные'!A948</f>
        <v>17.06.2013</v>
      </c>
      <c r="E946" s="1">
        <f>'Исходные данные'!B948</f>
        <v>2312.71</v>
      </c>
      <c r="F946" s="12">
        <f t="shared" si="126"/>
        <v>1.1349164286625641</v>
      </c>
      <c r="G946" s="12">
        <f t="shared" si="127"/>
        <v>7.1473308732246679E-2</v>
      </c>
      <c r="H946" s="12">
        <f t="shared" si="128"/>
        <v>2.059017694544966E-4</v>
      </c>
      <c r="I946" s="12">
        <f t="shared" si="132"/>
        <v>0.12655901708815623</v>
      </c>
      <c r="J946" s="18">
        <f t="shared" si="129"/>
        <v>2.605872555887324E-5</v>
      </c>
      <c r="K946" s="12">
        <f t="shared" si="133"/>
        <v>1.0247289621959212</v>
      </c>
      <c r="L946" s="12">
        <f t="shared" si="130"/>
        <v>2.4428150497424257E-2</v>
      </c>
      <c r="M946" s="12">
        <f t="shared" si="134"/>
        <v>5.967345367248085E-4</v>
      </c>
      <c r="N946" s="18">
        <f t="shared" si="131"/>
        <v>1.2286869700624734E-7</v>
      </c>
    </row>
    <row r="947" spans="1:14" x14ac:dyDescent="0.2">
      <c r="A947" s="4">
        <v>945</v>
      </c>
      <c r="B947" s="1" t="str">
        <f>'Исходные данные'!A1197</f>
        <v>13.06.2012</v>
      </c>
      <c r="C947" s="1">
        <f>'Исходные данные'!B1197</f>
        <v>2037.27</v>
      </c>
      <c r="D947" s="5" t="str">
        <f>'Исходные данные'!A949</f>
        <v>14.06.2013</v>
      </c>
      <c r="E947" s="1">
        <f>'Исходные данные'!B949</f>
        <v>2316.86</v>
      </c>
      <c r="F947" s="12">
        <f t="shared" si="126"/>
        <v>1.1372375777388368</v>
      </c>
      <c r="G947" s="12">
        <f t="shared" si="127"/>
        <v>7.1273823434296182E-2</v>
      </c>
      <c r="H947" s="12">
        <f t="shared" si="128"/>
        <v>2.0532708812860421E-4</v>
      </c>
      <c r="I947" s="12">
        <f t="shared" si="132"/>
        <v>0.12860214433849013</v>
      </c>
      <c r="J947" s="18">
        <f t="shared" si="129"/>
        <v>2.6405503824116642E-5</v>
      </c>
      <c r="K947" s="12">
        <f t="shared" si="133"/>
        <v>1.0268247541185334</v>
      </c>
      <c r="L947" s="12">
        <f t="shared" si="130"/>
        <v>2.6471277747758027E-2</v>
      </c>
      <c r="M947" s="12">
        <f t="shared" si="134"/>
        <v>7.0072854559894869E-4</v>
      </c>
      <c r="N947" s="18">
        <f t="shared" si="131"/>
        <v>1.4387855183642399E-7</v>
      </c>
    </row>
    <row r="948" spans="1:14" x14ac:dyDescent="0.2">
      <c r="A948" s="4">
        <v>946</v>
      </c>
      <c r="B948" s="1" t="str">
        <f>'Исходные данные'!A1198</f>
        <v>09.06.2012</v>
      </c>
      <c r="C948" s="1">
        <f>'Исходные данные'!B1198</f>
        <v>2034.51</v>
      </c>
      <c r="D948" s="5" t="str">
        <f>'Исходные данные'!A950</f>
        <v>13.06.2013</v>
      </c>
      <c r="E948" s="1">
        <f>'Исходные данные'!B950</f>
        <v>2314.34</v>
      </c>
      <c r="F948" s="12">
        <f t="shared" si="126"/>
        <v>1.1375417176617466</v>
      </c>
      <c r="G948" s="12">
        <f t="shared" si="127"/>
        <v>7.1074894909003969E-2</v>
      </c>
      <c r="H948" s="12">
        <f t="shared" si="128"/>
        <v>2.0475401076477202E-4</v>
      </c>
      <c r="I948" s="12">
        <f t="shared" si="132"/>
        <v>0.12886954603793147</v>
      </c>
      <c r="J948" s="18">
        <f t="shared" si="129"/>
        <v>2.6386556416701903E-5</v>
      </c>
      <c r="K948" s="12">
        <f t="shared" si="133"/>
        <v>1.027099365516954</v>
      </c>
      <c r="L948" s="12">
        <f t="shared" si="130"/>
        <v>2.67386794471993E-2</v>
      </c>
      <c r="M948" s="12">
        <f t="shared" si="134"/>
        <v>7.1495697858007775E-4</v>
      </c>
      <c r="N948" s="18">
        <f t="shared" si="131"/>
        <v>1.4639030888853413E-7</v>
      </c>
    </row>
    <row r="949" spans="1:14" x14ac:dyDescent="0.2">
      <c r="A949" s="4">
        <v>947</v>
      </c>
      <c r="B949" s="1" t="str">
        <f>'Исходные данные'!A1199</f>
        <v>08.06.2012</v>
      </c>
      <c r="C949" s="1">
        <f>'Исходные данные'!B1199</f>
        <v>2033.32</v>
      </c>
      <c r="D949" s="5" t="str">
        <f>'Исходные данные'!A951</f>
        <v>11.06.2013</v>
      </c>
      <c r="E949" s="1">
        <f>'Исходные данные'!B951</f>
        <v>2314.11</v>
      </c>
      <c r="F949" s="12">
        <f t="shared" si="126"/>
        <v>1.1380943481596602</v>
      </c>
      <c r="G949" s="12">
        <f t="shared" si="127"/>
        <v>7.0876521602391926E-2</v>
      </c>
      <c r="H949" s="12">
        <f t="shared" si="128"/>
        <v>2.0418253288626812E-4</v>
      </c>
      <c r="I949" s="12">
        <f t="shared" si="132"/>
        <v>0.1293552392619732</v>
      </c>
      <c r="J949" s="18">
        <f t="shared" si="129"/>
        <v>2.6412080394618924E-5</v>
      </c>
      <c r="K949" s="12">
        <f t="shared" si="133"/>
        <v>1.0275983418841146</v>
      </c>
      <c r="L949" s="12">
        <f t="shared" si="130"/>
        <v>2.722437267124116E-2</v>
      </c>
      <c r="M949" s="12">
        <f t="shared" si="134"/>
        <v>7.4116646734262198E-4</v>
      </c>
      <c r="N949" s="18">
        <f t="shared" si="131"/>
        <v>1.5133324659238407E-7</v>
      </c>
    </row>
    <row r="950" spans="1:14" x14ac:dyDescent="0.2">
      <c r="A950" s="4">
        <v>948</v>
      </c>
      <c r="B950" s="1" t="str">
        <f>'Исходные данные'!A1200</f>
        <v>07.06.2012</v>
      </c>
      <c r="C950" s="1">
        <f>'Исходные данные'!B1200</f>
        <v>2032.18</v>
      </c>
      <c r="D950" s="5" t="str">
        <f>'Исходные данные'!A952</f>
        <v>10.06.2013</v>
      </c>
      <c r="E950" s="1">
        <f>'Исходные данные'!B952</f>
        <v>2315.04</v>
      </c>
      <c r="F950" s="12">
        <f t="shared" si="126"/>
        <v>1.1391904260449368</v>
      </c>
      <c r="G950" s="12">
        <f t="shared" si="127"/>
        <v>7.0678701964819027E-2</v>
      </c>
      <c r="H950" s="12">
        <f t="shared" si="128"/>
        <v>2.0361265002885492E-4</v>
      </c>
      <c r="I950" s="12">
        <f t="shared" si="132"/>
        <v>0.13031785753644709</v>
      </c>
      <c r="J950" s="18">
        <f t="shared" si="129"/>
        <v>2.6534364319078774E-5</v>
      </c>
      <c r="K950" s="12">
        <f t="shared" si="133"/>
        <v>1.028588003083388</v>
      </c>
      <c r="L950" s="12">
        <f t="shared" si="130"/>
        <v>2.8186990945714956E-2</v>
      </c>
      <c r="M950" s="12">
        <f t="shared" si="134"/>
        <v>7.9450645857381634E-4</v>
      </c>
      <c r="N950" s="18">
        <f t="shared" si="131"/>
        <v>1.6177156549525538E-7</v>
      </c>
    </row>
    <row r="951" spans="1:14" x14ac:dyDescent="0.2">
      <c r="A951" s="4">
        <v>949</v>
      </c>
      <c r="B951" s="1" t="str">
        <f>'Исходные данные'!A1201</f>
        <v>06.06.2012</v>
      </c>
      <c r="C951" s="1">
        <f>'Исходные данные'!B1201</f>
        <v>2033.81</v>
      </c>
      <c r="D951" s="5" t="str">
        <f>'Исходные данные'!A953</f>
        <v>07.06.2013</v>
      </c>
      <c r="E951" s="1">
        <f>'Исходные данные'!B953</f>
        <v>2313.17</v>
      </c>
      <c r="F951" s="12">
        <f t="shared" si="126"/>
        <v>1.1373579636249207</v>
      </c>
      <c r="G951" s="12">
        <f t="shared" si="127"/>
        <v>7.0481434450969591E-2</v>
      </c>
      <c r="H951" s="12">
        <f t="shared" si="128"/>
        <v>2.0304435774075547E-4</v>
      </c>
      <c r="I951" s="12">
        <f t="shared" si="132"/>
        <v>0.12870799690349086</v>
      </c>
      <c r="J951" s="18">
        <f t="shared" si="129"/>
        <v>2.6133432567368445E-5</v>
      </c>
      <c r="K951" s="12">
        <f t="shared" si="133"/>
        <v>1.0269334519054314</v>
      </c>
      <c r="L951" s="12">
        <f t="shared" si="130"/>
        <v>2.657713031275882E-2</v>
      </c>
      <c r="M951" s="12">
        <f t="shared" si="134"/>
        <v>7.0634385566136317E-4</v>
      </c>
      <c r="N951" s="18">
        <f t="shared" si="131"/>
        <v>1.4341913451689037E-7</v>
      </c>
    </row>
    <row r="952" spans="1:14" x14ac:dyDescent="0.2">
      <c r="A952" s="4">
        <v>950</v>
      </c>
      <c r="B952" s="1" t="str">
        <f>'Исходные данные'!A1202</f>
        <v>05.06.2012</v>
      </c>
      <c r="C952" s="1">
        <f>'Исходные данные'!B1202</f>
        <v>2033.62</v>
      </c>
      <c r="D952" s="5" t="str">
        <f>'Исходные данные'!A954</f>
        <v>06.06.2013</v>
      </c>
      <c r="E952" s="1">
        <f>'Исходные данные'!B954</f>
        <v>2311.0500000000002</v>
      </c>
      <c r="F952" s="12">
        <f t="shared" si="126"/>
        <v>1.1364217503761767</v>
      </c>
      <c r="G952" s="12">
        <f t="shared" si="127"/>
        <v>7.0284717519840792E-2</v>
      </c>
      <c r="H952" s="12">
        <f t="shared" si="128"/>
        <v>2.0247765158261724E-4</v>
      </c>
      <c r="I952" s="12">
        <f t="shared" si="132"/>
        <v>0.12788451053329819</v>
      </c>
      <c r="J952" s="18">
        <f t="shared" si="129"/>
        <v>2.5893755366574697E-5</v>
      </c>
      <c r="K952" s="12">
        <f t="shared" si="133"/>
        <v>1.0260881343062227</v>
      </c>
      <c r="L952" s="12">
        <f t="shared" si="130"/>
        <v>2.5753643942566184E-2</v>
      </c>
      <c r="M952" s="12">
        <f t="shared" si="134"/>
        <v>6.6325017632047536E-4</v>
      </c>
      <c r="N952" s="18">
        <f t="shared" si="131"/>
        <v>1.3429333811312666E-7</v>
      </c>
    </row>
    <row r="953" spans="1:14" x14ac:dyDescent="0.2">
      <c r="A953" s="4">
        <v>951</v>
      </c>
      <c r="B953" s="1" t="str">
        <f>'Исходные данные'!A1203</f>
        <v>04.06.2012</v>
      </c>
      <c r="C953" s="1">
        <f>'Исходные данные'!B1203</f>
        <v>2034.02</v>
      </c>
      <c r="D953" s="5" t="str">
        <f>'Исходные данные'!A955</f>
        <v>05.06.2013</v>
      </c>
      <c r="E953" s="1">
        <f>'Исходные данные'!B955</f>
        <v>2312.29</v>
      </c>
      <c r="F953" s="12">
        <f t="shared" si="126"/>
        <v>1.13680789766079</v>
      </c>
      <c r="G953" s="12">
        <f t="shared" si="127"/>
        <v>7.0088549634730907E-2</v>
      </c>
      <c r="H953" s="12">
        <f t="shared" si="128"/>
        <v>2.0191252712747852E-4</v>
      </c>
      <c r="I953" s="12">
        <f t="shared" si="132"/>
        <v>0.12822424505036376</v>
      </c>
      <c r="J953" s="18">
        <f t="shared" si="129"/>
        <v>2.5890081357132024E-5</v>
      </c>
      <c r="K953" s="12">
        <f t="shared" si="133"/>
        <v>1.0264367910850156</v>
      </c>
      <c r="L953" s="12">
        <f t="shared" si="130"/>
        <v>2.6093378459631739E-2</v>
      </c>
      <c r="M953" s="12">
        <f t="shared" si="134"/>
        <v>6.8086439943757307E-4</v>
      </c>
      <c r="N953" s="18">
        <f t="shared" si="131"/>
        <v>1.3747505152157335E-7</v>
      </c>
    </row>
    <row r="954" spans="1:14" x14ac:dyDescent="0.2">
      <c r="A954" s="4">
        <v>952</v>
      </c>
      <c r="B954" s="1" t="str">
        <f>'Исходные данные'!A1204</f>
        <v>01.06.2012</v>
      </c>
      <c r="C954" s="1">
        <f>'Исходные данные'!B1204</f>
        <v>2032.32</v>
      </c>
      <c r="D954" s="5" t="str">
        <f>'Исходные данные'!A956</f>
        <v>04.06.2013</v>
      </c>
      <c r="E954" s="1">
        <f>'Исходные данные'!B956</f>
        <v>2315.13</v>
      </c>
      <c r="F954" s="12">
        <f t="shared" si="126"/>
        <v>1.1391562352385451</v>
      </c>
      <c r="G954" s="12">
        <f t="shared" si="127"/>
        <v>6.9892929263227196E-2</v>
      </c>
      <c r="H954" s="12">
        <f t="shared" si="128"/>
        <v>2.0134897996073337E-4</v>
      </c>
      <c r="I954" s="12">
        <f t="shared" si="132"/>
        <v>0.13028784383662237</v>
      </c>
      <c r="J954" s="18">
        <f t="shared" si="129"/>
        <v>2.6233324457787234E-5</v>
      </c>
      <c r="K954" s="12">
        <f t="shared" si="133"/>
        <v>1.028557131815103</v>
      </c>
      <c r="L954" s="12">
        <f t="shared" si="130"/>
        <v>2.8156977245890231E-2</v>
      </c>
      <c r="M954" s="12">
        <f t="shared" si="134"/>
        <v>7.9281536762557971E-4</v>
      </c>
      <c r="N954" s="18">
        <f t="shared" si="131"/>
        <v>1.5963256556860432E-7</v>
      </c>
    </row>
    <row r="955" spans="1:14" x14ac:dyDescent="0.2">
      <c r="A955" s="4">
        <v>953</v>
      </c>
      <c r="B955" s="1" t="str">
        <f>'Исходные данные'!A1205</f>
        <v>31.05.2012</v>
      </c>
      <c r="C955" s="1">
        <f>'Исходные данные'!B1205</f>
        <v>2032.8</v>
      </c>
      <c r="D955" s="5" t="str">
        <f>'Исходные данные'!A957</f>
        <v>03.06.2013</v>
      </c>
      <c r="E955" s="1">
        <f>'Исходные данные'!B957</f>
        <v>2313.52</v>
      </c>
      <c r="F955" s="12">
        <f t="shared" si="126"/>
        <v>1.138095238095238</v>
      </c>
      <c r="G955" s="12">
        <f t="shared" si="127"/>
        <v>6.969785487719396E-2</v>
      </c>
      <c r="H955" s="12">
        <f t="shared" si="128"/>
        <v>2.0078700568009717E-4</v>
      </c>
      <c r="I955" s="12">
        <f t="shared" si="132"/>
        <v>0.12935602121404194</v>
      </c>
      <c r="J955" s="18">
        <f t="shared" si="129"/>
        <v>2.5973008166258607E-5</v>
      </c>
      <c r="K955" s="12">
        <f t="shared" si="133"/>
        <v>1.0275991454170781</v>
      </c>
      <c r="L955" s="12">
        <f t="shared" si="130"/>
        <v>2.7225154623309968E-2</v>
      </c>
      <c r="M955" s="12">
        <f t="shared" si="134"/>
        <v>7.4120904426313553E-4</v>
      </c>
      <c r="N955" s="18">
        <f t="shared" si="131"/>
        <v>1.488251445806016E-7</v>
      </c>
    </row>
    <row r="956" spans="1:14" x14ac:dyDescent="0.2">
      <c r="A956" s="4">
        <v>954</v>
      </c>
      <c r="B956" s="1" t="str">
        <f>'Исходные данные'!A1206</f>
        <v>30.05.2012</v>
      </c>
      <c r="C956" s="1">
        <f>'Исходные данные'!B1206</f>
        <v>2030.29</v>
      </c>
      <c r="D956" s="5" t="str">
        <f>'Исходные данные'!A958</f>
        <v>31.05.2013</v>
      </c>
      <c r="E956" s="1">
        <f>'Исходные данные'!B958</f>
        <v>2311.87</v>
      </c>
      <c r="F956" s="12">
        <f t="shared" si="126"/>
        <v>1.1386895468135094</v>
      </c>
      <c r="G956" s="12">
        <f t="shared" si="127"/>
        <v>6.9503324952760626E-2</v>
      </c>
      <c r="H956" s="12">
        <f t="shared" si="128"/>
        <v>2.0022659989557244E-4</v>
      </c>
      <c r="I956" s="12">
        <f t="shared" si="132"/>
        <v>0.12987808086211119</v>
      </c>
      <c r="J956" s="18">
        <f t="shared" si="129"/>
        <v>2.6005046531982744E-5</v>
      </c>
      <c r="K956" s="12">
        <f t="shared" si="133"/>
        <v>1.0281357535238229</v>
      </c>
      <c r="L956" s="12">
        <f t="shared" si="130"/>
        <v>2.774721427137921E-2</v>
      </c>
      <c r="M956" s="12">
        <f t="shared" si="134"/>
        <v>7.6990789982182947E-4</v>
      </c>
      <c r="N956" s="18">
        <f t="shared" si="131"/>
        <v>1.5415604101406592E-7</v>
      </c>
    </row>
    <row r="957" spans="1:14" x14ac:dyDescent="0.2">
      <c r="A957" s="4">
        <v>955</v>
      </c>
      <c r="B957" s="1" t="str">
        <f>'Исходные данные'!A1207</f>
        <v>29.05.2012</v>
      </c>
      <c r="C957" s="1">
        <f>'Исходные данные'!B1207</f>
        <v>2029.26</v>
      </c>
      <c r="D957" s="5" t="str">
        <f>'Исходные данные'!A959</f>
        <v>30.05.2013</v>
      </c>
      <c r="E957" s="1">
        <f>'Исходные данные'!B959</f>
        <v>2309.31</v>
      </c>
      <c r="F957" s="12">
        <f t="shared" si="126"/>
        <v>1.1380059726205611</v>
      </c>
      <c r="G957" s="12">
        <f t="shared" si="127"/>
        <v>6.930933797030972E-2</v>
      </c>
      <c r="H957" s="12">
        <f t="shared" si="128"/>
        <v>1.9966775822941407E-4</v>
      </c>
      <c r="I957" s="12">
        <f t="shared" si="132"/>
        <v>0.12927758403883866</v>
      </c>
      <c r="J957" s="18">
        <f t="shared" si="129"/>
        <v>2.5812565394349597E-5</v>
      </c>
      <c r="K957" s="12">
        <f t="shared" si="133"/>
        <v>1.0275185466038832</v>
      </c>
      <c r="L957" s="12">
        <f t="shared" si="130"/>
        <v>2.7146717448106681E-2</v>
      </c>
      <c r="M957" s="12">
        <f t="shared" si="134"/>
        <v>7.3694426820733916E-4</v>
      </c>
      <c r="N957" s="18">
        <f t="shared" si="131"/>
        <v>1.4714400997297546E-7</v>
      </c>
    </row>
    <row r="958" spans="1:14" x14ac:dyDescent="0.2">
      <c r="A958" s="4">
        <v>956</v>
      </c>
      <c r="B958" s="1" t="str">
        <f>'Исходные данные'!A1208</f>
        <v>28.05.2012</v>
      </c>
      <c r="C958" s="1">
        <f>'Исходные данные'!B1208</f>
        <v>2028.66</v>
      </c>
      <c r="D958" s="5" t="str">
        <f>'Исходные данные'!A960</f>
        <v>29.05.2013</v>
      </c>
      <c r="E958" s="1">
        <f>'Исходные данные'!B960</f>
        <v>2308.9899999999998</v>
      </c>
      <c r="F958" s="12">
        <f t="shared" si="126"/>
        <v>1.1381848116490687</v>
      </c>
      <c r="G958" s="12">
        <f t="shared" si="127"/>
        <v>6.9115892414465183E-2</v>
      </c>
      <c r="H958" s="12">
        <f t="shared" si="128"/>
        <v>1.9911047631609573E-4</v>
      </c>
      <c r="I958" s="12">
        <f t="shared" si="132"/>
        <v>0.12943472291323485</v>
      </c>
      <c r="J958" s="18">
        <f t="shared" si="129"/>
        <v>2.5771809331096062E-5</v>
      </c>
      <c r="K958" s="12">
        <f t="shared" si="133"/>
        <v>1.0276800223984477</v>
      </c>
      <c r="L958" s="12">
        <f t="shared" si="130"/>
        <v>2.7303856322502793E-2</v>
      </c>
      <c r="M958" s="12">
        <f t="shared" si="134"/>
        <v>7.4550057007987519E-4</v>
      </c>
      <c r="N958" s="18">
        <f t="shared" si="131"/>
        <v>1.4843697360252485E-7</v>
      </c>
    </row>
    <row r="959" spans="1:14" x14ac:dyDescent="0.2">
      <c r="A959" s="4">
        <v>957</v>
      </c>
      <c r="B959" s="1" t="str">
        <f>'Исходные данные'!A1209</f>
        <v>25.05.2012</v>
      </c>
      <c r="C959" s="1">
        <f>'Исходные данные'!B1209</f>
        <v>2029.9</v>
      </c>
      <c r="D959" s="5" t="str">
        <f>'Исходные данные'!A961</f>
        <v>28.05.2013</v>
      </c>
      <c r="E959" s="1">
        <f>'Исходные данные'!B961</f>
        <v>2307.87</v>
      </c>
      <c r="F959" s="12">
        <f t="shared" si="126"/>
        <v>1.1369377801862159</v>
      </c>
      <c r="G959" s="12">
        <f t="shared" si="127"/>
        <v>6.8922986774080403E-2</v>
      </c>
      <c r="H959" s="12">
        <f t="shared" si="128"/>
        <v>1.9855474980227537E-4</v>
      </c>
      <c r="I959" s="12">
        <f t="shared" si="132"/>
        <v>0.1283384904796856</v>
      </c>
      <c r="J959" s="18">
        <f t="shared" si="129"/>
        <v>2.5482216867195674E-5</v>
      </c>
      <c r="K959" s="12">
        <f t="shared" si="133"/>
        <v>1.0265540634956758</v>
      </c>
      <c r="L959" s="12">
        <f t="shared" si="130"/>
        <v>2.6207623888953615E-2</v>
      </c>
      <c r="M959" s="12">
        <f t="shared" si="134"/>
        <v>6.8683954990485165E-4</v>
      </c>
      <c r="N959" s="18">
        <f t="shared" si="131"/>
        <v>1.3637525498566524E-7</v>
      </c>
    </row>
    <row r="960" spans="1:14" x14ac:dyDescent="0.2">
      <c r="A960" s="4">
        <v>958</v>
      </c>
      <c r="B960" s="1" t="str">
        <f>'Исходные данные'!A1210</f>
        <v>24.05.2012</v>
      </c>
      <c r="C960" s="1">
        <f>'Исходные данные'!B1210</f>
        <v>2035.51</v>
      </c>
      <c r="D960" s="5" t="str">
        <f>'Исходные данные'!A962</f>
        <v>27.05.2013</v>
      </c>
      <c r="E960" s="1">
        <f>'Исходные данные'!B962</f>
        <v>2307.3000000000002</v>
      </c>
      <c r="F960" s="12">
        <f t="shared" si="126"/>
        <v>1.133524276471253</v>
      </c>
      <c r="G960" s="12">
        <f t="shared" si="127"/>
        <v>6.8730619542226451E-2</v>
      </c>
      <c r="H960" s="12">
        <f t="shared" si="128"/>
        <v>1.9800057434676127E-4</v>
      </c>
      <c r="I960" s="12">
        <f t="shared" si="132"/>
        <v>0.12533160800231374</v>
      </c>
      <c r="J960" s="18">
        <f t="shared" si="129"/>
        <v>2.4815730368261264E-5</v>
      </c>
      <c r="K960" s="12">
        <f t="shared" si="133"/>
        <v>1.0234719721355146</v>
      </c>
      <c r="L960" s="12">
        <f t="shared" si="130"/>
        <v>2.3200741411581727E-2</v>
      </c>
      <c r="M960" s="12">
        <f t="shared" si="134"/>
        <v>5.3827440204708284E-4</v>
      </c>
      <c r="N960" s="18">
        <f t="shared" si="131"/>
        <v>1.065786407614819E-7</v>
      </c>
    </row>
    <row r="961" spans="1:14" x14ac:dyDescent="0.2">
      <c r="A961" s="4">
        <v>959</v>
      </c>
      <c r="B961" s="1" t="str">
        <f>'Исходные данные'!A1211</f>
        <v>23.05.2012</v>
      </c>
      <c r="C961" s="1">
        <f>'Исходные данные'!B1211</f>
        <v>2035.28</v>
      </c>
      <c r="D961" s="5" t="str">
        <f>'Исходные данные'!A963</f>
        <v>24.05.2013</v>
      </c>
      <c r="E961" s="1">
        <f>'Исходные данные'!B963</f>
        <v>2307.13</v>
      </c>
      <c r="F961" s="12">
        <f t="shared" si="126"/>
        <v>1.1335688455642468</v>
      </c>
      <c r="G961" s="12">
        <f t="shared" si="127"/>
        <v>6.8538789216180354E-2</v>
      </c>
      <c r="H961" s="12">
        <f t="shared" si="128"/>
        <v>1.9744794562047839E-4</v>
      </c>
      <c r="I961" s="12">
        <f t="shared" si="132"/>
        <v>0.12537092627518601</v>
      </c>
      <c r="J961" s="18">
        <f t="shared" si="129"/>
        <v>2.4754231833571933E-5</v>
      </c>
      <c r="K961" s="12">
        <f t="shared" si="133"/>
        <v>1.0235122140769086</v>
      </c>
      <c r="L961" s="12">
        <f t="shared" si="130"/>
        <v>2.3240059684453893E-2</v>
      </c>
      <c r="M961" s="12">
        <f t="shared" si="134"/>
        <v>5.4010037413697873E-4</v>
      </c>
      <c r="N961" s="18">
        <f t="shared" si="131"/>
        <v>1.0664170930219821E-7</v>
      </c>
    </row>
    <row r="962" spans="1:14" x14ac:dyDescent="0.2">
      <c r="A962" s="4">
        <v>960</v>
      </c>
      <c r="B962" s="1" t="str">
        <f>'Исходные данные'!A1212</f>
        <v>22.05.2012</v>
      </c>
      <c r="C962" s="1">
        <f>'Исходные данные'!B1212</f>
        <v>2035.29</v>
      </c>
      <c r="D962" s="5" t="str">
        <f>'Исходные данные'!A964</f>
        <v>23.05.2013</v>
      </c>
      <c r="E962" s="1">
        <f>'Исходные данные'!B964</f>
        <v>2304.91</v>
      </c>
      <c r="F962" s="12">
        <f t="shared" ref="F962:F1025" si="135">E962/C962</f>
        <v>1.1324725223432532</v>
      </c>
      <c r="G962" s="12">
        <f t="shared" ref="G962:G1025" si="136">1/POWER(2,A962/248)</f>
        <v>6.8347494297413172E-2</v>
      </c>
      <c r="H962" s="12">
        <f t="shared" ref="H962:H1025" si="137">G962/SUM(G$2:G$1242)</f>
        <v>1.968968593064339E-4</v>
      </c>
      <c r="I962" s="12">
        <f t="shared" si="132"/>
        <v>0.12440331524914031</v>
      </c>
      <c r="J962" s="18">
        <f t="shared" ref="J962:J1025" si="138">H962*I962</f>
        <v>2.4494622059863923E-5</v>
      </c>
      <c r="K962" s="12">
        <f t="shared" si="133"/>
        <v>1.0225223313612237</v>
      </c>
      <c r="L962" s="12">
        <f t="shared" ref="L962:L1025" si="139">LN(K962)</f>
        <v>2.2272448658408252E-2</v>
      </c>
      <c r="M962" s="12">
        <f t="shared" si="134"/>
        <v>4.9606196924143104E-4</v>
      </c>
      <c r="N962" s="18">
        <f t="shared" ref="N962:N1025" si="140">M962*H962</f>
        <v>9.7673043765002585E-8</v>
      </c>
    </row>
    <row r="963" spans="1:14" x14ac:dyDescent="0.2">
      <c r="A963" s="4">
        <v>961</v>
      </c>
      <c r="B963" s="1" t="str">
        <f>'Исходные данные'!A1213</f>
        <v>21.05.2012</v>
      </c>
      <c r="C963" s="1">
        <f>'Исходные данные'!B1213</f>
        <v>2034.66</v>
      </c>
      <c r="D963" s="5" t="str">
        <f>'Исходные данные'!A965</f>
        <v>22.05.2013</v>
      </c>
      <c r="E963" s="1">
        <f>'Исходные данные'!B965</f>
        <v>2305.29</v>
      </c>
      <c r="F963" s="12">
        <f t="shared" si="135"/>
        <v>1.1330099377783021</v>
      </c>
      <c r="G963" s="12">
        <f t="shared" si="136"/>
        <v>6.8156733291578592E-2</v>
      </c>
      <c r="H963" s="12">
        <f t="shared" si="137"/>
        <v>1.9634731109968441E-4</v>
      </c>
      <c r="I963" s="12">
        <f t="shared" ref="I963:I1026" si="141">LN(F963)</f>
        <v>0.12487775321508299</v>
      </c>
      <c r="J963" s="18">
        <f t="shared" si="138"/>
        <v>2.4519411059951513E-5</v>
      </c>
      <c r="K963" s="12">
        <f t="shared" ref="K963:K1026" si="142">F963/GEOMEAN(F$2:F$1242)</f>
        <v>1.0230075698749306</v>
      </c>
      <c r="L963" s="12">
        <f t="shared" si="139"/>
        <v>2.2746886624350995E-2</v>
      </c>
      <c r="M963" s="12">
        <f t="shared" ref="M963:M1026" si="143">POWER(L963-AVERAGE(L$2:L$1242),2)</f>
        <v>5.1742085110107773E-4</v>
      </c>
      <c r="N963" s="18">
        <f t="shared" si="140"/>
        <v>1.0159419282060679E-7</v>
      </c>
    </row>
    <row r="964" spans="1:14" x14ac:dyDescent="0.2">
      <c r="A964" s="4">
        <v>962</v>
      </c>
      <c r="B964" s="1" t="str">
        <f>'Исходные данные'!A1214</f>
        <v>18.05.2012</v>
      </c>
      <c r="C964" s="1">
        <f>'Исходные данные'!B1214</f>
        <v>2033.67</v>
      </c>
      <c r="D964" s="5" t="str">
        <f>'Исходные данные'!A966</f>
        <v>21.05.2013</v>
      </c>
      <c r="E964" s="1">
        <f>'Исходные данные'!B966</f>
        <v>2305.58</v>
      </c>
      <c r="F964" s="12">
        <f t="shared" si="135"/>
        <v>1.1337040916176173</v>
      </c>
      <c r="G964" s="12">
        <f t="shared" si="136"/>
        <v>6.7966504708501047E-2</v>
      </c>
      <c r="H964" s="12">
        <f t="shared" si="137"/>
        <v>1.9579929670730163E-4</v>
      </c>
      <c r="I964" s="12">
        <f t="shared" si="141"/>
        <v>0.12549022911809743</v>
      </c>
      <c r="J964" s="18">
        <f t="shared" si="138"/>
        <v>2.4570898604961621E-5</v>
      </c>
      <c r="K964" s="12">
        <f t="shared" si="142"/>
        <v>1.023634329278003</v>
      </c>
      <c r="L964" s="12">
        <f t="shared" si="139"/>
        <v>2.3359362527365288E-2</v>
      </c>
      <c r="M964" s="12">
        <f t="shared" si="143"/>
        <v>5.4565981768487715E-4</v>
      </c>
      <c r="N964" s="18">
        <f t="shared" si="140"/>
        <v>1.0683980854413337E-7</v>
      </c>
    </row>
    <row r="965" spans="1:14" x14ac:dyDescent="0.2">
      <c r="A965" s="4">
        <v>963</v>
      </c>
      <c r="B965" s="1" t="str">
        <f>'Исходные данные'!A1215</f>
        <v>17.05.2012</v>
      </c>
      <c r="C965" s="1">
        <f>'Исходные данные'!B1215</f>
        <v>2037.19</v>
      </c>
      <c r="D965" s="5" t="str">
        <f>'Исходные данные'!A967</f>
        <v>20.05.2013</v>
      </c>
      <c r="E965" s="1">
        <f>'Исходные данные'!B967</f>
        <v>2303.9899999999998</v>
      </c>
      <c r="F965" s="12">
        <f t="shared" si="135"/>
        <v>1.1309647111953229</v>
      </c>
      <c r="G965" s="12">
        <f t="shared" si="136"/>
        <v>6.7776807062163963E-2</v>
      </c>
      <c r="H965" s="12">
        <f t="shared" si="137"/>
        <v>1.9525281184833867E-4</v>
      </c>
      <c r="I965" s="12">
        <f t="shared" si="141"/>
        <v>0.1230709952283964</v>
      </c>
      <c r="J965" s="18">
        <f t="shared" si="138"/>
        <v>2.4029957875317869E-5</v>
      </c>
      <c r="K965" s="12">
        <f t="shared" si="142"/>
        <v>1.0211609115123395</v>
      </c>
      <c r="L965" s="12">
        <f t="shared" si="139"/>
        <v>2.094012863766434E-2</v>
      </c>
      <c r="M965" s="12">
        <f t="shared" si="143"/>
        <v>4.384889873619298E-4</v>
      </c>
      <c r="N965" s="18">
        <f t="shared" si="140"/>
        <v>8.5616207746947429E-8</v>
      </c>
    </row>
    <row r="966" spans="1:14" x14ac:dyDescent="0.2">
      <c r="A966" s="4">
        <v>964</v>
      </c>
      <c r="B966" s="1" t="str">
        <f>'Исходные данные'!A1216</f>
        <v>16.05.2012</v>
      </c>
      <c r="C966" s="1">
        <f>'Исходные данные'!B1216</f>
        <v>2039.34</v>
      </c>
      <c r="D966" s="5" t="str">
        <f>'Исходные данные'!A968</f>
        <v>17.05.2013</v>
      </c>
      <c r="E966" s="1">
        <f>'Исходные данные'!B968</f>
        <v>2302.7199999999998</v>
      </c>
      <c r="F966" s="12">
        <f t="shared" si="135"/>
        <v>1.129149626840056</v>
      </c>
      <c r="G966" s="12">
        <f t="shared" si="136"/>
        <v>6.7587638870698588E-2</v>
      </c>
      <c r="H966" s="12">
        <f t="shared" si="137"/>
        <v>1.9470785225379769E-4</v>
      </c>
      <c r="I966" s="12">
        <f t="shared" si="141"/>
        <v>0.12146480680249244</v>
      </c>
      <c r="J966" s="18">
        <f t="shared" si="138"/>
        <v>2.3650151656935778E-5</v>
      </c>
      <c r="K966" s="12">
        <f t="shared" si="142"/>
        <v>1.0195220511868592</v>
      </c>
      <c r="L966" s="12">
        <f t="shared" si="139"/>
        <v>1.9333940211760315E-2</v>
      </c>
      <c r="M966" s="12">
        <f t="shared" si="143"/>
        <v>3.7380124411192208E-4</v>
      </c>
      <c r="N966" s="18">
        <f t="shared" si="140"/>
        <v>7.278203741082989E-8</v>
      </c>
    </row>
    <row r="967" spans="1:14" x14ac:dyDescent="0.2">
      <c r="A967" s="4">
        <v>965</v>
      </c>
      <c r="B967" s="1" t="str">
        <f>'Исходные данные'!A1217</f>
        <v>15.05.2012</v>
      </c>
      <c r="C967" s="1">
        <f>'Исходные данные'!B1217</f>
        <v>2040.63</v>
      </c>
      <c r="D967" s="5" t="str">
        <f>'Исходные данные'!A969</f>
        <v>16.05.2013</v>
      </c>
      <c r="E967" s="1">
        <f>'Исходные данные'!B969</f>
        <v>2302.09</v>
      </c>
      <c r="F967" s="12">
        <f t="shared" si="135"/>
        <v>1.1281270980040479</v>
      </c>
      <c r="G967" s="12">
        <f t="shared" si="136"/>
        <v>6.7398998656371861E-2</v>
      </c>
      <c r="H967" s="12">
        <f t="shared" si="137"/>
        <v>1.9416441366659507E-4</v>
      </c>
      <c r="I967" s="12">
        <f t="shared" si="141"/>
        <v>0.12055882226395923</v>
      </c>
      <c r="J967" s="18">
        <f t="shared" si="138"/>
        <v>2.340823303721689E-5</v>
      </c>
      <c r="K967" s="12">
        <f t="shared" si="142"/>
        <v>1.0185987982613793</v>
      </c>
      <c r="L967" s="12">
        <f t="shared" si="139"/>
        <v>1.8427955673227227E-2</v>
      </c>
      <c r="M967" s="12">
        <f t="shared" si="143"/>
        <v>3.3958955029442716E-4</v>
      </c>
      <c r="N967" s="18">
        <f t="shared" si="140"/>
        <v>6.5936205920220146E-8</v>
      </c>
    </row>
    <row r="968" spans="1:14" x14ac:dyDescent="0.2">
      <c r="A968" s="4">
        <v>966</v>
      </c>
      <c r="B968" s="1" t="str">
        <f>'Исходные данные'!A1218</f>
        <v>14.05.2012</v>
      </c>
      <c r="C968" s="1">
        <f>'Исходные данные'!B1218</f>
        <v>2041.59</v>
      </c>
      <c r="D968" s="5" t="str">
        <f>'Исходные данные'!A970</f>
        <v>15.05.2013</v>
      </c>
      <c r="E968" s="1">
        <f>'Исходные данные'!B970</f>
        <v>2296.35</v>
      </c>
      <c r="F968" s="12">
        <f t="shared" si="135"/>
        <v>1.1247850939708757</v>
      </c>
      <c r="G968" s="12">
        <f t="shared" si="136"/>
        <v>6.7210884945575311E-2</v>
      </c>
      <c r="H968" s="12">
        <f t="shared" si="137"/>
        <v>1.936224918415294E-4</v>
      </c>
      <c r="I968" s="12">
        <f t="shared" si="141"/>
        <v>0.11759198982684721</v>
      </c>
      <c r="J968" s="18">
        <f t="shared" si="138"/>
        <v>2.2768454090877933E-5</v>
      </c>
      <c r="K968" s="12">
        <f t="shared" si="142"/>
        <v>1.015581264777788</v>
      </c>
      <c r="L968" s="12">
        <f t="shared" si="139"/>
        <v>1.5461123236115143E-2</v>
      </c>
      <c r="M968" s="12">
        <f t="shared" si="143"/>
        <v>2.3904633172233921E-4</v>
      </c>
      <c r="N968" s="18">
        <f t="shared" si="140"/>
        <v>4.6284746413656155E-8</v>
      </c>
    </row>
    <row r="969" spans="1:14" x14ac:dyDescent="0.2">
      <c r="A969" s="4">
        <v>967</v>
      </c>
      <c r="B969" s="1" t="str">
        <f>'Исходные данные'!A1219</f>
        <v>12.05.2012</v>
      </c>
      <c r="C969" s="1">
        <f>'Исходные данные'!B1219</f>
        <v>2041.39</v>
      </c>
      <c r="D969" s="5" t="str">
        <f>'Исходные данные'!A971</f>
        <v>14.05.2013</v>
      </c>
      <c r="E969" s="1">
        <f>'Исходные данные'!B971</f>
        <v>2296.4499999999998</v>
      </c>
      <c r="F969" s="12">
        <f t="shared" si="135"/>
        <v>1.124944278163408</v>
      </c>
      <c r="G969" s="12">
        <f t="shared" si="136"/>
        <v>6.7023296268813315E-2</v>
      </c>
      <c r="H969" s="12">
        <f t="shared" si="137"/>
        <v>1.9308208254524765E-4</v>
      </c>
      <c r="I969" s="12">
        <f t="shared" si="141"/>
        <v>0.11773350390829158</v>
      </c>
      <c r="J969" s="18">
        <f t="shared" si="138"/>
        <v>2.2732230119961991E-5</v>
      </c>
      <c r="K969" s="12">
        <f t="shared" si="142"/>
        <v>1.0157249939972195</v>
      </c>
      <c r="L969" s="12">
        <f t="shared" si="139"/>
        <v>1.5602637317559514E-2</v>
      </c>
      <c r="M969" s="12">
        <f t="shared" si="143"/>
        <v>2.4344229126330036E-4</v>
      </c>
      <c r="N969" s="18">
        <f t="shared" si="140"/>
        <v>4.7004344576704783E-8</v>
      </c>
    </row>
    <row r="970" spans="1:14" x14ac:dyDescent="0.2">
      <c r="A970" s="4">
        <v>968</v>
      </c>
      <c r="B970" s="1" t="str">
        <f>'Исходные данные'!A1220</f>
        <v>11.05.2012</v>
      </c>
      <c r="C970" s="1">
        <f>'Исходные данные'!B1220</f>
        <v>2043.86</v>
      </c>
      <c r="D970" s="5" t="str">
        <f>'Исходные данные'!A972</f>
        <v>13.05.2013</v>
      </c>
      <c r="E970" s="1">
        <f>'Исходные данные'!B972</f>
        <v>2294.37</v>
      </c>
      <c r="F970" s="12">
        <f t="shared" si="135"/>
        <v>1.1225671034219564</v>
      </c>
      <c r="G970" s="12">
        <f t="shared" si="136"/>
        <v>6.6836231160691692E-2</v>
      </c>
      <c r="H970" s="12">
        <f t="shared" si="137"/>
        <v>1.9254318155621225E-4</v>
      </c>
      <c r="I970" s="12">
        <f t="shared" si="141"/>
        <v>0.1156181191788638</v>
      </c>
      <c r="J970" s="18">
        <f t="shared" si="138"/>
        <v>2.226148051224376E-5</v>
      </c>
      <c r="K970" s="12">
        <f t="shared" si="142"/>
        <v>1.013578615863777</v>
      </c>
      <c r="L970" s="12">
        <f t="shared" si="139"/>
        <v>1.3487252588131758E-2</v>
      </c>
      <c r="M970" s="12">
        <f t="shared" si="143"/>
        <v>1.8190598237606648E-4</v>
      </c>
      <c r="N970" s="18">
        <f t="shared" si="140"/>
        <v>3.5024756590796116E-8</v>
      </c>
    </row>
    <row r="971" spans="1:14" x14ac:dyDescent="0.2">
      <c r="A971" s="4">
        <v>969</v>
      </c>
      <c r="B971" s="1" t="str">
        <f>'Исходные данные'!A1221</f>
        <v>10.05.2012</v>
      </c>
      <c r="C971" s="1">
        <f>'Исходные данные'!B1221</f>
        <v>2043.28</v>
      </c>
      <c r="D971" s="5" t="str">
        <f>'Исходные данные'!A973</f>
        <v>08.05.2013</v>
      </c>
      <c r="E971" s="1">
        <f>'Исходные данные'!B973</f>
        <v>2290.77</v>
      </c>
      <c r="F971" s="12">
        <f t="shared" si="135"/>
        <v>1.1211238792529659</v>
      </c>
      <c r="G971" s="12">
        <f t="shared" si="136"/>
        <v>6.6649688159906281E-2</v>
      </c>
      <c r="H971" s="12">
        <f t="shared" si="137"/>
        <v>1.9200578466466834E-4</v>
      </c>
      <c r="I971" s="12">
        <f t="shared" si="141"/>
        <v>0.11433164579266133</v>
      </c>
      <c r="J971" s="18">
        <f t="shared" si="138"/>
        <v>2.1952337362422865E-5</v>
      </c>
      <c r="K971" s="12">
        <f t="shared" si="142"/>
        <v>1.0122755123333711</v>
      </c>
      <c r="L971" s="12">
        <f t="shared" si="139"/>
        <v>1.2200779201929263E-2</v>
      </c>
      <c r="M971" s="12">
        <f t="shared" si="143"/>
        <v>1.4885901313422937E-4</v>
      </c>
      <c r="N971" s="18">
        <f t="shared" si="140"/>
        <v>2.858179162124588E-8</v>
      </c>
    </row>
    <row r="972" spans="1:14" x14ac:dyDescent="0.2">
      <c r="A972" s="4">
        <v>970</v>
      </c>
      <c r="B972" s="1" t="str">
        <f>'Исходные данные'!A1222</f>
        <v>05.05.2012</v>
      </c>
      <c r="C972" s="1">
        <f>'Исходные данные'!B1222</f>
        <v>2041.9</v>
      </c>
      <c r="D972" s="5" t="str">
        <f>'Исходные данные'!A974</f>
        <v>07.05.2013</v>
      </c>
      <c r="E972" s="1">
        <f>'Исходные данные'!B974</f>
        <v>2289.9299999999998</v>
      </c>
      <c r="F972" s="12">
        <f t="shared" si="135"/>
        <v>1.1214701993241587</v>
      </c>
      <c r="G972" s="12">
        <f t="shared" si="136"/>
        <v>6.6463665809231381E-2</v>
      </c>
      <c r="H972" s="12">
        <f t="shared" si="137"/>
        <v>1.914698876726103E-4</v>
      </c>
      <c r="I972" s="12">
        <f t="shared" si="141"/>
        <v>0.1146405024665054</v>
      </c>
      <c r="J972" s="18">
        <f t="shared" si="138"/>
        <v>2.195020412999339E-5</v>
      </c>
      <c r="K972" s="12">
        <f t="shared" si="142"/>
        <v>1.0125882086678133</v>
      </c>
      <c r="L972" s="12">
        <f t="shared" si="139"/>
        <v>1.2509635875773294E-2</v>
      </c>
      <c r="M972" s="12">
        <f t="shared" si="143"/>
        <v>1.5649098974443397E-4</v>
      </c>
      <c r="N972" s="18">
        <f t="shared" si="140"/>
        <v>2.9963312228142384E-8</v>
      </c>
    </row>
    <row r="973" spans="1:14" x14ac:dyDescent="0.2">
      <c r="A973" s="4">
        <v>971</v>
      </c>
      <c r="B973" s="1" t="str">
        <f>'Исходные данные'!A1223</f>
        <v>04.05.2012</v>
      </c>
      <c r="C973" s="1">
        <f>'Исходные данные'!B1223</f>
        <v>2041.71</v>
      </c>
      <c r="D973" s="5" t="str">
        <f>'Исходные данные'!A975</f>
        <v>06.05.2013</v>
      </c>
      <c r="E973" s="1">
        <f>'Исходные данные'!B975</f>
        <v>2287.0300000000002</v>
      </c>
      <c r="F973" s="12">
        <f t="shared" si="135"/>
        <v>1.1201541844826151</v>
      </c>
      <c r="G973" s="12">
        <f t="shared" si="136"/>
        <v>6.6278162655508566E-2</v>
      </c>
      <c r="H973" s="12">
        <f t="shared" si="137"/>
        <v>1.9093548639374962E-4</v>
      </c>
      <c r="I973" s="12">
        <f t="shared" si="141"/>
        <v>0.11346634054870622</v>
      </c>
      <c r="J973" s="18">
        <f t="shared" si="138"/>
        <v>2.1664750921986055E-5</v>
      </c>
      <c r="K973" s="12">
        <f t="shared" si="142"/>
        <v>1.0113999638871833</v>
      </c>
      <c r="L973" s="12">
        <f t="shared" si="139"/>
        <v>1.1335473957974093E-2</v>
      </c>
      <c r="M973" s="12">
        <f t="shared" si="143"/>
        <v>1.2849296985190857E-4</v>
      </c>
      <c r="N973" s="18">
        <f t="shared" si="140"/>
        <v>2.4533867696851568E-8</v>
      </c>
    </row>
    <row r="974" spans="1:14" x14ac:dyDescent="0.2">
      <c r="A974" s="4">
        <v>972</v>
      </c>
      <c r="B974" s="1" t="str">
        <f>'Исходные данные'!A1224</f>
        <v>03.05.2012</v>
      </c>
      <c r="C974" s="1">
        <f>'Исходные данные'!B1224</f>
        <v>2040.5</v>
      </c>
      <c r="D974" s="5" t="str">
        <f>'Исходные данные'!A976</f>
        <v>30.04.2013</v>
      </c>
      <c r="E974" s="1">
        <f>'Исходные данные'!B976</f>
        <v>2284.0100000000002</v>
      </c>
      <c r="F974" s="12">
        <f t="shared" si="135"/>
        <v>1.1193383974516051</v>
      </c>
      <c r="G974" s="12">
        <f t="shared" si="136"/>
        <v>6.6093177249635232E-2</v>
      </c>
      <c r="H974" s="12">
        <f t="shared" si="137"/>
        <v>1.9040257665348188E-4</v>
      </c>
      <c r="I974" s="12">
        <f t="shared" si="141"/>
        <v>0.1127377942041687</v>
      </c>
      <c r="J974" s="18">
        <f t="shared" si="138"/>
        <v>2.1465566502703697E-5</v>
      </c>
      <c r="K974" s="12">
        <f t="shared" si="142"/>
        <v>1.0106633804907788</v>
      </c>
      <c r="L974" s="12">
        <f t="shared" si="139"/>
        <v>1.0606927613436625E-2</v>
      </c>
      <c r="M974" s="12">
        <f t="shared" si="143"/>
        <v>1.1250691339668412E-4</v>
      </c>
      <c r="N974" s="18">
        <f t="shared" si="140"/>
        <v>2.1421606202058795E-8</v>
      </c>
    </row>
    <row r="975" spans="1:14" x14ac:dyDescent="0.2">
      <c r="A975" s="4">
        <v>973</v>
      </c>
      <c r="B975" s="1" t="str">
        <f>'Исходные данные'!A1225</f>
        <v>02.05.2012</v>
      </c>
      <c r="C975" s="1">
        <f>'Исходные данные'!B1225</f>
        <v>2040.04</v>
      </c>
      <c r="D975" s="5" t="str">
        <f>'Исходные данные'!A977</f>
        <v>29.04.2013</v>
      </c>
      <c r="E975" s="1">
        <f>'Исходные данные'!B977</f>
        <v>2282.87</v>
      </c>
      <c r="F975" s="12">
        <f t="shared" si="135"/>
        <v>1.1190319797651027</v>
      </c>
      <c r="G975" s="12">
        <f t="shared" si="136"/>
        <v>6.5908708146553266E-2</v>
      </c>
      <c r="H975" s="12">
        <f t="shared" si="137"/>
        <v>1.8987115428885411E-4</v>
      </c>
      <c r="I975" s="12">
        <f t="shared" si="141"/>
        <v>0.11246400779997452</v>
      </c>
      <c r="J975" s="18">
        <f t="shared" si="138"/>
        <v>2.1353670976931853E-5</v>
      </c>
      <c r="K975" s="12">
        <f t="shared" si="142"/>
        <v>1.0103867124736825</v>
      </c>
      <c r="L975" s="12">
        <f t="shared" si="139"/>
        <v>1.0333141209242492E-2</v>
      </c>
      <c r="M975" s="12">
        <f t="shared" si="143"/>
        <v>1.0677380725014514E-4</v>
      </c>
      <c r="N975" s="18">
        <f t="shared" si="140"/>
        <v>2.0273266030400679E-8</v>
      </c>
    </row>
    <row r="976" spans="1:14" x14ac:dyDescent="0.2">
      <c r="A976" s="4">
        <v>974</v>
      </c>
      <c r="B976" s="1" t="str">
        <f>'Исходные данные'!A1226</f>
        <v>28.04.2012</v>
      </c>
      <c r="C976" s="1">
        <f>'Исходные данные'!B1226</f>
        <v>2040.24</v>
      </c>
      <c r="D976" s="5" t="str">
        <f>'Исходные данные'!A978</f>
        <v>26.04.2013</v>
      </c>
      <c r="E976" s="1">
        <f>'Исходные данные'!B978</f>
        <v>2281.8000000000002</v>
      </c>
      <c r="F976" s="12">
        <f t="shared" si="135"/>
        <v>1.1183978355487592</v>
      </c>
      <c r="G976" s="12">
        <f t="shared" si="136"/>
        <v>6.572475390523784E-2</v>
      </c>
      <c r="H976" s="12">
        <f t="shared" si="137"/>
        <v>1.8934121514853252E-4</v>
      </c>
      <c r="I976" s="12">
        <f t="shared" si="141"/>
        <v>0.11189715718505604</v>
      </c>
      <c r="J976" s="18">
        <f t="shared" si="138"/>
        <v>2.1186743713084857E-5</v>
      </c>
      <c r="K976" s="12">
        <f t="shared" si="142"/>
        <v>1.0098141364422808</v>
      </c>
      <c r="L976" s="12">
        <f t="shared" si="139"/>
        <v>9.7662905943240712E-3</v>
      </c>
      <c r="M976" s="12">
        <f t="shared" si="143"/>
        <v>9.5380431972782588E-5</v>
      </c>
      <c r="N976" s="18">
        <f t="shared" si="140"/>
        <v>1.80594468911186E-8</v>
      </c>
    </row>
    <row r="977" spans="1:14" x14ac:dyDescent="0.2">
      <c r="A977" s="4">
        <v>975</v>
      </c>
      <c r="B977" s="1" t="str">
        <f>'Исходные данные'!A1227</f>
        <v>27.04.2012</v>
      </c>
      <c r="C977" s="1">
        <f>'Исходные данные'!B1227</f>
        <v>2037.37</v>
      </c>
      <c r="D977" s="5" t="str">
        <f>'Исходные данные'!A979</f>
        <v>25.04.2013</v>
      </c>
      <c r="E977" s="1">
        <f>'Исходные данные'!B979</f>
        <v>2283.04</v>
      </c>
      <c r="F977" s="12">
        <f t="shared" si="135"/>
        <v>1.1205819266996178</v>
      </c>
      <c r="G977" s="12">
        <f t="shared" si="136"/>
        <v>6.554131308868591E-2</v>
      </c>
      <c r="H977" s="12">
        <f t="shared" si="137"/>
        <v>1.8881275509276938E-4</v>
      </c>
      <c r="I977" s="12">
        <f t="shared" si="141"/>
        <v>0.11384812778377043</v>
      </c>
      <c r="J977" s="18">
        <f t="shared" si="138"/>
        <v>2.1495978669007359E-5</v>
      </c>
      <c r="K977" s="12">
        <f t="shared" si="142"/>
        <v>1.0117861772039058</v>
      </c>
      <c r="L977" s="12">
        <f t="shared" si="139"/>
        <v>1.1717261193038363E-2</v>
      </c>
      <c r="M977" s="12">
        <f t="shared" si="143"/>
        <v>1.372942098658825E-4</v>
      </c>
      <c r="N977" s="18">
        <f t="shared" si="140"/>
        <v>2.5922898023062153E-8</v>
      </c>
    </row>
    <row r="978" spans="1:14" x14ac:dyDescent="0.2">
      <c r="A978" s="4">
        <v>976</v>
      </c>
      <c r="B978" s="1" t="str">
        <f>'Исходные данные'!A1228</f>
        <v>26.04.2012</v>
      </c>
      <c r="C978" s="1">
        <f>'Исходные данные'!B1228</f>
        <v>2036.28</v>
      </c>
      <c r="D978" s="5" t="str">
        <f>'Исходные данные'!A980</f>
        <v>24.04.2013</v>
      </c>
      <c r="E978" s="1">
        <f>'Исходные данные'!B980</f>
        <v>2280.33</v>
      </c>
      <c r="F978" s="12">
        <f t="shared" si="135"/>
        <v>1.1198509045907243</v>
      </c>
      <c r="G978" s="12">
        <f t="shared" si="136"/>
        <v>6.5358384263905459E-2</v>
      </c>
      <c r="H978" s="12">
        <f t="shared" si="137"/>
        <v>1.8828576999337194E-4</v>
      </c>
      <c r="I978" s="12">
        <f t="shared" si="141"/>
        <v>0.11319555554449059</v>
      </c>
      <c r="J978" s="18">
        <f t="shared" si="138"/>
        <v>2.1313112335521914E-5</v>
      </c>
      <c r="K978" s="12">
        <f t="shared" si="142"/>
        <v>1.0111261290205595</v>
      </c>
      <c r="L978" s="12">
        <f t="shared" si="139"/>
        <v>1.1064688953758549E-2</v>
      </c>
      <c r="M978" s="12">
        <f t="shared" si="143"/>
        <v>1.2242734164342618E-4</v>
      </c>
      <c r="N978" s="18">
        <f t="shared" si="140"/>
        <v>2.3051326289574109E-8</v>
      </c>
    </row>
    <row r="979" spans="1:14" x14ac:dyDescent="0.2">
      <c r="A979" s="4">
        <v>977</v>
      </c>
      <c r="B979" s="1" t="str">
        <f>'Исходные данные'!A1229</f>
        <v>25.04.2012</v>
      </c>
      <c r="C979" s="1">
        <f>'Исходные данные'!B1229</f>
        <v>2038.89</v>
      </c>
      <c r="D979" s="5" t="str">
        <f>'Исходные данные'!A981</f>
        <v>23.04.2013</v>
      </c>
      <c r="E979" s="1">
        <f>'Исходные данные'!B981</f>
        <v>2276.12</v>
      </c>
      <c r="F979" s="12">
        <f t="shared" si="135"/>
        <v>1.1163525251484876</v>
      </c>
      <c r="G979" s="12">
        <f t="shared" si="136"/>
        <v>6.5175966001903757E-2</v>
      </c>
      <c r="H979" s="12">
        <f t="shared" si="137"/>
        <v>1.8776025573366876E-4</v>
      </c>
      <c r="I979" s="12">
        <f t="shared" si="141"/>
        <v>0.1100666968282083</v>
      </c>
      <c r="J979" s="18">
        <f t="shared" si="138"/>
        <v>2.0666151144224579E-5</v>
      </c>
      <c r="K979" s="12">
        <f t="shared" si="142"/>
        <v>1.0079674024001022</v>
      </c>
      <c r="L979" s="12">
        <f t="shared" si="139"/>
        <v>7.9358302374762223E-3</v>
      </c>
      <c r="M979" s="12">
        <f t="shared" si="143"/>
        <v>6.2977401558041718E-5</v>
      </c>
      <c r="N979" s="18">
        <f t="shared" si="140"/>
        <v>1.1824653021979862E-8</v>
      </c>
    </row>
    <row r="980" spans="1:14" x14ac:dyDescent="0.2">
      <c r="A980" s="4">
        <v>978</v>
      </c>
      <c r="B980" s="1" t="str">
        <f>'Исходные данные'!A1230</f>
        <v>24.04.2012</v>
      </c>
      <c r="C980" s="1">
        <f>'Исходные данные'!B1230</f>
        <v>2038.24</v>
      </c>
      <c r="D980" s="5" t="str">
        <f>'Исходные данные'!A982</f>
        <v>22.04.2013</v>
      </c>
      <c r="E980" s="1">
        <f>'Исходные данные'!B982</f>
        <v>2273.94</v>
      </c>
      <c r="F980" s="12">
        <f t="shared" si="135"/>
        <v>1.1156389826516995</v>
      </c>
      <c r="G980" s="12">
        <f t="shared" si="136"/>
        <v>6.4994056877676606E-2</v>
      </c>
      <c r="H980" s="12">
        <f t="shared" si="137"/>
        <v>1.8723620820847856E-4</v>
      </c>
      <c r="I980" s="12">
        <f t="shared" si="141"/>
        <v>0.10942731937663402</v>
      </c>
      <c r="J980" s="18">
        <f t="shared" si="138"/>
        <v>2.0488756354499127E-5</v>
      </c>
      <c r="K980" s="12">
        <f t="shared" si="142"/>
        <v>1.0073231367574962</v>
      </c>
      <c r="L980" s="12">
        <f t="shared" si="139"/>
        <v>7.29645278590194E-3</v>
      </c>
      <c r="M980" s="12">
        <f t="shared" si="143"/>
        <v>5.3238223256896017E-5</v>
      </c>
      <c r="N980" s="18">
        <f t="shared" si="140"/>
        <v>9.9681230543776473E-9</v>
      </c>
    </row>
    <row r="981" spans="1:14" x14ac:dyDescent="0.2">
      <c r="A981" s="4">
        <v>979</v>
      </c>
      <c r="B981" s="1" t="str">
        <f>'Исходные данные'!A1231</f>
        <v>23.04.2012</v>
      </c>
      <c r="C981" s="1">
        <f>'Исходные данные'!B1231</f>
        <v>2038.9</v>
      </c>
      <c r="D981" s="5" t="str">
        <f>'Исходные данные'!A983</f>
        <v>19.04.2013</v>
      </c>
      <c r="E981" s="1">
        <f>'Исходные данные'!B983</f>
        <v>2275.35</v>
      </c>
      <c r="F981" s="12">
        <f t="shared" si="135"/>
        <v>1.115969395262151</v>
      </c>
      <c r="G981" s="12">
        <f t="shared" si="136"/>
        <v>6.4812655470197003E-2</v>
      </c>
      <c r="H981" s="12">
        <f t="shared" si="137"/>
        <v>1.8671362332407774E-4</v>
      </c>
      <c r="I981" s="12">
        <f t="shared" si="141"/>
        <v>0.10972343998286227</v>
      </c>
      <c r="J981" s="18">
        <f t="shared" si="138"/>
        <v>2.0486861042782196E-5</v>
      </c>
      <c r="K981" s="12">
        <f t="shared" si="142"/>
        <v>1.0076214700645605</v>
      </c>
      <c r="L981" s="12">
        <f t="shared" si="139"/>
        <v>7.5925733921302528E-3</v>
      </c>
      <c r="M981" s="12">
        <f t="shared" si="143"/>
        <v>5.7647170714884122E-5</v>
      </c>
      <c r="N981" s="18">
        <f t="shared" si="140"/>
        <v>1.0763512118557679E-8</v>
      </c>
    </row>
    <row r="982" spans="1:14" x14ac:dyDescent="0.2">
      <c r="A982" s="4">
        <v>980</v>
      </c>
      <c r="B982" s="1" t="str">
        <f>'Исходные данные'!A1232</f>
        <v>20.04.2012</v>
      </c>
      <c r="C982" s="1">
        <f>'Исходные данные'!B1232</f>
        <v>2038.7</v>
      </c>
      <c r="D982" s="5" t="str">
        <f>'Исходные данные'!A984</f>
        <v>18.04.2013</v>
      </c>
      <c r="E982" s="1">
        <f>'Исходные данные'!B984</f>
        <v>2273.7399999999998</v>
      </c>
      <c r="F982" s="12">
        <f t="shared" si="135"/>
        <v>1.115289154853583</v>
      </c>
      <c r="G982" s="12">
        <f t="shared" si="136"/>
        <v>6.4631760362404117E-2</v>
      </c>
      <c r="H982" s="12">
        <f t="shared" si="137"/>
        <v>1.8619249699816843E-4</v>
      </c>
      <c r="I982" s="12">
        <f t="shared" si="141"/>
        <v>0.10911370299867673</v>
      </c>
      <c r="J982" s="18">
        <f t="shared" si="138"/>
        <v>2.0316152818040161E-5</v>
      </c>
      <c r="K982" s="12">
        <f t="shared" si="142"/>
        <v>1.0070072732564861</v>
      </c>
      <c r="L982" s="12">
        <f t="shared" si="139"/>
        <v>6.9828364079445576E-3</v>
      </c>
      <c r="M982" s="12">
        <f t="shared" si="143"/>
        <v>4.8760004300115894E-5</v>
      </c>
      <c r="N982" s="18">
        <f t="shared" si="140"/>
        <v>9.0787469542800088E-9</v>
      </c>
    </row>
    <row r="983" spans="1:14" x14ac:dyDescent="0.2">
      <c r="A983" s="4">
        <v>981</v>
      </c>
      <c r="B983" s="1" t="str">
        <f>'Исходные данные'!A1233</f>
        <v>19.04.2012</v>
      </c>
      <c r="C983" s="1">
        <f>'Исходные данные'!B1233</f>
        <v>2037.05</v>
      </c>
      <c r="D983" s="5" t="str">
        <f>'Исходные данные'!A985</f>
        <v>17.04.2013</v>
      </c>
      <c r="E983" s="1">
        <f>'Исходные данные'!B985</f>
        <v>2274.1999999999998</v>
      </c>
      <c r="F983" s="12">
        <f t="shared" si="135"/>
        <v>1.1164183500650451</v>
      </c>
      <c r="G983" s="12">
        <f t="shared" si="136"/>
        <v>6.4451370141192219E-2</v>
      </c>
      <c r="H983" s="12">
        <f t="shared" si="137"/>
        <v>1.8567282515984676E-4</v>
      </c>
      <c r="I983" s="12">
        <f t="shared" si="141"/>
        <v>0.11012565936422782</v>
      </c>
      <c r="J983" s="18">
        <f t="shared" si="138"/>
        <v>2.0447342296747112E-5</v>
      </c>
      <c r="K983" s="12">
        <f t="shared" si="142"/>
        <v>1.0080268364665472</v>
      </c>
      <c r="L983" s="12">
        <f t="shared" si="139"/>
        <v>7.9947927734958409E-3</v>
      </c>
      <c r="M983" s="12">
        <f t="shared" si="143"/>
        <v>6.3916711491141125E-5</v>
      </c>
      <c r="N983" s="18">
        <f t="shared" si="140"/>
        <v>1.1867596397487015E-8</v>
      </c>
    </row>
    <row r="984" spans="1:14" x14ac:dyDescent="0.2">
      <c r="A984" s="4">
        <v>982</v>
      </c>
      <c r="B984" s="1" t="str">
        <f>'Исходные данные'!A1234</f>
        <v>18.04.2012</v>
      </c>
      <c r="C984" s="1">
        <f>'Исходные данные'!B1234</f>
        <v>2034.57</v>
      </c>
      <c r="D984" s="5" t="str">
        <f>'Исходные данные'!A986</f>
        <v>16.04.2013</v>
      </c>
      <c r="E984" s="1">
        <f>'Исходные данные'!B986</f>
        <v>2273.4299999999998</v>
      </c>
      <c r="F984" s="12">
        <f t="shared" si="135"/>
        <v>1.1174007284094427</v>
      </c>
      <c r="G984" s="12">
        <f t="shared" si="136"/>
        <v>6.4271483397399534E-2</v>
      </c>
      <c r="H984" s="12">
        <f t="shared" si="137"/>
        <v>1.8515460374957069E-4</v>
      </c>
      <c r="I984" s="12">
        <f t="shared" si="141"/>
        <v>0.11100520992156294</v>
      </c>
      <c r="J984" s="18">
        <f t="shared" si="138"/>
        <v>2.0553125657164901E-5</v>
      </c>
      <c r="K984" s="12">
        <f t="shared" si="142"/>
        <v>1.0089138370561188</v>
      </c>
      <c r="L984" s="12">
        <f t="shared" si="139"/>
        <v>8.8743433308308296E-3</v>
      </c>
      <c r="M984" s="12">
        <f t="shared" si="143"/>
        <v>7.8753969553461411E-5</v>
      </c>
      <c r="N984" s="18">
        <f t="shared" si="140"/>
        <v>1.4581660026376902E-8</v>
      </c>
    </row>
    <row r="985" spans="1:14" x14ac:dyDescent="0.2">
      <c r="A985" s="4">
        <v>983</v>
      </c>
      <c r="B985" s="1" t="str">
        <f>'Исходные данные'!A1235</f>
        <v>17.04.2012</v>
      </c>
      <c r="C985" s="1">
        <f>'Исходные данные'!B1235</f>
        <v>2034.69</v>
      </c>
      <c r="D985" s="5" t="str">
        <f>'Исходные данные'!A987</f>
        <v>15.04.2013</v>
      </c>
      <c r="E985" s="1">
        <f>'Исходные данные'!B987</f>
        <v>2271.34</v>
      </c>
      <c r="F985" s="12">
        <f t="shared" si="135"/>
        <v>1.1163076439162722</v>
      </c>
      <c r="G985" s="12">
        <f t="shared" si="136"/>
        <v>6.4092098725797408E-2</v>
      </c>
      <c r="H985" s="12">
        <f t="shared" si="137"/>
        <v>1.8463782871912878E-4</v>
      </c>
      <c r="I985" s="12">
        <f t="shared" si="141"/>
        <v>0.11002649256170749</v>
      </c>
      <c r="J985" s="18">
        <f t="shared" si="138"/>
        <v>2.0315052688175045E-5</v>
      </c>
      <c r="K985" s="12">
        <f t="shared" si="142"/>
        <v>1.0079268786246518</v>
      </c>
      <c r="L985" s="12">
        <f t="shared" si="139"/>
        <v>7.8956259709754562E-3</v>
      </c>
      <c r="M985" s="12">
        <f t="shared" si="143"/>
        <v>6.2340909473541917E-5</v>
      </c>
      <c r="N985" s="18">
        <f t="shared" si="140"/>
        <v>1.1510490165570545E-8</v>
      </c>
    </row>
    <row r="986" spans="1:14" x14ac:dyDescent="0.2">
      <c r="A986" s="4">
        <v>984</v>
      </c>
      <c r="B986" s="1" t="str">
        <f>'Исходные данные'!A1236</f>
        <v>16.04.2012</v>
      </c>
      <c r="C986" s="1">
        <f>'Исходные данные'!B1236</f>
        <v>2034.16</v>
      </c>
      <c r="D986" s="5" t="str">
        <f>'Исходные данные'!A988</f>
        <v>12.04.2013</v>
      </c>
      <c r="E986" s="1">
        <f>'Исходные данные'!B988</f>
        <v>2270.1799999999998</v>
      </c>
      <c r="F986" s="12">
        <f t="shared" si="135"/>
        <v>1.1160282377000825</v>
      </c>
      <c r="G986" s="12">
        <f t="shared" si="136"/>
        <v>6.3913214725079284E-2</v>
      </c>
      <c r="H986" s="12">
        <f t="shared" si="137"/>
        <v>1.8412249603160842E-4</v>
      </c>
      <c r="I986" s="12">
        <f t="shared" si="141"/>
        <v>0.1097761662376541</v>
      </c>
      <c r="J986" s="18">
        <f t="shared" si="138"/>
        <v>2.0212261732457653E-5</v>
      </c>
      <c r="K986" s="12">
        <f t="shared" si="142"/>
        <v>1.0076745995715723</v>
      </c>
      <c r="L986" s="12">
        <f t="shared" si="139"/>
        <v>7.6452996469219504E-3</v>
      </c>
      <c r="M986" s="12">
        <f t="shared" si="143"/>
        <v>5.8450606691224729E-5</v>
      </c>
      <c r="N986" s="18">
        <f t="shared" si="140"/>
        <v>1.076207159855013E-8</v>
      </c>
    </row>
    <row r="987" spans="1:14" x14ac:dyDescent="0.2">
      <c r="A987" s="4">
        <v>985</v>
      </c>
      <c r="B987" s="1" t="str">
        <f>'Исходные данные'!A1237</f>
        <v>13.04.2012</v>
      </c>
      <c r="C987" s="1">
        <f>'Исходные данные'!B1237</f>
        <v>2032.9</v>
      </c>
      <c r="D987" s="5" t="str">
        <f>'Исходные данные'!A989</f>
        <v>11.04.2013</v>
      </c>
      <c r="E987" s="1">
        <f>'Исходные данные'!B989</f>
        <v>2267.39</v>
      </c>
      <c r="F987" s="12">
        <f t="shared" si="135"/>
        <v>1.1153475330808205</v>
      </c>
      <c r="G987" s="12">
        <f t="shared" si="136"/>
        <v>6.3734829997849587E-2</v>
      </c>
      <c r="H987" s="12">
        <f t="shared" si="137"/>
        <v>1.8360860166136386E-4</v>
      </c>
      <c r="I987" s="12">
        <f t="shared" si="141"/>
        <v>0.10916604520892237</v>
      </c>
      <c r="J987" s="18">
        <f t="shared" si="138"/>
        <v>2.0043824909711466E-5</v>
      </c>
      <c r="K987" s="12">
        <f t="shared" si="142"/>
        <v>1.0070599836223784</v>
      </c>
      <c r="L987" s="12">
        <f t="shared" si="139"/>
        <v>7.0351786181902971E-3</v>
      </c>
      <c r="M987" s="12">
        <f t="shared" si="143"/>
        <v>4.9493738189841782E-5</v>
      </c>
      <c r="N987" s="18">
        <f t="shared" si="140"/>
        <v>9.0874760600304923E-9</v>
      </c>
    </row>
    <row r="988" spans="1:14" x14ac:dyDescent="0.2">
      <c r="A988" s="4">
        <v>986</v>
      </c>
      <c r="B988" s="1" t="str">
        <f>'Исходные данные'!A1238</f>
        <v>12.04.2012</v>
      </c>
      <c r="C988" s="1">
        <f>'Исходные данные'!B1238</f>
        <v>2032.25</v>
      </c>
      <c r="D988" s="5" t="str">
        <f>'Исходные данные'!A990</f>
        <v>10.04.2013</v>
      </c>
      <c r="E988" s="1">
        <f>'Исходные данные'!B990</f>
        <v>2263.6799999999998</v>
      </c>
      <c r="F988" s="12">
        <f t="shared" si="135"/>
        <v>1.1138787058678803</v>
      </c>
      <c r="G988" s="12">
        <f t="shared" si="136"/>
        <v>6.3556943150613041E-2</v>
      </c>
      <c r="H988" s="12">
        <f t="shared" si="137"/>
        <v>1.8309614159398545E-4</v>
      </c>
      <c r="I988" s="12">
        <f t="shared" si="141"/>
        <v>0.10784825395037928</v>
      </c>
      <c r="J988" s="18">
        <f t="shared" si="138"/>
        <v>1.9746599175962745E-5</v>
      </c>
      <c r="K988" s="12">
        <f t="shared" si="142"/>
        <v>1.005733762812151</v>
      </c>
      <c r="L988" s="12">
        <f t="shared" si="139"/>
        <v>5.7173873596472885E-3</v>
      </c>
      <c r="M988" s="12">
        <f t="shared" si="143"/>
        <v>3.2688518220254465E-5</v>
      </c>
      <c r="N988" s="18">
        <f t="shared" si="140"/>
        <v>5.9851415605532844E-9</v>
      </c>
    </row>
    <row r="989" spans="1:14" x14ac:dyDescent="0.2">
      <c r="A989" s="4">
        <v>987</v>
      </c>
      <c r="B989" s="1" t="str">
        <f>'Исходные данные'!A1239</f>
        <v>11.04.2012</v>
      </c>
      <c r="C989" s="1">
        <f>'Исходные данные'!B1239</f>
        <v>2031.27</v>
      </c>
      <c r="D989" s="5" t="str">
        <f>'Исходные данные'!A991</f>
        <v>09.04.2013</v>
      </c>
      <c r="E989" s="1">
        <f>'Исходные данные'!B991</f>
        <v>2264.6999999999998</v>
      </c>
      <c r="F989" s="12">
        <f t="shared" si="135"/>
        <v>1.1149182531125847</v>
      </c>
      <c r="G989" s="12">
        <f t="shared" si="136"/>
        <v>6.3379552793763616E-2</v>
      </c>
      <c r="H989" s="12">
        <f t="shared" si="137"/>
        <v>1.8258511182626765E-4</v>
      </c>
      <c r="I989" s="12">
        <f t="shared" si="141"/>
        <v>0.10878108663026814</v>
      </c>
      <c r="J989" s="18">
        <f t="shared" si="138"/>
        <v>1.9861806866970419E-5</v>
      </c>
      <c r="K989" s="12">
        <f t="shared" si="142"/>
        <v>1.0066723818525634</v>
      </c>
      <c r="L989" s="12">
        <f t="shared" si="139"/>
        <v>6.6502200395360308E-3</v>
      </c>
      <c r="M989" s="12">
        <f t="shared" si="143"/>
        <v>4.4225426574246457E-5</v>
      </c>
      <c r="N989" s="18">
        <f t="shared" si="140"/>
        <v>8.0749044566231786E-9</v>
      </c>
    </row>
    <row r="990" spans="1:14" x14ac:dyDescent="0.2">
      <c r="A990" s="4">
        <v>988</v>
      </c>
      <c r="B990" s="1" t="str">
        <f>'Исходные данные'!A1240</f>
        <v>10.04.2012</v>
      </c>
      <c r="C990" s="1">
        <f>'Исходные данные'!B1240</f>
        <v>2032.37</v>
      </c>
      <c r="D990" s="5" t="str">
        <f>'Исходные данные'!A992</f>
        <v>08.04.2013</v>
      </c>
      <c r="E990" s="1">
        <f>'Исходные данные'!B992</f>
        <v>2261.5</v>
      </c>
      <c r="F990" s="12">
        <f t="shared" si="135"/>
        <v>1.1127402982724603</v>
      </c>
      <c r="G990" s="12">
        <f t="shared" si="136"/>
        <v>6.3202657541573795E-2</v>
      </c>
      <c r="H990" s="12">
        <f t="shared" si="137"/>
        <v>1.8207550836617836E-4</v>
      </c>
      <c r="I990" s="12">
        <f t="shared" si="141"/>
        <v>0.10682571018110762</v>
      </c>
      <c r="J990" s="18">
        <f t="shared" si="138"/>
        <v>1.9450345487803204E-5</v>
      </c>
      <c r="K990" s="12">
        <f t="shared" si="142"/>
        <v>1.0047058816357497</v>
      </c>
      <c r="L990" s="12">
        <f t="shared" si="139"/>
        <v>4.6948435903754566E-3</v>
      </c>
      <c r="M990" s="12">
        <f t="shared" si="143"/>
        <v>2.2041556338089402E-5</v>
      </c>
      <c r="N990" s="18">
        <f t="shared" si="140"/>
        <v>4.0132275754393887E-9</v>
      </c>
    </row>
    <row r="991" spans="1:14" x14ac:dyDescent="0.2">
      <c r="A991" s="4">
        <v>989</v>
      </c>
      <c r="B991" s="1" t="str">
        <f>'Исходные данные'!A1241</f>
        <v>09.04.2012</v>
      </c>
      <c r="C991" s="1">
        <f>'Исходные данные'!B1241</f>
        <v>2031.06</v>
      </c>
      <c r="D991" s="5" t="str">
        <f>'Исходные данные'!A993</f>
        <v>05.04.2013</v>
      </c>
      <c r="E991" s="1">
        <f>'Исходные данные'!B993</f>
        <v>2261.1999999999998</v>
      </c>
      <c r="F991" s="12">
        <f t="shared" si="135"/>
        <v>1.1133102911780055</v>
      </c>
      <c r="G991" s="12">
        <f t="shared" si="136"/>
        <v>6.302625601218366E-2</v>
      </c>
      <c r="H991" s="12">
        <f t="shared" si="137"/>
        <v>1.8156732723282723E-4</v>
      </c>
      <c r="I991" s="12">
        <f t="shared" si="141"/>
        <v>0.10733782155962124</v>
      </c>
      <c r="J991" s="18">
        <f t="shared" si="138"/>
        <v>1.9489041371574565E-5</v>
      </c>
      <c r="K991" s="12">
        <f t="shared" si="142"/>
        <v>1.0052205347183971</v>
      </c>
      <c r="L991" s="12">
        <f t="shared" si="139"/>
        <v>5.2069549688891258E-3</v>
      </c>
      <c r="M991" s="12">
        <f t="shared" si="143"/>
        <v>2.711238004803904E-5</v>
      </c>
      <c r="N991" s="18">
        <f t="shared" si="140"/>
        <v>4.9227223802430802E-9</v>
      </c>
    </row>
    <row r="992" spans="1:14" x14ac:dyDescent="0.2">
      <c r="A992" s="4">
        <v>990</v>
      </c>
      <c r="B992" s="1" t="str">
        <f>'Исходные данные'!A1242</f>
        <v>06.04.2012</v>
      </c>
      <c r="C992" s="1">
        <f>'Исходные данные'!B1242</f>
        <v>2030.27</v>
      </c>
      <c r="D992" s="5" t="str">
        <f>'Исходные данные'!A994</f>
        <v>04.04.2013</v>
      </c>
      <c r="E992" s="1">
        <f>'Исходные данные'!B994</f>
        <v>2257.9699999999998</v>
      </c>
      <c r="F992" s="12">
        <f t="shared" si="135"/>
        <v>1.1121525708403315</v>
      </c>
      <c r="G992" s="12">
        <f t="shared" si="136"/>
        <v>6.2850346827590095E-2</v>
      </c>
      <c r="H992" s="12">
        <f t="shared" si="137"/>
        <v>1.8106056445643472E-4</v>
      </c>
      <c r="I992" s="12">
        <f t="shared" si="141"/>
        <v>0.10629739040988748</v>
      </c>
      <c r="J992" s="18">
        <f t="shared" si="138"/>
        <v>1.9246265507860237E-5</v>
      </c>
      <c r="K992" s="12">
        <f t="shared" si="142"/>
        <v>1.0041752158471779</v>
      </c>
      <c r="L992" s="12">
        <f t="shared" si="139"/>
        <v>4.166523819155523E-3</v>
      </c>
      <c r="M992" s="12">
        <f t="shared" si="143"/>
        <v>1.7359920735590233E-5</v>
      </c>
      <c r="N992" s="18">
        <f t="shared" si="140"/>
        <v>3.143197047304933E-9</v>
      </c>
    </row>
    <row r="993" spans="1:14" x14ac:dyDescent="0.2">
      <c r="A993" s="4">
        <v>991</v>
      </c>
      <c r="B993" s="1" t="str">
        <f>'Исходные данные'!A1243</f>
        <v>05.04.2012</v>
      </c>
      <c r="C993" s="1">
        <f>'Исходные данные'!B1243</f>
        <v>2030</v>
      </c>
      <c r="D993" s="5" t="str">
        <f>'Исходные данные'!A995</f>
        <v>03.04.2013</v>
      </c>
      <c r="E993" s="1">
        <f>'Исходные данные'!B995</f>
        <v>2254.13</v>
      </c>
      <c r="F993" s="12">
        <f t="shared" si="135"/>
        <v>1.110408866995074</v>
      </c>
      <c r="G993" s="12">
        <f t="shared" si="136"/>
        <v>6.2674928613636105E-2</v>
      </c>
      <c r="H993" s="12">
        <f t="shared" si="137"/>
        <v>1.8055521607830124E-4</v>
      </c>
      <c r="I993" s="12">
        <f t="shared" si="141"/>
        <v>0.10472829614474642</v>
      </c>
      <c r="J993" s="18">
        <f t="shared" si="138"/>
        <v>1.8909240139927012E-5</v>
      </c>
      <c r="K993" s="12">
        <f t="shared" si="142"/>
        <v>1.0026008057967097</v>
      </c>
      <c r="L993" s="12">
        <f t="shared" si="139"/>
        <v>2.5974295540143579E-3</v>
      </c>
      <c r="M993" s="12">
        <f t="shared" si="143"/>
        <v>6.746640288067165E-6</v>
      </c>
      <c r="N993" s="18">
        <f t="shared" si="140"/>
        <v>1.2181410950145395E-9</v>
      </c>
    </row>
    <row r="994" spans="1:14" x14ac:dyDescent="0.2">
      <c r="A994" s="4">
        <v>992</v>
      </c>
      <c r="B994" s="1" t="str">
        <f>'Исходные данные'!A1244</f>
        <v>04.04.2012</v>
      </c>
      <c r="C994" s="1">
        <f>'Исходные данные'!B1244</f>
        <v>2029.14</v>
      </c>
      <c r="D994" s="5" t="str">
        <f>'Исходные данные'!A996</f>
        <v>02.04.2013</v>
      </c>
      <c r="E994" s="1">
        <f>'Исходные данные'!B996</f>
        <v>2253.37</v>
      </c>
      <c r="F994" s="12">
        <f t="shared" si="135"/>
        <v>1.1105049429807701</v>
      </c>
      <c r="G994" s="12">
        <f t="shared" si="136"/>
        <v>6.25E-2</v>
      </c>
      <c r="H994" s="12">
        <f t="shared" si="137"/>
        <v>1.8005127815077607E-4</v>
      </c>
      <c r="I994" s="12">
        <f t="shared" si="141"/>
        <v>0.10481481547325384</v>
      </c>
      <c r="J994" s="18">
        <f t="shared" si="138"/>
        <v>1.8872041495097094E-5</v>
      </c>
      <c r="K994" s="12">
        <f t="shared" si="142"/>
        <v>1.0026875538978279</v>
      </c>
      <c r="L994" s="12">
        <f t="shared" si="139"/>
        <v>2.6839488825218271E-3</v>
      </c>
      <c r="M994" s="12">
        <f t="shared" si="143"/>
        <v>7.2035816039901021E-6</v>
      </c>
      <c r="N994" s="18">
        <f t="shared" si="140"/>
        <v>1.2970140750618356E-9</v>
      </c>
    </row>
    <row r="995" spans="1:14" x14ac:dyDescent="0.2">
      <c r="A995" s="4">
        <v>993</v>
      </c>
      <c r="B995" s="1" t="str">
        <f>'Исходные данные'!A1245</f>
        <v>03.04.2012</v>
      </c>
      <c r="C995" s="1">
        <f>'Исходные данные'!B1245</f>
        <v>2029.05</v>
      </c>
      <c r="D995" s="5" t="str">
        <f>'Исходные данные'!A997</f>
        <v>01.04.2013</v>
      </c>
      <c r="E995" s="1">
        <f>'Исходные данные'!B997</f>
        <v>2252.61</v>
      </c>
      <c r="F995" s="12">
        <f t="shared" si="135"/>
        <v>1.1101796407185629</v>
      </c>
      <c r="G995" s="12">
        <f t="shared" si="136"/>
        <v>6.232555962018476E-2</v>
      </c>
      <c r="H995" s="12">
        <f t="shared" si="137"/>
        <v>1.795487467372266E-4</v>
      </c>
      <c r="I995" s="12">
        <f t="shared" si="141"/>
        <v>0.10452184071499969</v>
      </c>
      <c r="J995" s="18">
        <f t="shared" si="138"/>
        <v>1.876676550704622E-5</v>
      </c>
      <c r="K995" s="12">
        <f t="shared" si="142"/>
        <v>1.0023938347823647</v>
      </c>
      <c r="L995" s="12">
        <f t="shared" si="139"/>
        <v>2.39097412426771E-3</v>
      </c>
      <c r="M995" s="12">
        <f t="shared" si="143"/>
        <v>5.7167572629176867E-6</v>
      </c>
      <c r="N995" s="18">
        <f t="shared" si="140"/>
        <v>1.0264366019578085E-9</v>
      </c>
    </row>
    <row r="996" spans="1:14" x14ac:dyDescent="0.2">
      <c r="A996" s="4">
        <v>994</v>
      </c>
      <c r="B996" s="1" t="str">
        <f>'Исходные данные'!A1246</f>
        <v>02.04.2012</v>
      </c>
      <c r="C996" s="1">
        <f>'Исходные данные'!B1246</f>
        <v>2028.35</v>
      </c>
      <c r="D996" s="5" t="str">
        <f>'Исходные данные'!A998</f>
        <v>29.03.2013</v>
      </c>
      <c r="E996" s="1">
        <f>'Исходные данные'!B998</f>
        <v>2250.6</v>
      </c>
      <c r="F996" s="12">
        <f t="shared" si="135"/>
        <v>1.1095718194591664</v>
      </c>
      <c r="G996" s="12">
        <f t="shared" si="136"/>
        <v>6.2151606111507308E-2</v>
      </c>
      <c r="H996" s="12">
        <f t="shared" si="137"/>
        <v>1.7904761791200761E-4</v>
      </c>
      <c r="I996" s="12">
        <f t="shared" si="141"/>
        <v>0.10397419266926826</v>
      </c>
      <c r="J996" s="18">
        <f t="shared" si="138"/>
        <v>1.8616331521756607E-5</v>
      </c>
      <c r="K996" s="12">
        <f t="shared" si="142"/>
        <v>1.0018450260484246</v>
      </c>
      <c r="L996" s="12">
        <f t="shared" si="139"/>
        <v>1.8433260785362473E-3</v>
      </c>
      <c r="M996" s="12">
        <f t="shared" si="143"/>
        <v>3.3978510318117769E-6</v>
      </c>
      <c r="N996" s="18">
        <f t="shared" si="140"/>
        <v>6.0837713326575585E-10</v>
      </c>
    </row>
    <row r="997" spans="1:14" x14ac:dyDescent="0.2">
      <c r="A997" s="4">
        <v>995</v>
      </c>
      <c r="B997" s="1" t="str">
        <f>'Исходные данные'!A1247</f>
        <v>30.03.2012</v>
      </c>
      <c r="C997" s="1">
        <f>'Исходные данные'!B1247</f>
        <v>2027.24</v>
      </c>
      <c r="D997" s="5" t="str">
        <f>'Исходные данные'!A999</f>
        <v>28.03.2013</v>
      </c>
      <c r="E997" s="1">
        <f>'Исходные данные'!B999</f>
        <v>2250.06</v>
      </c>
      <c r="F997" s="12">
        <f t="shared" si="135"/>
        <v>1.109912985142361</v>
      </c>
      <c r="G997" s="12">
        <f t="shared" si="136"/>
        <v>6.1978138115087816E-2</v>
      </c>
      <c r="H997" s="12">
        <f t="shared" si="137"/>
        <v>1.7854788776043028E-4</v>
      </c>
      <c r="I997" s="12">
        <f t="shared" si="141"/>
        <v>0.10428162048780916</v>
      </c>
      <c r="J997" s="18">
        <f t="shared" si="138"/>
        <v>1.8619263070333135E-5</v>
      </c>
      <c r="K997" s="12">
        <f t="shared" si="142"/>
        <v>1.0021530684272708</v>
      </c>
      <c r="L997" s="12">
        <f t="shared" si="139"/>
        <v>2.1507538970770789E-3</v>
      </c>
      <c r="M997" s="12">
        <f t="shared" si="143"/>
        <v>4.6257423257921915E-6</v>
      </c>
      <c r="N997" s="18">
        <f t="shared" si="140"/>
        <v>8.2591652159421598E-10</v>
      </c>
    </row>
    <row r="998" spans="1:14" x14ac:dyDescent="0.2">
      <c r="A998" s="4">
        <v>996</v>
      </c>
      <c r="B998" s="1" t="str">
        <f>'Исходные данные'!A1248</f>
        <v>29.03.2012</v>
      </c>
      <c r="C998" s="1">
        <f>'Исходные данные'!B1248</f>
        <v>2025.81</v>
      </c>
      <c r="D998" s="5" t="str">
        <f>'Исходные данные'!A1000</f>
        <v>27.03.2013</v>
      </c>
      <c r="E998" s="1">
        <f>'Исходные данные'!B1000</f>
        <v>2249.7399999999998</v>
      </c>
      <c r="F998" s="12">
        <f t="shared" si="135"/>
        <v>1.1105385006491231</v>
      </c>
      <c r="G998" s="12">
        <f t="shared" si="136"/>
        <v>6.1805154275839179E-2</v>
      </c>
      <c r="H998" s="12">
        <f t="shared" si="137"/>
        <v>1.7804955237873195E-4</v>
      </c>
      <c r="I998" s="12">
        <f t="shared" si="141"/>
        <v>0.10484503340388622</v>
      </c>
      <c r="J998" s="18">
        <f t="shared" si="138"/>
        <v>1.8667611266695141E-5</v>
      </c>
      <c r="K998" s="12">
        <f t="shared" si="142"/>
        <v>1.0027178534985708</v>
      </c>
      <c r="L998" s="12">
        <f t="shared" si="139"/>
        <v>2.7141668131541166E-3</v>
      </c>
      <c r="M998" s="12">
        <f t="shared" si="143"/>
        <v>7.3667014896271092E-6</v>
      </c>
      <c r="N998" s="18">
        <f t="shared" si="140"/>
        <v>1.3116379027358446E-9</v>
      </c>
    </row>
    <row r="999" spans="1:14" x14ac:dyDescent="0.2">
      <c r="A999" s="4">
        <v>997</v>
      </c>
      <c r="B999" s="1" t="str">
        <f>'Исходные данные'!A1249</f>
        <v>28.03.2012</v>
      </c>
      <c r="C999" s="1">
        <f>'Исходные данные'!B1249</f>
        <v>2024.82</v>
      </c>
      <c r="D999" s="5" t="str">
        <f>'Исходные данные'!A1001</f>
        <v>26.03.2013</v>
      </c>
      <c r="E999" s="1">
        <f>'Исходные данные'!B1001</f>
        <v>2247.1</v>
      </c>
      <c r="F999" s="12">
        <f t="shared" si="135"/>
        <v>1.1097776592487234</v>
      </c>
      <c r="G999" s="12">
        <f t="shared" si="136"/>
        <v>6.1632653242456516E-2</v>
      </c>
      <c r="H999" s="12">
        <f t="shared" si="137"/>
        <v>1.775526078740459E-4</v>
      </c>
      <c r="I999" s="12">
        <f t="shared" si="141"/>
        <v>0.10415968827698759</v>
      </c>
      <c r="J999" s="18">
        <f t="shared" si="138"/>
        <v>1.8493824288926833E-5</v>
      </c>
      <c r="K999" s="12">
        <f t="shared" si="142"/>
        <v>1.0020308811374905</v>
      </c>
      <c r="L999" s="12">
        <f t="shared" si="139"/>
        <v>2.0288216862555863E-3</v>
      </c>
      <c r="M999" s="12">
        <f t="shared" si="143"/>
        <v>4.1161174346209131E-6</v>
      </c>
      <c r="N999" s="18">
        <f t="shared" si="140"/>
        <v>7.3082738483277074E-10</v>
      </c>
    </row>
    <row r="1000" spans="1:14" x14ac:dyDescent="0.2">
      <c r="A1000" s="4">
        <v>998</v>
      </c>
      <c r="B1000" s="1" t="str">
        <f>'Исходные данные'!A1250</f>
        <v>27.03.2012</v>
      </c>
      <c r="C1000" s="1">
        <f>'Исходные данные'!B1250</f>
        <v>2026.12</v>
      </c>
      <c r="D1000" s="5" t="str">
        <f>'Исходные данные'!A1002</f>
        <v>25.03.2013</v>
      </c>
      <c r="E1000" s="1">
        <f>'Исходные данные'!B1002</f>
        <v>2248.0700000000002</v>
      </c>
      <c r="F1000" s="12">
        <f t="shared" si="135"/>
        <v>1.1095443507788287</v>
      </c>
      <c r="G1000" s="12">
        <f t="shared" si="136"/>
        <v>6.1460633667406374E-2</v>
      </c>
      <c r="H1000" s="12">
        <f t="shared" si="137"/>
        <v>1.7705705036437019E-4</v>
      </c>
      <c r="I1000" s="12">
        <f t="shared" si="141"/>
        <v>0.10394943625434284</v>
      </c>
      <c r="J1000" s="18">
        <f t="shared" si="138"/>
        <v>1.8404980570233069E-5</v>
      </c>
      <c r="K1000" s="12">
        <f t="shared" si="142"/>
        <v>1.0018202242642718</v>
      </c>
      <c r="L1000" s="12">
        <f t="shared" si="139"/>
        <v>1.8185696636108814E-3</v>
      </c>
      <c r="M1000" s="12">
        <f t="shared" si="143"/>
        <v>3.3071956214057525E-6</v>
      </c>
      <c r="N1000" s="18">
        <f t="shared" si="140"/>
        <v>5.8556230170406289E-10</v>
      </c>
    </row>
    <row r="1001" spans="1:14" x14ac:dyDescent="0.2">
      <c r="A1001" s="4">
        <v>999</v>
      </c>
      <c r="B1001" s="1" t="str">
        <f>'Исходные данные'!A1251</f>
        <v>26.03.2012</v>
      </c>
      <c r="C1001" s="1">
        <f>'Исходные данные'!B1251</f>
        <v>2025.97</v>
      </c>
      <c r="D1001" s="5" t="str">
        <f>'Исходные данные'!A1003</f>
        <v>22.03.2013</v>
      </c>
      <c r="E1001" s="1">
        <f>'Исходные данные'!B1003</f>
        <v>2245.89</v>
      </c>
      <c r="F1001" s="12">
        <f t="shared" si="135"/>
        <v>1.1085504721195278</v>
      </c>
      <c r="G1001" s="12">
        <f t="shared" si="136"/>
        <v>6.1289094206916327E-2</v>
      </c>
      <c r="H1001" s="12">
        <f t="shared" si="137"/>
        <v>1.7656287597853773E-4</v>
      </c>
      <c r="I1001" s="12">
        <f t="shared" si="141"/>
        <v>0.10305328094524108</v>
      </c>
      <c r="J1001" s="18">
        <f t="shared" si="138"/>
        <v>1.8195383662716005E-5</v>
      </c>
      <c r="K1001" s="12">
        <f t="shared" si="142"/>
        <v>1.0009228399094656</v>
      </c>
      <c r="L1001" s="12">
        <f t="shared" si="139"/>
        <v>9.2241435450897869E-4</v>
      </c>
      <c r="M1001" s="12">
        <f t="shared" si="143"/>
        <v>8.5084824140419464E-7</v>
      </c>
      <c r="N1001" s="18">
        <f t="shared" si="140"/>
        <v>1.5022821252360575E-10</v>
      </c>
    </row>
    <row r="1002" spans="1:14" x14ac:dyDescent="0.2">
      <c r="A1002" s="4">
        <v>1000</v>
      </c>
      <c r="B1002" s="1" t="str">
        <f>'Исходные данные'!A1252</f>
        <v>23.03.2012</v>
      </c>
      <c r="C1002" s="1">
        <f>'Исходные данные'!B1252</f>
        <v>2025.59</v>
      </c>
      <c r="D1002" s="5" t="str">
        <f>'Исходные данные'!A1004</f>
        <v>21.03.2013</v>
      </c>
      <c r="E1002" s="1">
        <f>'Исходные данные'!B1004</f>
        <v>2244.5700000000002</v>
      </c>
      <c r="F1002" s="12">
        <f t="shared" si="135"/>
        <v>1.1081067738288599</v>
      </c>
      <c r="G1002" s="12">
        <f t="shared" si="136"/>
        <v>6.1118033520964551E-2</v>
      </c>
      <c r="H1002" s="12">
        <f t="shared" si="137"/>
        <v>1.7607008085618629E-4</v>
      </c>
      <c r="I1002" s="12">
        <f t="shared" si="141"/>
        <v>0.10265294995369542</v>
      </c>
      <c r="J1002" s="18">
        <f t="shared" si="138"/>
        <v>1.8074113198473198E-5</v>
      </c>
      <c r="K1002" s="12">
        <f t="shared" si="142"/>
        <v>1.0005222196722028</v>
      </c>
      <c r="L1002" s="12">
        <f t="shared" si="139"/>
        <v>5.2208336296327902E-4</v>
      </c>
      <c r="M1002" s="12">
        <f t="shared" si="143"/>
        <v>2.7257103788303493E-7</v>
      </c>
      <c r="N1002" s="18">
        <f t="shared" si="140"/>
        <v>4.7991604679120578E-11</v>
      </c>
    </row>
    <row r="1003" spans="1:14" x14ac:dyDescent="0.2">
      <c r="A1003" s="4">
        <v>1001</v>
      </c>
      <c r="B1003" s="1" t="str">
        <f>'Исходные данные'!A1253</f>
        <v>22.03.2012</v>
      </c>
      <c r="C1003" s="1">
        <f>'Исходные данные'!B1253</f>
        <v>2024.88</v>
      </c>
      <c r="D1003" s="5" t="str">
        <f>'Исходные данные'!A1005</f>
        <v>20.03.2013</v>
      </c>
      <c r="E1003" s="1">
        <f>'Исходные данные'!B1005</f>
        <v>2241.52</v>
      </c>
      <c r="F1003" s="12">
        <f t="shared" si="135"/>
        <v>1.1069890561415985</v>
      </c>
      <c r="G1003" s="12">
        <f t="shared" si="136"/>
        <v>6.0947450273269248E-2</v>
      </c>
      <c r="H1003" s="12">
        <f t="shared" si="137"/>
        <v>1.7557866114772789E-4</v>
      </c>
      <c r="I1003" s="12">
        <f t="shared" si="141"/>
        <v>0.10164376762668262</v>
      </c>
      <c r="J1003" s="18">
        <f t="shared" si="138"/>
        <v>1.7846476633903703E-5</v>
      </c>
      <c r="K1003" s="12">
        <f t="shared" si="142"/>
        <v>0.99951301964939132</v>
      </c>
      <c r="L1003" s="12">
        <f t="shared" si="139"/>
        <v>-4.870989640494582E-4</v>
      </c>
      <c r="M1003" s="12">
        <f t="shared" si="143"/>
        <v>2.3726540077806657E-7</v>
      </c>
      <c r="N1003" s="18">
        <f t="shared" si="140"/>
        <v>4.1658741405292003E-11</v>
      </c>
    </row>
    <row r="1004" spans="1:14" x14ac:dyDescent="0.2">
      <c r="A1004" s="4">
        <v>1002</v>
      </c>
      <c r="B1004" s="1" t="str">
        <f>'Исходные данные'!A1254</f>
        <v>21.03.2012</v>
      </c>
      <c r="C1004" s="1">
        <f>'Исходные данные'!B1254</f>
        <v>2024.55</v>
      </c>
      <c r="D1004" s="5" t="str">
        <f>'Исходные данные'!A1006</f>
        <v>19.03.2013</v>
      </c>
      <c r="E1004" s="1">
        <f>'Исходные данные'!B1006</f>
        <v>2240.83</v>
      </c>
      <c r="F1004" s="12">
        <f t="shared" si="135"/>
        <v>1.1068286779778223</v>
      </c>
      <c r="G1004" s="12">
        <f t="shared" si="136"/>
        <v>6.0777343131278215E-2</v>
      </c>
      <c r="H1004" s="12">
        <f t="shared" si="137"/>
        <v>1.7508861301431891E-4</v>
      </c>
      <c r="I1004" s="12">
        <f t="shared" si="141"/>
        <v>0.10149887930856588</v>
      </c>
      <c r="J1004" s="18">
        <f t="shared" si="138"/>
        <v>1.7771298000644553E-5</v>
      </c>
      <c r="K1004" s="12">
        <f t="shared" si="142"/>
        <v>0.99936821237973272</v>
      </c>
      <c r="L1004" s="12">
        <f t="shared" si="139"/>
        <v>-6.3198728216621127E-4</v>
      </c>
      <c r="M1004" s="12">
        <f t="shared" si="143"/>
        <v>3.9940792481984889E-7</v>
      </c>
      <c r="N1004" s="18">
        <f t="shared" si="140"/>
        <v>6.9931779583634701E-11</v>
      </c>
    </row>
    <row r="1005" spans="1:14" x14ac:dyDescent="0.2">
      <c r="A1005" s="4">
        <v>1003</v>
      </c>
      <c r="B1005" s="1" t="str">
        <f>'Исходные данные'!A1255</f>
        <v>20.03.2012</v>
      </c>
      <c r="C1005" s="1">
        <f>'Исходные данные'!B1255</f>
        <v>2023.68</v>
      </c>
      <c r="D1005" s="5" t="str">
        <f>'Исходные данные'!A1007</f>
        <v>18.03.2013</v>
      </c>
      <c r="E1005" s="1">
        <f>'Исходные данные'!B1007</f>
        <v>2239.29</v>
      </c>
      <c r="F1005" s="12">
        <f t="shared" si="135"/>
        <v>1.1065435246679316</v>
      </c>
      <c r="G1005" s="12">
        <f t="shared" si="136"/>
        <v>6.0607710766158507E-2</v>
      </c>
      <c r="H1005" s="12">
        <f t="shared" si="137"/>
        <v>1.7459993262783024E-4</v>
      </c>
      <c r="I1005" s="12">
        <f t="shared" si="141"/>
        <v>0.10124121517857687</v>
      </c>
      <c r="J1005" s="18">
        <f t="shared" si="138"/>
        <v>1.7676709349339187E-5</v>
      </c>
      <c r="K1005" s="12">
        <f t="shared" si="142"/>
        <v>0.99911074421033164</v>
      </c>
      <c r="L1005" s="12">
        <f t="shared" si="139"/>
        <v>-8.8965141215520665E-4</v>
      </c>
      <c r="M1005" s="12">
        <f t="shared" si="143"/>
        <v>7.9147963514977384E-7</v>
      </c>
      <c r="N1005" s="18">
        <f t="shared" si="140"/>
        <v>1.3819229097345017E-10</v>
      </c>
    </row>
    <row r="1006" spans="1:14" x14ac:dyDescent="0.2">
      <c r="A1006" s="4">
        <v>1004</v>
      </c>
      <c r="B1006" s="1" t="str">
        <f>'Исходные данные'!A1256</f>
        <v>19.03.2012</v>
      </c>
      <c r="C1006" s="1">
        <f>'Исходные данные'!B1256</f>
        <v>2024.11</v>
      </c>
      <c r="D1006" s="5" t="str">
        <f>'Исходные данные'!A1008</f>
        <v>15.03.2013</v>
      </c>
      <c r="E1006" s="1">
        <f>'Исходные данные'!B1008</f>
        <v>2239.41</v>
      </c>
      <c r="F1006" s="12">
        <f t="shared" si="135"/>
        <v>1.1063677369312932</v>
      </c>
      <c r="G1006" s="12">
        <f t="shared" si="136"/>
        <v>6.0438551852785988E-2</v>
      </c>
      <c r="H1006" s="12">
        <f t="shared" si="137"/>
        <v>1.7411261617081714E-4</v>
      </c>
      <c r="I1006" s="12">
        <f t="shared" si="141"/>
        <v>0.10108234054129826</v>
      </c>
      <c r="J1006" s="18">
        <f t="shared" si="138"/>
        <v>1.7599710760314894E-5</v>
      </c>
      <c r="K1006" s="12">
        <f t="shared" si="142"/>
        <v>0.99895202346192857</v>
      </c>
      <c r="L1006" s="12">
        <f t="shared" si="139"/>
        <v>-1.0485260494338244E-3</v>
      </c>
      <c r="M1006" s="12">
        <f t="shared" si="143"/>
        <v>1.0994068763413267E-6</v>
      </c>
      <c r="N1006" s="18">
        <f t="shared" si="140"/>
        <v>1.9142060747597445E-10</v>
      </c>
    </row>
    <row r="1007" spans="1:14" x14ac:dyDescent="0.2">
      <c r="A1007" s="4">
        <v>1005</v>
      </c>
      <c r="B1007" s="1" t="str">
        <f>'Исходные данные'!A1257</f>
        <v>16.03.2012</v>
      </c>
      <c r="C1007" s="1">
        <f>'Исходные данные'!B1257</f>
        <v>2022.59</v>
      </c>
      <c r="D1007" s="5" t="str">
        <f>'Исходные данные'!A1009</f>
        <v>14.03.2013</v>
      </c>
      <c r="E1007" s="1">
        <f>'Исходные данные'!B1009</f>
        <v>2237.4499999999998</v>
      </c>
      <c r="F1007" s="12">
        <f t="shared" si="135"/>
        <v>1.1062301306740367</v>
      </c>
      <c r="G1007" s="12">
        <f t="shared" si="136"/>
        <v>6.0269865069735057E-2</v>
      </c>
      <c r="H1007" s="12">
        <f t="shared" si="137"/>
        <v>1.7362665983648975E-4</v>
      </c>
      <c r="I1007" s="12">
        <f t="shared" si="141"/>
        <v>0.10095795620607988</v>
      </c>
      <c r="J1007" s="18">
        <f t="shared" si="138"/>
        <v>1.7528992719980261E-5</v>
      </c>
      <c r="K1007" s="12">
        <f t="shared" si="142"/>
        <v>0.99882777720587934</v>
      </c>
      <c r="L1007" s="12">
        <f t="shared" si="139"/>
        <v>-1.1729103846522392E-3</v>
      </c>
      <c r="M1007" s="12">
        <f t="shared" si="143"/>
        <v>1.3757187704250906E-6</v>
      </c>
      <c r="N1007" s="18">
        <f t="shared" si="140"/>
        <v>2.3886145498327116E-10</v>
      </c>
    </row>
    <row r="1008" spans="1:14" x14ac:dyDescent="0.2">
      <c r="A1008" s="4">
        <v>1006</v>
      </c>
      <c r="B1008" s="1" t="str">
        <f>'Исходные данные'!A1258</f>
        <v>15.03.2012</v>
      </c>
      <c r="C1008" s="1">
        <f>'Исходные данные'!B1258</f>
        <v>2021.51</v>
      </c>
      <c r="D1008" s="5" t="str">
        <f>'Исходные данные'!A1010</f>
        <v>13.03.2013</v>
      </c>
      <c r="E1008" s="1">
        <f>'Исходные данные'!B1010</f>
        <v>2236.83</v>
      </c>
      <c r="F1008" s="12">
        <f t="shared" si="135"/>
        <v>1.106514437227617</v>
      </c>
      <c r="G1008" s="12">
        <f t="shared" si="136"/>
        <v>6.010164909926824E-2</v>
      </c>
      <c r="H1008" s="12">
        <f t="shared" si="137"/>
        <v>1.7314205982868296E-4</v>
      </c>
      <c r="I1008" s="12">
        <f t="shared" si="141"/>
        <v>0.10121492807646107</v>
      </c>
      <c r="J1008" s="18">
        <f t="shared" si="138"/>
        <v>1.7524561132570466E-5</v>
      </c>
      <c r="K1008" s="12">
        <f t="shared" si="142"/>
        <v>0.99908448082936918</v>
      </c>
      <c r="L1008" s="12">
        <f t="shared" si="139"/>
        <v>-9.1593851427101232E-4</v>
      </c>
      <c r="M1008" s="12">
        <f t="shared" si="143"/>
        <v>8.3894336192501047E-7</v>
      </c>
      <c r="N1008" s="18">
        <f t="shared" si="140"/>
        <v>1.4525638176329657E-10</v>
      </c>
    </row>
    <row r="1009" spans="1:14" x14ac:dyDescent="0.2">
      <c r="A1009" s="4">
        <v>1007</v>
      </c>
      <c r="B1009" s="1" t="str">
        <f>'Исходные данные'!A1259</f>
        <v>14.03.2012</v>
      </c>
      <c r="C1009" s="1">
        <f>'Исходные данные'!B1259</f>
        <v>2021.22</v>
      </c>
      <c r="D1009" s="5" t="str">
        <f>'Исходные данные'!A1011</f>
        <v>12.03.2013</v>
      </c>
      <c r="E1009" s="1">
        <f>'Исходные данные'!B1011</f>
        <v>2236.1</v>
      </c>
      <c r="F1009" s="12">
        <f t="shared" si="135"/>
        <v>1.1063120293684012</v>
      </c>
      <c r="G1009" s="12">
        <f t="shared" si="136"/>
        <v>5.9933902627325855E-2</v>
      </c>
      <c r="H1009" s="12">
        <f t="shared" si="137"/>
        <v>1.726588123618268E-4</v>
      </c>
      <c r="I1009" s="12">
        <f t="shared" si="141"/>
        <v>0.1010319875134881</v>
      </c>
      <c r="J1009" s="18">
        <f t="shared" si="138"/>
        <v>1.7444062974633772E-5</v>
      </c>
      <c r="K1009" s="12">
        <f t="shared" si="142"/>
        <v>0.99890172446927417</v>
      </c>
      <c r="L1009" s="12">
        <f t="shared" si="139"/>
        <v>-1.098879077243913E-3</v>
      </c>
      <c r="M1009" s="12">
        <f t="shared" si="143"/>
        <v>1.2075352264044588E-6</v>
      </c>
      <c r="N1009" s="18">
        <f t="shared" si="140"/>
        <v>2.084915980760635E-10</v>
      </c>
    </row>
    <row r="1010" spans="1:14" x14ac:dyDescent="0.2">
      <c r="A1010" s="4">
        <v>1008</v>
      </c>
      <c r="B1010" s="1" t="str">
        <f>'Исходные данные'!A1260</f>
        <v>13.03.2012</v>
      </c>
      <c r="C1010" s="1">
        <f>'Исходные данные'!B1260</f>
        <v>2017.32</v>
      </c>
      <c r="D1010" s="5" t="str">
        <f>'Исходные данные'!A1012</f>
        <v>11.03.2013</v>
      </c>
      <c r="E1010" s="1">
        <f>'Исходные данные'!B1012</f>
        <v>2234.5700000000002</v>
      </c>
      <c r="F1010" s="12">
        <f t="shared" si="135"/>
        <v>1.1076923839549502</v>
      </c>
      <c r="G1010" s="12">
        <f t="shared" si="136"/>
        <v>5.9766624343515921E-2</v>
      </c>
      <c r="H1010" s="12">
        <f t="shared" si="137"/>
        <v>1.7217691366091725E-4</v>
      </c>
      <c r="I1010" s="12">
        <f t="shared" si="141"/>
        <v>0.10227891796863474</v>
      </c>
      <c r="J1010" s="18">
        <f t="shared" si="138"/>
        <v>1.7610068428417662E-5</v>
      </c>
      <c r="K1010" s="12">
        <f t="shared" si="142"/>
        <v>1.0001480623380488</v>
      </c>
      <c r="L1010" s="12">
        <f t="shared" si="139"/>
        <v>1.4805137790262901E-4</v>
      </c>
      <c r="M1010" s="12">
        <f t="shared" si="143"/>
        <v>2.1919210498863664E-8</v>
      </c>
      <c r="N1010" s="18">
        <f t="shared" si="140"/>
        <v>3.77398201357832E-12</v>
      </c>
    </row>
    <row r="1011" spans="1:14" x14ac:dyDescent="0.2">
      <c r="A1011" s="4">
        <v>1009</v>
      </c>
      <c r="B1011" s="1" t="str">
        <f>'Исходные данные'!A1261</f>
        <v>12.03.2012</v>
      </c>
      <c r="C1011" s="1">
        <f>'Исходные данные'!B1261</f>
        <v>2018.24</v>
      </c>
      <c r="D1011" s="5" t="str">
        <f>'Исходные данные'!A1013</f>
        <v>07.03.2013</v>
      </c>
      <c r="E1011" s="1">
        <f>'Исходные данные'!B1013</f>
        <v>2231.36</v>
      </c>
      <c r="F1011" s="12">
        <f t="shared" si="135"/>
        <v>1.1055969557634375</v>
      </c>
      <c r="G1011" s="12">
        <f t="shared" si="136"/>
        <v>5.9599812941103822E-2</v>
      </c>
      <c r="H1011" s="12">
        <f t="shared" si="137"/>
        <v>1.716963599614865E-4</v>
      </c>
      <c r="I1011" s="12">
        <f t="shared" si="141"/>
        <v>0.10038542055735958</v>
      </c>
      <c r="J1011" s="18">
        <f t="shared" si="138"/>
        <v>1.7235811302901617E-5</v>
      </c>
      <c r="K1011" s="12">
        <f t="shared" si="142"/>
        <v>0.9982560763716678</v>
      </c>
      <c r="L1011" s="12">
        <f t="shared" si="139"/>
        <v>-1.7454460333724731E-3</v>
      </c>
      <c r="M1011" s="12">
        <f t="shared" si="143"/>
        <v>3.0465818554157404E-6</v>
      </c>
      <c r="N1011" s="18">
        <f t="shared" si="140"/>
        <v>5.2308701489959438E-10</v>
      </c>
    </row>
    <row r="1012" spans="1:14" x14ac:dyDescent="0.2">
      <c r="A1012" s="4">
        <v>1010</v>
      </c>
      <c r="B1012" s="1" t="str">
        <f>'Исходные данные'!A1262</f>
        <v>11.03.2012</v>
      </c>
      <c r="C1012" s="1">
        <f>'Исходные данные'!B1262</f>
        <v>2011.56</v>
      </c>
      <c r="D1012" s="5" t="str">
        <f>'Исходные данные'!A1014</f>
        <v>06.03.2013</v>
      </c>
      <c r="E1012" s="1">
        <f>'Исходные данные'!B1014</f>
        <v>2230.41</v>
      </c>
      <c r="F1012" s="12">
        <f t="shared" si="135"/>
        <v>1.1087961582055716</v>
      </c>
      <c r="G1012" s="12">
        <f t="shared" si="136"/>
        <v>5.9433467117002009E-2</v>
      </c>
      <c r="H1012" s="12">
        <f t="shared" si="137"/>
        <v>1.7121714750957331E-4</v>
      </c>
      <c r="I1012" s="12">
        <f t="shared" si="141"/>
        <v>0.10327488462568434</v>
      </c>
      <c r="J1012" s="18">
        <f t="shared" si="138"/>
        <v>1.768243115498996E-5</v>
      </c>
      <c r="K1012" s="12">
        <f t="shared" si="142"/>
        <v>1.0011446726731998</v>
      </c>
      <c r="L1012" s="12">
        <f t="shared" si="139"/>
        <v>1.1440180349521752E-3</v>
      </c>
      <c r="M1012" s="12">
        <f t="shared" si="143"/>
        <v>1.3087772642958099E-6</v>
      </c>
      <c r="N1012" s="18">
        <f t="shared" si="140"/>
        <v>2.240851099181115E-10</v>
      </c>
    </row>
    <row r="1013" spans="1:14" x14ac:dyDescent="0.2">
      <c r="A1013" s="4">
        <v>1011</v>
      </c>
      <c r="B1013" s="1" t="str">
        <f>'Исходные данные'!A1263</f>
        <v>07.03.2012</v>
      </c>
      <c r="C1013" s="1">
        <f>'Исходные данные'!B1263</f>
        <v>2009.63</v>
      </c>
      <c r="D1013" s="5" t="str">
        <f>'Исходные данные'!A1015</f>
        <v>05.03.2013</v>
      </c>
      <c r="E1013" s="1">
        <f>'Исходные данные'!B1015</f>
        <v>2229.56</v>
      </c>
      <c r="F1013" s="12">
        <f t="shared" si="135"/>
        <v>1.1094380557615082</v>
      </c>
      <c r="G1013" s="12">
        <f t="shared" si="136"/>
        <v>5.9267585571759998E-2</v>
      </c>
      <c r="H1013" s="12">
        <f t="shared" si="137"/>
        <v>1.707392725616941E-4</v>
      </c>
      <c r="I1013" s="12">
        <f t="shared" si="141"/>
        <v>0.10385363106265813</v>
      </c>
      <c r="J1013" s="18">
        <f t="shared" si="138"/>
        <v>1.7731893420528808E-5</v>
      </c>
      <c r="K1013" s="12">
        <f t="shared" si="142"/>
        <v>1.0017242492831766</v>
      </c>
      <c r="L1013" s="12">
        <f t="shared" si="139"/>
        <v>1.7227644719261406E-3</v>
      </c>
      <c r="M1013" s="12">
        <f t="shared" si="143"/>
        <v>2.9679174257309145E-6</v>
      </c>
      <c r="N1013" s="18">
        <f t="shared" si="140"/>
        <v>5.0674006229247214E-10</v>
      </c>
    </row>
    <row r="1014" spans="1:14" x14ac:dyDescent="0.2">
      <c r="A1014" s="4">
        <v>1012</v>
      </c>
      <c r="B1014" s="1" t="str">
        <f>'Исходные данные'!A1264</f>
        <v>06.03.2012</v>
      </c>
      <c r="C1014" s="1">
        <f>'Исходные данные'!B1264</f>
        <v>2008.37</v>
      </c>
      <c r="D1014" s="5" t="str">
        <f>'Исходные данные'!A1016</f>
        <v>04.03.2013</v>
      </c>
      <c r="E1014" s="1">
        <f>'Исходные данные'!B1016</f>
        <v>2226.31</v>
      </c>
      <c r="F1014" s="12">
        <f t="shared" si="135"/>
        <v>1.1085158611212078</v>
      </c>
      <c r="G1014" s="12">
        <f t="shared" si="136"/>
        <v>5.9102167009554042E-2</v>
      </c>
      <c r="H1014" s="12">
        <f t="shared" si="137"/>
        <v>1.7026273138481335E-4</v>
      </c>
      <c r="I1014" s="12">
        <f t="shared" si="141"/>
        <v>0.10302205860623939</v>
      </c>
      <c r="J1014" s="18">
        <f t="shared" si="138"/>
        <v>1.7540817091184635E-5</v>
      </c>
      <c r="K1014" s="12">
        <f t="shared" si="142"/>
        <v>1.0008915892451054</v>
      </c>
      <c r="L1014" s="12">
        <f t="shared" si="139"/>
        <v>8.9119201550724768E-4</v>
      </c>
      <c r="M1014" s="12">
        <f t="shared" si="143"/>
        <v>7.9422320850384989E-7</v>
      </c>
      <c r="N1014" s="18">
        <f t="shared" si="140"/>
        <v>1.3522661280907561E-10</v>
      </c>
    </row>
    <row r="1015" spans="1:14" x14ac:dyDescent="0.2">
      <c r="A1015" s="4">
        <v>1013</v>
      </c>
      <c r="B1015" s="1" t="str">
        <f>'Исходные данные'!A1265</f>
        <v>05.03.2012</v>
      </c>
      <c r="C1015" s="1">
        <f>'Исходные данные'!B1265</f>
        <v>2007.23</v>
      </c>
      <c r="D1015" s="5" t="str">
        <f>'Исходные данные'!A1017</f>
        <v>01.03.2013</v>
      </c>
      <c r="E1015" s="1">
        <f>'Исходные данные'!B1017</f>
        <v>2223.19</v>
      </c>
      <c r="F1015" s="12">
        <f t="shared" si="135"/>
        <v>1.1075910583241582</v>
      </c>
      <c r="G1015" s="12">
        <f t="shared" si="136"/>
        <v>5.8937210138177258E-2</v>
      </c>
      <c r="H1015" s="12">
        <f t="shared" si="137"/>
        <v>1.6978752025631507E-4</v>
      </c>
      <c r="I1015" s="12">
        <f t="shared" si="141"/>
        <v>0.10218743926308504</v>
      </c>
      <c r="J1015" s="18">
        <f t="shared" si="138"/>
        <v>1.7350151913822018E-5</v>
      </c>
      <c r="K1015" s="12">
        <f t="shared" si="142"/>
        <v>1.0000565742726168</v>
      </c>
      <c r="L1015" s="12">
        <f t="shared" si="139"/>
        <v>5.6572672353043934E-5</v>
      </c>
      <c r="M1015" s="12">
        <f t="shared" si="143"/>
        <v>3.2004672571635613E-9</v>
      </c>
      <c r="N1015" s="18">
        <f t="shared" si="140"/>
        <v>5.433993992553313E-13</v>
      </c>
    </row>
    <row r="1016" spans="1:14" x14ac:dyDescent="0.2">
      <c r="A1016" s="4">
        <v>1014</v>
      </c>
      <c r="B1016" s="1" t="str">
        <f>'Исходные данные'!A1266</f>
        <v>02.03.2012</v>
      </c>
      <c r="C1016" s="1">
        <f>'Исходные данные'!B1266</f>
        <v>2004.92</v>
      </c>
      <c r="D1016" s="5" t="str">
        <f>'Исходные данные'!A1018</f>
        <v>28.02.2013</v>
      </c>
      <c r="E1016" s="1">
        <f>'Исходные данные'!B1018</f>
        <v>2224.7399999999998</v>
      </c>
      <c r="F1016" s="12">
        <f t="shared" si="135"/>
        <v>1.109640284899148</v>
      </c>
      <c r="G1016" s="12">
        <f t="shared" si="136"/>
        <v>5.8772713669029183E-2</v>
      </c>
      <c r="H1016" s="12">
        <f t="shared" si="137"/>
        <v>1.6931363546397266E-4</v>
      </c>
      <c r="I1016" s="12">
        <f t="shared" si="141"/>
        <v>0.10403589514454667</v>
      </c>
      <c r="J1016" s="18">
        <f t="shared" si="138"/>
        <v>1.761469562567186E-5</v>
      </c>
      <c r="K1016" s="12">
        <f t="shared" si="142"/>
        <v>1.0019068442735262</v>
      </c>
      <c r="L1016" s="12">
        <f t="shared" si="139"/>
        <v>1.9050285538145064E-3</v>
      </c>
      <c r="M1016" s="12">
        <f t="shared" si="143"/>
        <v>3.6291337908485458E-6</v>
      </c>
      <c r="N1016" s="18">
        <f t="shared" si="140"/>
        <v>6.1446183571371591E-10</v>
      </c>
    </row>
    <row r="1017" spans="1:14" x14ac:dyDescent="0.2">
      <c r="A1017" s="4">
        <v>1015</v>
      </c>
      <c r="B1017" s="1" t="str">
        <f>'Исходные данные'!A1267</f>
        <v>01.03.2012</v>
      </c>
      <c r="C1017" s="1">
        <f>'Исходные данные'!B1267</f>
        <v>2004.51</v>
      </c>
      <c r="D1017" s="5" t="str">
        <f>'Исходные данные'!A1019</f>
        <v>27.02.2013</v>
      </c>
      <c r="E1017" s="1">
        <f>'Исходные данные'!B1019</f>
        <v>2221.14</v>
      </c>
      <c r="F1017" s="12">
        <f t="shared" si="135"/>
        <v>1.1080712992202582</v>
      </c>
      <c r="G1017" s="12">
        <f t="shared" si="136"/>
        <v>5.860867631710602E-2</v>
      </c>
      <c r="H1017" s="12">
        <f t="shared" si="137"/>
        <v>1.6884107330592091E-4</v>
      </c>
      <c r="I1017" s="12">
        <f t="shared" si="141"/>
        <v>0.10262093573152059</v>
      </c>
      <c r="J1017" s="18">
        <f t="shared" si="138"/>
        <v>1.7326628932567867E-5</v>
      </c>
      <c r="K1017" s="12">
        <f t="shared" si="142"/>
        <v>1.0004901892442888</v>
      </c>
      <c r="L1017" s="12">
        <f t="shared" si="139"/>
        <v>4.9006914078853728E-4</v>
      </c>
      <c r="M1017" s="12">
        <f t="shared" si="143"/>
        <v>2.4016776275320393E-7</v>
      </c>
      <c r="N1017" s="18">
        <f t="shared" si="140"/>
        <v>4.0550182836732726E-11</v>
      </c>
    </row>
    <row r="1018" spans="1:14" x14ac:dyDescent="0.2">
      <c r="A1018" s="4">
        <v>1016</v>
      </c>
      <c r="B1018" s="1" t="str">
        <f>'Исходные данные'!A1268</f>
        <v>29.02.2012</v>
      </c>
      <c r="C1018" s="1">
        <f>'Исходные данные'!B1268</f>
        <v>2001.96</v>
      </c>
      <c r="D1018" s="5" t="str">
        <f>'Исходные данные'!A1020</f>
        <v>26.02.2013</v>
      </c>
      <c r="E1018" s="1">
        <f>'Исходные данные'!B1020</f>
        <v>2217.1799999999998</v>
      </c>
      <c r="F1018" s="12">
        <f t="shared" si="135"/>
        <v>1.1075046454474613</v>
      </c>
      <c r="G1018" s="12">
        <f t="shared" si="136"/>
        <v>5.8445096800990456E-2</v>
      </c>
      <c r="H1018" s="12">
        <f t="shared" si="137"/>
        <v>1.6836983009062663E-4</v>
      </c>
      <c r="I1018" s="12">
        <f t="shared" si="141"/>
        <v>0.10210941746331038</v>
      </c>
      <c r="J1018" s="18">
        <f t="shared" si="138"/>
        <v>1.7192145268950434E-5</v>
      </c>
      <c r="K1018" s="12">
        <f t="shared" si="142"/>
        <v>0.99997855110260925</v>
      </c>
      <c r="L1018" s="12">
        <f t="shared" si="139"/>
        <v>-2.1449127421641205E-5</v>
      </c>
      <c r="M1018" s="12">
        <f t="shared" si="143"/>
        <v>4.6006506715029383E-10</v>
      </c>
      <c r="N1018" s="18">
        <f t="shared" si="140"/>
        <v>7.74610771867277E-14</v>
      </c>
    </row>
    <row r="1019" spans="1:14" x14ac:dyDescent="0.2">
      <c r="A1019" s="4">
        <v>1017</v>
      </c>
      <c r="B1019" s="1" t="str">
        <f>'Исходные данные'!A1269</f>
        <v>28.02.2012</v>
      </c>
      <c r="C1019" s="1">
        <f>'Исходные данные'!B1269</f>
        <v>2000.55</v>
      </c>
      <c r="D1019" s="5" t="str">
        <f>'Исходные данные'!A1021</f>
        <v>25.02.2013</v>
      </c>
      <c r="E1019" s="1">
        <f>'Исходные данные'!B1021</f>
        <v>2218.4899999999998</v>
      </c>
      <c r="F1019" s="12">
        <f t="shared" si="135"/>
        <v>1.1089400414885906</v>
      </c>
      <c r="G1019" s="12">
        <f t="shared" si="136"/>
        <v>5.8281973842841603E-2</v>
      </c>
      <c r="H1019" s="12">
        <f t="shared" si="137"/>
        <v>1.6789990213685965E-4</v>
      </c>
      <c r="I1019" s="12">
        <f t="shared" si="141"/>
        <v>0.10340464152214539</v>
      </c>
      <c r="J1019" s="18">
        <f t="shared" si="138"/>
        <v>1.7361629192065266E-5</v>
      </c>
      <c r="K1019" s="12">
        <f t="shared" si="142"/>
        <v>1.0012745865272614</v>
      </c>
      <c r="L1019" s="12">
        <f t="shared" si="139"/>
        <v>1.2737749314132409E-3</v>
      </c>
      <c r="M1019" s="12">
        <f t="shared" si="143"/>
        <v>1.6225025758967773E-6</v>
      </c>
      <c r="N1019" s="18">
        <f t="shared" si="140"/>
        <v>2.7241802370987159E-10</v>
      </c>
    </row>
    <row r="1020" spans="1:14" x14ac:dyDescent="0.2">
      <c r="A1020" s="4">
        <v>1018</v>
      </c>
      <c r="B1020" s="1" t="str">
        <f>'Исходные данные'!A1270</f>
        <v>27.02.2012</v>
      </c>
      <c r="C1020" s="1">
        <f>'Исходные данные'!B1270</f>
        <v>2000.34</v>
      </c>
      <c r="D1020" s="5" t="str">
        <f>'Исходные данные'!A1022</f>
        <v>22.02.2013</v>
      </c>
      <c r="E1020" s="1">
        <f>'Исходные данные'!B1022</f>
        <v>2213.35</v>
      </c>
      <c r="F1020" s="12">
        <f t="shared" si="135"/>
        <v>1.1064868972274713</v>
      </c>
      <c r="G1020" s="12">
        <f t="shared" si="136"/>
        <v>5.8119306168385163E-2</v>
      </c>
      <c r="H1020" s="12">
        <f t="shared" si="137"/>
        <v>1.674312857736645E-4</v>
      </c>
      <c r="I1020" s="12">
        <f t="shared" si="141"/>
        <v>0.1011900388007807</v>
      </c>
      <c r="J1020" s="18">
        <f t="shared" si="138"/>
        <v>1.6942378303901712E-5</v>
      </c>
      <c r="K1020" s="12">
        <f t="shared" si="142"/>
        <v>0.99905961464974979</v>
      </c>
      <c r="L1020" s="12">
        <f t="shared" si="139"/>
        <v>-9.4082778995131149E-4</v>
      </c>
      <c r="M1020" s="12">
        <f t="shared" si="143"/>
        <v>8.8515693034469069E-7</v>
      </c>
      <c r="N1020" s="18">
        <f t="shared" si="140"/>
        <v>1.4820296295908155E-10</v>
      </c>
    </row>
    <row r="1021" spans="1:14" x14ac:dyDescent="0.2">
      <c r="A1021" s="4">
        <v>1019</v>
      </c>
      <c r="B1021" s="1" t="str">
        <f>'Исходные данные'!A1271</f>
        <v>24.02.2012</v>
      </c>
      <c r="C1021" s="1">
        <f>'Исходные данные'!B1271</f>
        <v>1998.48</v>
      </c>
      <c r="D1021" s="5" t="str">
        <f>'Исходные данные'!A1023</f>
        <v>21.02.2013</v>
      </c>
      <c r="E1021" s="1">
        <f>'Исходные данные'!B1023</f>
        <v>2211.0500000000002</v>
      </c>
      <c r="F1021" s="12">
        <f t="shared" si="135"/>
        <v>1.1063658380369081</v>
      </c>
      <c r="G1021" s="12">
        <f t="shared" si="136"/>
        <v>5.795709250690341E-2</v>
      </c>
      <c r="H1021" s="12">
        <f t="shared" si="137"/>
        <v>1.6696397734033158E-4</v>
      </c>
      <c r="I1021" s="12">
        <f t="shared" si="141"/>
        <v>0.10108062420779428</v>
      </c>
      <c r="J1021" s="18">
        <f t="shared" si="138"/>
        <v>1.6876823049776735E-5</v>
      </c>
      <c r="K1021" s="12">
        <f t="shared" si="142"/>
        <v>0.99895030892857317</v>
      </c>
      <c r="L1021" s="12">
        <f t="shared" si="139"/>
        <v>-1.0502423829378254E-3</v>
      </c>
      <c r="M1021" s="12">
        <f t="shared" si="143"/>
        <v>1.103009062918946E-6</v>
      </c>
      <c r="N1021" s="18">
        <f t="shared" si="140"/>
        <v>1.8416278018737928E-10</v>
      </c>
    </row>
    <row r="1022" spans="1:14" x14ac:dyDescent="0.2">
      <c r="A1022" s="4">
        <v>1020</v>
      </c>
      <c r="B1022" s="1" t="str">
        <f>'Исходные данные'!A1272</f>
        <v>22.02.2012</v>
      </c>
      <c r="C1022" s="1">
        <f>'Исходные данные'!B1272</f>
        <v>1997.24</v>
      </c>
      <c r="D1022" s="5" t="str">
        <f>'Исходные данные'!A1024</f>
        <v>20.02.2013</v>
      </c>
      <c r="E1022" s="1">
        <f>'Исходные данные'!B1024</f>
        <v>2212.31</v>
      </c>
      <c r="F1022" s="12">
        <f t="shared" si="135"/>
        <v>1.1076836033726543</v>
      </c>
      <c r="G1022" s="12">
        <f t="shared" si="136"/>
        <v>5.7795331591225116E-2</v>
      </c>
      <c r="H1022" s="12">
        <f t="shared" si="137"/>
        <v>1.6649797318636812E-4</v>
      </c>
      <c r="I1022" s="12">
        <f t="shared" si="141"/>
        <v>0.10227099102318964</v>
      </c>
      <c r="J1022" s="18">
        <f t="shared" si="138"/>
        <v>1.7027912721122323E-5</v>
      </c>
      <c r="K1022" s="12">
        <f t="shared" si="142"/>
        <v>1.0001401342503444</v>
      </c>
      <c r="L1022" s="12">
        <f t="shared" si="139"/>
        <v>1.4012443245757015E-4</v>
      </c>
      <c r="M1022" s="12">
        <f t="shared" si="143"/>
        <v>1.9634856571552919E-8</v>
      </c>
      <c r="N1022" s="18">
        <f t="shared" si="140"/>
        <v>3.2691638229686019E-12</v>
      </c>
    </row>
    <row r="1023" spans="1:14" x14ac:dyDescent="0.2">
      <c r="A1023" s="4">
        <v>1021</v>
      </c>
      <c r="B1023" s="1" t="str">
        <f>'Исходные данные'!A1273</f>
        <v>21.02.2012</v>
      </c>
      <c r="C1023" s="1">
        <f>'Исходные данные'!B1273</f>
        <v>1994.81</v>
      </c>
      <c r="D1023" s="5" t="str">
        <f>'Исходные данные'!A1025</f>
        <v>19.02.2013</v>
      </c>
      <c r="E1023" s="1">
        <f>'Исходные данные'!B1025</f>
        <v>2211.13</v>
      </c>
      <c r="F1023" s="12">
        <f t="shared" si="135"/>
        <v>1.1084414054471354</v>
      </c>
      <c r="G1023" s="12">
        <f t="shared" si="136"/>
        <v>5.7634022157715986E-2</v>
      </c>
      <c r="H1023" s="12">
        <f t="shared" si="137"/>
        <v>1.6603326967147059E-4</v>
      </c>
      <c r="I1023" s="12">
        <f t="shared" si="141"/>
        <v>0.10295488936015318</v>
      </c>
      <c r="J1023" s="18">
        <f t="shared" si="138"/>
        <v>1.7093936909130733E-5</v>
      </c>
      <c r="K1023" s="12">
        <f t="shared" si="142"/>
        <v>1.0008243623694564</v>
      </c>
      <c r="L1023" s="12">
        <f t="shared" si="139"/>
        <v>8.2402276942113357E-4</v>
      </c>
      <c r="M1023" s="12">
        <f t="shared" si="143"/>
        <v>6.7901352452445571E-7</v>
      </c>
      <c r="N1023" s="18">
        <f t="shared" si="140"/>
        <v>1.1273883562794467E-10</v>
      </c>
    </row>
    <row r="1024" spans="1:14" x14ac:dyDescent="0.2">
      <c r="A1024" s="4">
        <v>1022</v>
      </c>
      <c r="B1024" s="1" t="str">
        <f>'Исходные данные'!A1274</f>
        <v>20.02.2012</v>
      </c>
      <c r="C1024" s="1">
        <f>'Исходные данные'!B1274</f>
        <v>1994.71</v>
      </c>
      <c r="D1024" s="5" t="str">
        <f>'Исходные данные'!A1026</f>
        <v>18.02.2013</v>
      </c>
      <c r="E1024" s="1">
        <f>'Исходные данные'!B1026</f>
        <v>2210.6999999999998</v>
      </c>
      <c r="F1024" s="12">
        <f t="shared" si="135"/>
        <v>1.1082814043144116</v>
      </c>
      <c r="G1024" s="12">
        <f t="shared" si="136"/>
        <v>5.7473162946268426E-2</v>
      </c>
      <c r="H1024" s="12">
        <f t="shared" si="137"/>
        <v>1.6556986316549523E-4</v>
      </c>
      <c r="I1024" s="12">
        <f t="shared" si="141"/>
        <v>0.10281053109190499</v>
      </c>
      <c r="J1024" s="18">
        <f t="shared" si="138"/>
        <v>1.7022325564858601E-5</v>
      </c>
      <c r="K1024" s="12">
        <f t="shared" si="142"/>
        <v>1.0006798955254268</v>
      </c>
      <c r="L1024" s="12">
        <f t="shared" si="139"/>
        <v>6.7966450117302492E-4</v>
      </c>
      <c r="M1024" s="12">
        <f t="shared" si="143"/>
        <v>4.6194383415476118E-7</v>
      </c>
      <c r="N1024" s="18">
        <f t="shared" si="140"/>
        <v>7.6483977411148035E-11</v>
      </c>
    </row>
    <row r="1025" spans="1:14" x14ac:dyDescent="0.2">
      <c r="A1025" s="4">
        <v>1023</v>
      </c>
      <c r="B1025" s="1" t="str">
        <f>'Исходные данные'!A1275</f>
        <v>17.02.2012</v>
      </c>
      <c r="C1025" s="1">
        <f>'Исходные данные'!B1275</f>
        <v>1993.59</v>
      </c>
      <c r="D1025" s="5" t="str">
        <f>'Исходные данные'!A1027</f>
        <v>15.02.2013</v>
      </c>
      <c r="E1025" s="1">
        <f>'Исходные данные'!B1027</f>
        <v>2209.58</v>
      </c>
      <c r="F1025" s="12">
        <f t="shared" si="135"/>
        <v>1.1083422368691658</v>
      </c>
      <c r="G1025" s="12">
        <f t="shared" si="136"/>
        <v>5.7312752700291972E-2</v>
      </c>
      <c r="H1025" s="12">
        <f t="shared" si="137"/>
        <v>1.6510775004843059E-4</v>
      </c>
      <c r="I1025" s="12">
        <f t="shared" si="141"/>
        <v>0.10286541867285399</v>
      </c>
      <c r="J1025" s="18">
        <f t="shared" si="138"/>
        <v>1.6983877834864742E-5</v>
      </c>
      <c r="K1025" s="12">
        <f t="shared" si="142"/>
        <v>1.0007348219315715</v>
      </c>
      <c r="L1025" s="12">
        <f t="shared" si="139"/>
        <v>7.3455208212202801E-4</v>
      </c>
      <c r="M1025" s="12">
        <f t="shared" si="143"/>
        <v>5.3956676134978968E-7</v>
      </c>
      <c r="N1025" s="18">
        <f t="shared" si="140"/>
        <v>8.9086653967382272E-11</v>
      </c>
    </row>
    <row r="1026" spans="1:14" x14ac:dyDescent="0.2">
      <c r="A1026" s="4">
        <v>1024</v>
      </c>
      <c r="B1026" s="1" t="str">
        <f>'Исходные данные'!A1276</f>
        <v>16.02.2012</v>
      </c>
      <c r="C1026" s="1">
        <f>'Исходные данные'!B1276</f>
        <v>1991.38</v>
      </c>
      <c r="D1026" s="5" t="str">
        <f>'Исходные данные'!A1028</f>
        <v>14.02.2013</v>
      </c>
      <c r="E1026" s="1">
        <f>'Исходные данные'!B1028</f>
        <v>2209.61</v>
      </c>
      <c r="F1026" s="12">
        <f t="shared" ref="F1026:F1089" si="144">E1026/C1026</f>
        <v>1.1095873213550402</v>
      </c>
      <c r="G1026" s="12">
        <f t="shared" ref="G1026:G1089" si="145">1/POWER(2,A1026/248)</f>
        <v>5.715279016670323E-2</v>
      </c>
      <c r="H1026" s="12">
        <f t="shared" ref="H1026:H1089" si="146">G1026/SUM(G$2:G$1242)</f>
        <v>1.6464692671036836E-4</v>
      </c>
      <c r="I1026" s="12">
        <f t="shared" si="141"/>
        <v>0.10398816363294454</v>
      </c>
      <c r="J1026" s="18">
        <f t="shared" ref="J1026:J1089" si="147">H1026*I1026</f>
        <v>1.7121331556419212E-5</v>
      </c>
      <c r="K1026" s="12">
        <f t="shared" si="142"/>
        <v>1.0018590228866673</v>
      </c>
      <c r="L1026" s="12">
        <f t="shared" ref="L1026:L1089" si="148">LN(K1026)</f>
        <v>1.8572970422125693E-3</v>
      </c>
      <c r="M1026" s="12">
        <f t="shared" si="143"/>
        <v>3.4495523030115157E-6</v>
      </c>
      <c r="N1026" s="18">
        <f t="shared" ref="N1026:N1089" si="149">M1026*H1026</f>
        <v>5.679581852175194E-10</v>
      </c>
    </row>
    <row r="1027" spans="1:14" x14ac:dyDescent="0.2">
      <c r="A1027" s="4">
        <v>1025</v>
      </c>
      <c r="B1027" s="1" t="str">
        <f>'Исходные данные'!A1277</f>
        <v>15.02.2012</v>
      </c>
      <c r="C1027" s="1">
        <f>'Исходные данные'!B1277</f>
        <v>1991.28</v>
      </c>
      <c r="D1027" s="5" t="str">
        <f>'Исходные данные'!A1029</f>
        <v>13.02.2013</v>
      </c>
      <c r="E1027" s="1">
        <f>'Исходные данные'!B1029</f>
        <v>2209.73</v>
      </c>
      <c r="F1027" s="12">
        <f t="shared" si="144"/>
        <v>1.1097033064159736</v>
      </c>
      <c r="G1027" s="12">
        <f t="shared" si="145"/>
        <v>5.6993274095916348E-2</v>
      </c>
      <c r="H1027" s="12">
        <f t="shared" si="146"/>
        <v>1.6418738955147606E-4</v>
      </c>
      <c r="I1027" s="12">
        <f t="shared" ref="I1027:I1090" si="150">LN(F1027)</f>
        <v>0.10409268807835749</v>
      </c>
      <c r="J1027" s="18">
        <f t="shared" si="147"/>
        <v>1.709070672698157E-5</v>
      </c>
      <c r="K1027" s="12">
        <f t="shared" ref="K1027:K1090" si="151">F1027/GEOMEAN(F$2:F$1242)</f>
        <v>1.0019637471184422</v>
      </c>
      <c r="L1027" s="12">
        <f t="shared" si="148"/>
        <v>1.9618214876254304E-3</v>
      </c>
      <c r="M1027" s="12">
        <f t="shared" ref="M1027:M1090" si="152">POWER(L1027-AVERAGE(L$2:L$1242),2)</f>
        <v>3.8487435493088108E-6</v>
      </c>
      <c r="N1027" s="18">
        <f t="shared" si="149"/>
        <v>6.3191515641409633E-10</v>
      </c>
    </row>
    <row r="1028" spans="1:14" x14ac:dyDescent="0.2">
      <c r="A1028" s="4">
        <v>1026</v>
      </c>
      <c r="B1028" s="1" t="str">
        <f>'Исходные данные'!A1278</f>
        <v>14.02.2012</v>
      </c>
      <c r="C1028" s="1">
        <f>'Исходные данные'!B1278</f>
        <v>1991.09</v>
      </c>
      <c r="D1028" s="5" t="str">
        <f>'Исходные данные'!A1030</f>
        <v>12.02.2013</v>
      </c>
      <c r="E1028" s="1">
        <f>'Исходные данные'!B1030</f>
        <v>2204.4499999999998</v>
      </c>
      <c r="F1028" s="12">
        <f t="shared" si="144"/>
        <v>1.1071573861553219</v>
      </c>
      <c r="G1028" s="12">
        <f t="shared" si="145"/>
        <v>5.6834203241833074E-2</v>
      </c>
      <c r="H1028" s="12">
        <f t="shared" si="146"/>
        <v>1.6372913498196841E-4</v>
      </c>
      <c r="I1028" s="12">
        <f t="shared" si="150"/>
        <v>0.1017958172028372</v>
      </c>
      <c r="J1028" s="18">
        <f t="shared" si="147"/>
        <v>1.6666941095403113E-5</v>
      </c>
      <c r="K1028" s="12">
        <f t="shared" si="151"/>
        <v>0.99966500673488312</v>
      </c>
      <c r="L1028" s="12">
        <f t="shared" si="148"/>
        <v>-3.3504938789490047E-4</v>
      </c>
      <c r="M1028" s="12">
        <f t="shared" si="152"/>
        <v>1.1225809232875518E-7</v>
      </c>
      <c r="N1028" s="18">
        <f t="shared" si="149"/>
        <v>1.8379920351713029E-11</v>
      </c>
    </row>
    <row r="1029" spans="1:14" x14ac:dyDescent="0.2">
      <c r="A1029" s="4">
        <v>1027</v>
      </c>
      <c r="B1029" s="1" t="str">
        <f>'Исходные данные'!A1279</f>
        <v>13.02.2012</v>
      </c>
      <c r="C1029" s="1">
        <f>'Исходные данные'!B1279</f>
        <v>1989.71</v>
      </c>
      <c r="D1029" s="5" t="str">
        <f>'Исходные данные'!A1031</f>
        <v>11.02.2013</v>
      </c>
      <c r="E1029" s="1">
        <f>'Исходные данные'!B1031</f>
        <v>2203</v>
      </c>
      <c r="F1029" s="12">
        <f t="shared" si="144"/>
        <v>1.107196526126923</v>
      </c>
      <c r="G1029" s="12">
        <f t="shared" si="145"/>
        <v>5.6675576361832992E-2</v>
      </c>
      <c r="H1029" s="12">
        <f t="shared" si="146"/>
        <v>1.6327215942207906E-4</v>
      </c>
      <c r="I1029" s="12">
        <f t="shared" si="150"/>
        <v>0.10183116834647155</v>
      </c>
      <c r="J1029" s="18">
        <f t="shared" si="147"/>
        <v>1.6626194752401671E-5</v>
      </c>
      <c r="K1029" s="12">
        <f t="shared" si="151"/>
        <v>0.99970034666077223</v>
      </c>
      <c r="L1029" s="12">
        <f t="shared" si="148"/>
        <v>-2.9969824426047571E-4</v>
      </c>
      <c r="M1029" s="12">
        <f t="shared" si="152"/>
        <v>8.9819037612818656E-8</v>
      </c>
      <c r="N1029" s="18">
        <f t="shared" si="149"/>
        <v>1.4664948228257841E-11</v>
      </c>
    </row>
    <row r="1030" spans="1:14" x14ac:dyDescent="0.2">
      <c r="A1030" s="4">
        <v>1028</v>
      </c>
      <c r="B1030" s="1" t="str">
        <f>'Исходные данные'!A1280</f>
        <v>10.02.2012</v>
      </c>
      <c r="C1030" s="1">
        <f>'Исходные данные'!B1280</f>
        <v>1988.2</v>
      </c>
      <c r="D1030" s="5" t="str">
        <f>'Исходные данные'!A1032</f>
        <v>08.02.2013</v>
      </c>
      <c r="E1030" s="1">
        <f>'Исходные данные'!B1032</f>
        <v>2201.46</v>
      </c>
      <c r="F1030" s="12">
        <f t="shared" si="144"/>
        <v>1.107262850819837</v>
      </c>
      <c r="G1030" s="12">
        <f t="shared" si="145"/>
        <v>5.651739221676412E-2</v>
      </c>
      <c r="H1030" s="12">
        <f t="shared" si="146"/>
        <v>1.6281645930203364E-4</v>
      </c>
      <c r="I1030" s="12">
        <f t="shared" si="150"/>
        <v>0.1018910698227635</v>
      </c>
      <c r="J1030" s="18">
        <f t="shared" si="147"/>
        <v>1.6589543223038641E-5</v>
      </c>
      <c r="K1030" s="12">
        <f t="shared" si="151"/>
        <v>0.99976023198097841</v>
      </c>
      <c r="L1030" s="12">
        <f t="shared" si="148"/>
        <v>-2.3979676796854116E-4</v>
      </c>
      <c r="M1030" s="12">
        <f t="shared" si="152"/>
        <v>5.7502489928163875E-8</v>
      </c>
      <c r="N1030" s="18">
        <f t="shared" si="149"/>
        <v>9.3623518111544928E-12</v>
      </c>
    </row>
    <row r="1031" spans="1:14" x14ac:dyDescent="0.2">
      <c r="A1031" s="4">
        <v>1029</v>
      </c>
      <c r="B1031" s="1" t="str">
        <f>'Исходные данные'!A1281</f>
        <v>09.02.2012</v>
      </c>
      <c r="C1031" s="1">
        <f>'Исходные данные'!B1281</f>
        <v>1986.24</v>
      </c>
      <c r="D1031" s="5" t="str">
        <f>'Исходные данные'!A1033</f>
        <v>07.02.2013</v>
      </c>
      <c r="E1031" s="1">
        <f>'Исходные данные'!B1033</f>
        <v>2202.6</v>
      </c>
      <c r="F1031" s="12">
        <f t="shared" si="144"/>
        <v>1.1089294345094247</v>
      </c>
      <c r="G1031" s="12">
        <f t="shared" si="145"/>
        <v>5.6359649570932771E-2</v>
      </c>
      <c r="H1031" s="12">
        <f t="shared" si="146"/>
        <v>1.6236203106202054E-4</v>
      </c>
      <c r="I1031" s="12">
        <f t="shared" si="150"/>
        <v>0.1033950765055556</v>
      </c>
      <c r="J1031" s="18">
        <f t="shared" si="147"/>
        <v>1.6787434623255009E-5</v>
      </c>
      <c r="K1031" s="12">
        <f t="shared" si="151"/>
        <v>1.0012650093650333</v>
      </c>
      <c r="L1031" s="12">
        <f t="shared" si="148"/>
        <v>1.2642099148234302E-3</v>
      </c>
      <c r="M1031" s="12">
        <f t="shared" si="152"/>
        <v>1.5982267087378355E-6</v>
      </c>
      <c r="N1031" s="18">
        <f t="shared" si="149"/>
        <v>2.5949133452824329E-10</v>
      </c>
    </row>
    <row r="1032" spans="1:14" x14ac:dyDescent="0.2">
      <c r="A1032" s="4">
        <v>1030</v>
      </c>
      <c r="B1032" s="1" t="str">
        <f>'Исходные данные'!A1282</f>
        <v>08.02.2012</v>
      </c>
      <c r="C1032" s="1">
        <f>'Исходные данные'!B1282</f>
        <v>1983.77</v>
      </c>
      <c r="D1032" s="5" t="str">
        <f>'Исходные данные'!A1034</f>
        <v>06.02.2013</v>
      </c>
      <c r="E1032" s="1">
        <f>'Исходные данные'!B1034</f>
        <v>2204.3000000000002</v>
      </c>
      <c r="F1032" s="12">
        <f t="shared" si="144"/>
        <v>1.1111671211884444</v>
      </c>
      <c r="G1032" s="12">
        <f t="shared" si="145"/>
        <v>5.6202347192094257E-2</v>
      </c>
      <c r="H1032" s="12">
        <f t="shared" si="146"/>
        <v>1.6190887115216402E-4</v>
      </c>
      <c r="I1032" s="12">
        <f t="shared" si="150"/>
        <v>0.10541092345693182</v>
      </c>
      <c r="J1032" s="18">
        <f t="shared" si="147"/>
        <v>1.7066963624018998E-5</v>
      </c>
      <c r="K1032" s="12">
        <f t="shared" si="151"/>
        <v>1.0032854421391133</v>
      </c>
      <c r="L1032" s="12">
        <f t="shared" si="148"/>
        <v>3.2800568661998527E-3</v>
      </c>
      <c r="M1032" s="12">
        <f t="shared" si="152"/>
        <v>1.0758773045504721E-5</v>
      </c>
      <c r="N1032" s="18">
        <f t="shared" si="149"/>
        <v>1.7419407987799991E-9</v>
      </c>
    </row>
    <row r="1033" spans="1:14" x14ac:dyDescent="0.2">
      <c r="A1033" s="4">
        <v>1031</v>
      </c>
      <c r="B1033" s="1" t="str">
        <f>'Исходные данные'!A1283</f>
        <v>07.02.2012</v>
      </c>
      <c r="C1033" s="1">
        <f>'Исходные данные'!B1283</f>
        <v>1980.58</v>
      </c>
      <c r="D1033" s="5" t="str">
        <f>'Исходные данные'!A1035</f>
        <v>05.02.2013</v>
      </c>
      <c r="E1033" s="1">
        <f>'Исходные данные'!B1035</f>
        <v>2202.3200000000002</v>
      </c>
      <c r="F1033" s="12">
        <f t="shared" si="144"/>
        <v>1.1119571034747397</v>
      </c>
      <c r="G1033" s="12">
        <f t="shared" si="145"/>
        <v>5.6045483851443131E-2</v>
      </c>
      <c r="H1033" s="12">
        <f t="shared" si="146"/>
        <v>1.6145697603249623E-4</v>
      </c>
      <c r="I1033" s="12">
        <f t="shared" si="150"/>
        <v>0.10612161907239247</v>
      </c>
      <c r="J1033" s="18">
        <f t="shared" si="147"/>
        <v>1.7134075707100967E-5</v>
      </c>
      <c r="K1033" s="12">
        <f t="shared" si="151"/>
        <v>1.0039987261377796</v>
      </c>
      <c r="L1033" s="12">
        <f t="shared" si="148"/>
        <v>3.9907524816604591E-3</v>
      </c>
      <c r="M1033" s="12">
        <f t="shared" si="152"/>
        <v>1.5926105369879024E-5</v>
      </c>
      <c r="N1033" s="18">
        <f t="shared" si="149"/>
        <v>2.5713808129955671E-9</v>
      </c>
    </row>
    <row r="1034" spans="1:14" x14ac:dyDescent="0.2">
      <c r="A1034" s="4">
        <v>1032</v>
      </c>
      <c r="B1034" s="1" t="str">
        <f>'Исходные данные'!A1284</f>
        <v>06.02.2012</v>
      </c>
      <c r="C1034" s="1">
        <f>'Исходные данные'!B1284</f>
        <v>1978.7</v>
      </c>
      <c r="D1034" s="5" t="str">
        <f>'Исходные данные'!A1036</f>
        <v>04.02.2013</v>
      </c>
      <c r="E1034" s="1">
        <f>'Исходные данные'!B1036</f>
        <v>2202.89</v>
      </c>
      <c r="F1034" s="12">
        <f t="shared" si="144"/>
        <v>1.1133016627078385</v>
      </c>
      <c r="G1034" s="12">
        <f t="shared" si="145"/>
        <v>5.5889058323603531E-2</v>
      </c>
      <c r="H1034" s="12">
        <f t="shared" si="146"/>
        <v>1.6100634217292936E-4</v>
      </c>
      <c r="I1034" s="12">
        <f t="shared" si="150"/>
        <v>0.10733007124627902</v>
      </c>
      <c r="J1034" s="18">
        <f t="shared" si="147"/>
        <v>1.7280822176523288E-5</v>
      </c>
      <c r="K1034" s="12">
        <f t="shared" si="151"/>
        <v>1.0052127439744654</v>
      </c>
      <c r="L1034" s="12">
        <f t="shared" si="148"/>
        <v>5.1992046555468579E-3</v>
      </c>
      <c r="M1034" s="12">
        <f t="shared" si="152"/>
        <v>2.7031729050260004E-5</v>
      </c>
      <c r="N1034" s="18">
        <f t="shared" si="149"/>
        <v>4.352279816992077E-9</v>
      </c>
    </row>
    <row r="1035" spans="1:14" x14ac:dyDescent="0.2">
      <c r="A1035" s="4">
        <v>1033</v>
      </c>
      <c r="B1035" s="1" t="str">
        <f>'Исходные данные'!A1285</f>
        <v>03.02.2012</v>
      </c>
      <c r="C1035" s="1">
        <f>'Исходные данные'!B1285</f>
        <v>1976.88</v>
      </c>
      <c r="D1035" s="5" t="str">
        <f>'Исходные данные'!A1037</f>
        <v>01.02.2013</v>
      </c>
      <c r="E1035" s="1">
        <f>'Исходные данные'!B1037</f>
        <v>2203.7399999999998</v>
      </c>
      <c r="F1035" s="12">
        <f t="shared" si="144"/>
        <v>1.1147565861357289</v>
      </c>
      <c r="G1035" s="12">
        <f t="shared" si="145"/>
        <v>5.573306938661976E-2</v>
      </c>
      <c r="H1035" s="12">
        <f t="shared" si="146"/>
        <v>1.6055696605322842E-4</v>
      </c>
      <c r="I1035" s="12">
        <f t="shared" si="150"/>
        <v>0.10863607268088561</v>
      </c>
      <c r="J1035" s="18">
        <f t="shared" si="147"/>
        <v>1.7442278233581008E-5</v>
      </c>
      <c r="K1035" s="12">
        <f t="shared" si="151"/>
        <v>1.0065264108989047</v>
      </c>
      <c r="L1035" s="12">
        <f t="shared" si="148"/>
        <v>6.5052060901535664E-3</v>
      </c>
      <c r="M1035" s="12">
        <f t="shared" si="152"/>
        <v>4.2317706275370905E-5</v>
      </c>
      <c r="N1035" s="18">
        <f t="shared" si="149"/>
        <v>6.7944025299052174E-9</v>
      </c>
    </row>
    <row r="1036" spans="1:14" x14ac:dyDescent="0.2">
      <c r="A1036" s="4">
        <v>1034</v>
      </c>
      <c r="B1036" s="1" t="str">
        <f>'Исходные данные'!A1286</f>
        <v>02.02.2012</v>
      </c>
      <c r="C1036" s="1">
        <f>'Исходные данные'!B1286</f>
        <v>1973.97</v>
      </c>
      <c r="D1036" s="5" t="str">
        <f>'Исходные данные'!A1038</f>
        <v>31.01.2013</v>
      </c>
      <c r="E1036" s="1">
        <f>'Исходные данные'!B1038</f>
        <v>2203.7399999999998</v>
      </c>
      <c r="F1036" s="12">
        <f t="shared" si="144"/>
        <v>1.1163999452879221</v>
      </c>
      <c r="G1036" s="12">
        <f t="shared" si="145"/>
        <v>5.5577515821946644E-2</v>
      </c>
      <c r="H1036" s="12">
        <f t="shared" si="146"/>
        <v>1.6010884416298355E-4</v>
      </c>
      <c r="I1036" s="12">
        <f t="shared" si="150"/>
        <v>0.11010917367243488</v>
      </c>
      <c r="J1036" s="18">
        <f t="shared" si="147"/>
        <v>1.7629452528434769E-5</v>
      </c>
      <c r="K1036" s="12">
        <f t="shared" si="151"/>
        <v>1.0080102185837811</v>
      </c>
      <c r="L1036" s="12">
        <f t="shared" si="148"/>
        <v>7.9783070817027995E-3</v>
      </c>
      <c r="M1036" s="12">
        <f t="shared" si="152"/>
        <v>6.365338388994885E-5</v>
      </c>
      <c r="N1036" s="18">
        <f t="shared" si="149"/>
        <v>1.0191469721682388E-8</v>
      </c>
    </row>
    <row r="1037" spans="1:14" x14ac:dyDescent="0.2">
      <c r="A1037" s="4">
        <v>1035</v>
      </c>
      <c r="B1037" s="1" t="str">
        <f>'Исходные данные'!A1287</f>
        <v>01.02.2012</v>
      </c>
      <c r="C1037" s="1">
        <f>'Исходные данные'!B1287</f>
        <v>1974.1</v>
      </c>
      <c r="D1037" s="5" t="str">
        <f>'Исходные данные'!A1039</f>
        <v>30.01.2013</v>
      </c>
      <c r="E1037" s="1">
        <f>'Исходные данные'!B1039</f>
        <v>2208.06</v>
      </c>
      <c r="F1037" s="12">
        <f t="shared" si="144"/>
        <v>1.1185147662225825</v>
      </c>
      <c r="G1037" s="12">
        <f t="shared" si="145"/>
        <v>5.5422396414439939E-2</v>
      </c>
      <c r="H1037" s="12">
        <f t="shared" si="146"/>
        <v>1.596619730015824E-4</v>
      </c>
      <c r="I1037" s="12">
        <f t="shared" si="150"/>
        <v>0.1120017036692032</v>
      </c>
      <c r="J1037" s="18">
        <f t="shared" si="147"/>
        <v>1.7882412987363555E-5</v>
      </c>
      <c r="K1037" s="12">
        <f t="shared" si="151"/>
        <v>1.009919714478698</v>
      </c>
      <c r="L1037" s="12">
        <f t="shared" si="148"/>
        <v>9.8708370784711969E-3</v>
      </c>
      <c r="M1037" s="12">
        <f t="shared" si="152"/>
        <v>9.7433424629721549E-5</v>
      </c>
      <c r="N1037" s="18">
        <f t="shared" si="149"/>
        <v>1.5556412812682316E-8</v>
      </c>
    </row>
    <row r="1038" spans="1:14" x14ac:dyDescent="0.2">
      <c r="A1038" s="4">
        <v>1036</v>
      </c>
      <c r="B1038" s="1" t="str">
        <f>'Исходные данные'!A1288</f>
        <v>31.01.2012</v>
      </c>
      <c r="C1038" s="1">
        <f>'Исходные данные'!B1288</f>
        <v>1973.55</v>
      </c>
      <c r="D1038" s="5" t="str">
        <f>'Исходные данные'!A1040</f>
        <v>29.01.2013</v>
      </c>
      <c r="E1038" s="1">
        <f>'Исходные данные'!B1040</f>
        <v>2208.0100000000002</v>
      </c>
      <c r="F1038" s="12">
        <f t="shared" si="144"/>
        <v>1.1188011451445365</v>
      </c>
      <c r="G1038" s="12">
        <f t="shared" si="145"/>
        <v>5.5267709952347047E-2</v>
      </c>
      <c r="H1038" s="12">
        <f t="shared" si="146"/>
        <v>1.5921634907818324E-4</v>
      </c>
      <c r="I1038" s="12">
        <f t="shared" si="150"/>
        <v>0.11225770589228048</v>
      </c>
      <c r="J1038" s="18">
        <f t="shared" si="147"/>
        <v>1.7873262088061357E-5</v>
      </c>
      <c r="K1038" s="12">
        <f t="shared" si="151"/>
        <v>1.0101782892671822</v>
      </c>
      <c r="L1038" s="12">
        <f t="shared" si="148"/>
        <v>1.0126839301548438E-2</v>
      </c>
      <c r="M1038" s="12">
        <f t="shared" si="152"/>
        <v>1.025528742393858E-4</v>
      </c>
      <c r="N1038" s="18">
        <f t="shared" si="149"/>
        <v>1.6328094223869077E-8</v>
      </c>
    </row>
    <row r="1039" spans="1:14" x14ac:dyDescent="0.2">
      <c r="A1039" s="4">
        <v>1037</v>
      </c>
      <c r="B1039" s="1" t="str">
        <f>'Исходные данные'!A1289</f>
        <v>30.01.2012</v>
      </c>
      <c r="C1039" s="1">
        <f>'Исходные данные'!B1289</f>
        <v>1972.98</v>
      </c>
      <c r="D1039" s="5" t="str">
        <f>'Исходные данные'!A1041</f>
        <v>28.01.2013</v>
      </c>
      <c r="E1039" s="1">
        <f>'Исходные данные'!B1041</f>
        <v>2208.5700000000002</v>
      </c>
      <c r="F1039" s="12">
        <f t="shared" si="144"/>
        <v>1.1194082048474896</v>
      </c>
      <c r="G1039" s="12">
        <f t="shared" si="145"/>
        <v>5.5113455227297346E-2</v>
      </c>
      <c r="H1039" s="12">
        <f t="shared" si="146"/>
        <v>1.5877196891168731E-4</v>
      </c>
      <c r="I1039" s="12">
        <f t="shared" si="150"/>
        <v>0.11280015713156336</v>
      </c>
      <c r="J1039" s="18">
        <f t="shared" si="147"/>
        <v>1.7909503041326019E-5</v>
      </c>
      <c r="K1039" s="12">
        <f t="shared" si="151"/>
        <v>1.0107264103831406</v>
      </c>
      <c r="L1039" s="12">
        <f t="shared" si="148"/>
        <v>1.0669290540831267E-2</v>
      </c>
      <c r="M1039" s="12">
        <f t="shared" si="152"/>
        <v>1.1383376064467128E-4</v>
      </c>
      <c r="N1039" s="18">
        <f t="shared" si="149"/>
        <v>1.8073610306176204E-8</v>
      </c>
    </row>
    <row r="1040" spans="1:14" x14ac:dyDescent="0.2">
      <c r="A1040" s="4">
        <v>1038</v>
      </c>
      <c r="B1040" s="1" t="str">
        <f>'Исходные данные'!A1290</f>
        <v>27.01.2012</v>
      </c>
      <c r="C1040" s="1">
        <f>'Исходные данные'!B1290</f>
        <v>1970.31</v>
      </c>
      <c r="D1040" s="5" t="str">
        <f>'Исходные данные'!A1042</f>
        <v>25.01.2013</v>
      </c>
      <c r="E1040" s="1">
        <f>'Исходные данные'!B1042</f>
        <v>2207.44</v>
      </c>
      <c r="F1040" s="12">
        <f t="shared" si="144"/>
        <v>1.1203516197958698</v>
      </c>
      <c r="G1040" s="12">
        <f t="shared" si="145"/>
        <v>5.4959631034292883E-2</v>
      </c>
      <c r="H1040" s="12">
        <f t="shared" si="146"/>
        <v>1.5832882903071187E-4</v>
      </c>
      <c r="I1040" s="12">
        <f t="shared" si="150"/>
        <v>0.11364258228250473</v>
      </c>
      <c r="J1040" s="18">
        <f t="shared" si="147"/>
        <v>1.7992896980815297E-5</v>
      </c>
      <c r="K1040" s="12">
        <f t="shared" si="151"/>
        <v>1.0115782304789278</v>
      </c>
      <c r="L1040" s="12">
        <f t="shared" si="148"/>
        <v>1.1511715691772671E-2</v>
      </c>
      <c r="M1040" s="12">
        <f t="shared" si="152"/>
        <v>1.3251959816820485E-4</v>
      </c>
      <c r="N1040" s="18">
        <f t="shared" si="149"/>
        <v>2.0981672801592343E-8</v>
      </c>
    </row>
    <row r="1041" spans="1:14" x14ac:dyDescent="0.2">
      <c r="A1041" s="4">
        <v>1039</v>
      </c>
      <c r="B1041" s="1" t="str">
        <f>'Исходные данные'!A1291</f>
        <v>26.01.2012</v>
      </c>
      <c r="C1041" s="1">
        <f>'Исходные данные'!B1291</f>
        <v>1961.26</v>
      </c>
      <c r="D1041" s="5" t="str">
        <f>'Исходные данные'!A1043</f>
        <v>24.01.2013</v>
      </c>
      <c r="E1041" s="1">
        <f>'Исходные данные'!B1043</f>
        <v>2204.63</v>
      </c>
      <c r="F1041" s="12">
        <f t="shared" si="144"/>
        <v>1.1240885961065845</v>
      </c>
      <c r="G1041" s="12">
        <f t="shared" si="145"/>
        <v>5.4806236171698851E-2</v>
      </c>
      <c r="H1041" s="12">
        <f t="shared" si="146"/>
        <v>1.5788692597356279E-4</v>
      </c>
      <c r="I1041" s="12">
        <f t="shared" si="150"/>
        <v>0.11697257052407922</v>
      </c>
      <c r="J1041" s="18">
        <f t="shared" si="147"/>
        <v>1.8468439583272648E-5</v>
      </c>
      <c r="K1041" s="12">
        <f t="shared" si="151"/>
        <v>1.0149523889278826</v>
      </c>
      <c r="L1041" s="12">
        <f t="shared" si="148"/>
        <v>1.4841703933347192E-2</v>
      </c>
      <c r="M1041" s="12">
        <f t="shared" si="152"/>
        <v>2.2027617564513317E-4</v>
      </c>
      <c r="N1041" s="18">
        <f t="shared" si="149"/>
        <v>3.4778728237822654E-8</v>
      </c>
    </row>
    <row r="1042" spans="1:14" x14ac:dyDescent="0.2">
      <c r="A1042" s="4">
        <v>1040</v>
      </c>
      <c r="B1042" s="1" t="str">
        <f>'Исходные данные'!A1292</f>
        <v>25.01.2012</v>
      </c>
      <c r="C1042" s="1">
        <f>'Исходные данные'!B1292</f>
        <v>1961.01</v>
      </c>
      <c r="D1042" s="5" t="str">
        <f>'Исходные данные'!A1044</f>
        <v>23.01.2013</v>
      </c>
      <c r="E1042" s="1">
        <f>'Исходные данные'!B1044</f>
        <v>2200.27</v>
      </c>
      <c r="F1042" s="12">
        <f t="shared" si="144"/>
        <v>1.1220085568151106</v>
      </c>
      <c r="G1042" s="12">
        <f t="shared" si="145"/>
        <v>5.465326944123429E-2</v>
      </c>
      <c r="H1042" s="12">
        <f t="shared" si="146"/>
        <v>1.5744625628820775E-4</v>
      </c>
      <c r="I1042" s="12">
        <f t="shared" si="150"/>
        <v>0.11512043346635299</v>
      </c>
      <c r="J1042" s="18">
        <f t="shared" si="147"/>
        <v>1.8125281271552981E-5</v>
      </c>
      <c r="K1042" s="12">
        <f t="shared" si="151"/>
        <v>1.0130742977745184</v>
      </c>
      <c r="L1042" s="12">
        <f t="shared" si="148"/>
        <v>1.2989566875620903E-2</v>
      </c>
      <c r="M1042" s="12">
        <f t="shared" si="152"/>
        <v>1.6872884761622747E-4</v>
      </c>
      <c r="N1042" s="18">
        <f t="shared" si="149"/>
        <v>2.65657253849985E-8</v>
      </c>
    </row>
    <row r="1043" spans="1:14" x14ac:dyDescent="0.2">
      <c r="A1043" s="4">
        <v>1041</v>
      </c>
      <c r="B1043" s="1" t="str">
        <f>'Исходные данные'!A1293</f>
        <v>24.01.2012</v>
      </c>
      <c r="C1043" s="1">
        <f>'Исходные данные'!B1293</f>
        <v>1957.59</v>
      </c>
      <c r="D1043" s="5" t="str">
        <f>'Исходные данные'!A1045</f>
        <v>22.01.2013</v>
      </c>
      <c r="E1043" s="1">
        <f>'Исходные данные'!B1045</f>
        <v>2195.21</v>
      </c>
      <c r="F1043" s="12">
        <f t="shared" si="144"/>
        <v>1.1213839465873856</v>
      </c>
      <c r="G1043" s="12">
        <f t="shared" si="145"/>
        <v>5.4500729647962737E-2</v>
      </c>
      <c r="H1043" s="12">
        <f t="shared" si="146"/>
        <v>1.5700681653224937E-4</v>
      </c>
      <c r="I1043" s="12">
        <f t="shared" si="150"/>
        <v>0.11456358909523438</v>
      </c>
      <c r="J1043" s="18">
        <f t="shared" si="147"/>
        <v>1.798726441435147E-5</v>
      </c>
      <c r="K1043" s="12">
        <f t="shared" si="151"/>
        <v>1.0125103300899658</v>
      </c>
      <c r="L1043" s="12">
        <f t="shared" si="148"/>
        <v>1.2432722504502352E-2</v>
      </c>
      <c r="M1043" s="12">
        <f t="shared" si="152"/>
        <v>1.5457258887395891E-4</v>
      </c>
      <c r="N1043" s="18">
        <f t="shared" si="149"/>
        <v>2.4268950102248478E-8</v>
      </c>
    </row>
    <row r="1044" spans="1:14" x14ac:dyDescent="0.2">
      <c r="A1044" s="4">
        <v>1042</v>
      </c>
      <c r="B1044" s="1" t="str">
        <f>'Исходные данные'!A1294</f>
        <v>23.01.2012</v>
      </c>
      <c r="C1044" s="1">
        <f>'Исходные данные'!B1294</f>
        <v>1956.84</v>
      </c>
      <c r="D1044" s="5" t="str">
        <f>'Исходные данные'!A1046</f>
        <v>21.01.2013</v>
      </c>
      <c r="E1044" s="1">
        <f>'Исходные данные'!B1046</f>
        <v>2193.98</v>
      </c>
      <c r="F1044" s="12">
        <f t="shared" si="144"/>
        <v>1.1211851761002434</v>
      </c>
      <c r="G1044" s="12">
        <f t="shared" si="145"/>
        <v>5.4348615600282764E-2</v>
      </c>
      <c r="H1044" s="12">
        <f t="shared" si="146"/>
        <v>1.5656860327289791E-4</v>
      </c>
      <c r="I1044" s="12">
        <f t="shared" si="150"/>
        <v>0.11438631876215806</v>
      </c>
      <c r="J1044" s="18">
        <f t="shared" si="147"/>
        <v>1.7909306162119563E-5</v>
      </c>
      <c r="K1044" s="12">
        <f t="shared" si="151"/>
        <v>1.01233085795452</v>
      </c>
      <c r="L1044" s="12">
        <f t="shared" si="148"/>
        <v>1.2255452171425913E-2</v>
      </c>
      <c r="M1044" s="12">
        <f t="shared" si="152"/>
        <v>1.5019610792610784E-4</v>
      </c>
      <c r="N1044" s="18">
        <f t="shared" si="149"/>
        <v>2.3515994835016136E-8</v>
      </c>
    </row>
    <row r="1045" spans="1:14" x14ac:dyDescent="0.2">
      <c r="A1045" s="4">
        <v>1043</v>
      </c>
      <c r="B1045" s="1" t="str">
        <f>'Исходные данные'!A1295</f>
        <v>20.01.2012</v>
      </c>
      <c r="C1045" s="1">
        <f>'Исходные данные'!B1295</f>
        <v>1949.57</v>
      </c>
      <c r="D1045" s="5" t="str">
        <f>'Исходные данные'!A1047</f>
        <v>18.01.2013</v>
      </c>
      <c r="E1045" s="1">
        <f>'Исходные данные'!B1047</f>
        <v>2193.0300000000002</v>
      </c>
      <c r="F1045" s="12">
        <f t="shared" si="144"/>
        <v>1.1248788194319774</v>
      </c>
      <c r="G1045" s="12">
        <f t="shared" si="145"/>
        <v>5.4196926109918796E-2</v>
      </c>
      <c r="H1045" s="12">
        <f t="shared" si="146"/>
        <v>1.5613161308694474E-4</v>
      </c>
      <c r="I1045" s="12">
        <f t="shared" si="150"/>
        <v>0.11767531379412748</v>
      </c>
      <c r="J1045" s="18">
        <f t="shared" si="147"/>
        <v>1.8372836563189523E-5</v>
      </c>
      <c r="K1045" s="12">
        <f t="shared" si="151"/>
        <v>1.0156658905634939</v>
      </c>
      <c r="L1045" s="12">
        <f t="shared" si="148"/>
        <v>1.5544447203395371E-2</v>
      </c>
      <c r="M1045" s="12">
        <f t="shared" si="152"/>
        <v>2.4162983885914579E-4</v>
      </c>
      <c r="N1045" s="18">
        <f t="shared" si="149"/>
        <v>3.7726056511016957E-8</v>
      </c>
    </row>
    <row r="1046" spans="1:14" x14ac:dyDescent="0.2">
      <c r="A1046" s="4">
        <v>1044</v>
      </c>
      <c r="B1046" s="1" t="str">
        <f>'Исходные данные'!A1296</f>
        <v>19.01.2012</v>
      </c>
      <c r="C1046" s="1">
        <f>'Исходные данные'!B1296</f>
        <v>1946.63</v>
      </c>
      <c r="D1046" s="5" t="str">
        <f>'Исходные данные'!A1048</f>
        <v>17.01.2013</v>
      </c>
      <c r="E1046" s="1">
        <f>'Исходные данные'!B1048</f>
        <v>2192.6799999999998</v>
      </c>
      <c r="F1046" s="12">
        <f t="shared" si="144"/>
        <v>1.1263979287281094</v>
      </c>
      <c r="G1046" s="12">
        <f t="shared" si="145"/>
        <v>5.4045659991911875E-2</v>
      </c>
      <c r="H1046" s="12">
        <f t="shared" si="146"/>
        <v>1.5569584256073591E-4</v>
      </c>
      <c r="I1046" s="12">
        <f t="shared" si="150"/>
        <v>0.11902486757771781</v>
      </c>
      <c r="J1046" s="18">
        <f t="shared" si="147"/>
        <v>1.8531677043192793E-5</v>
      </c>
      <c r="K1046" s="12">
        <f t="shared" si="151"/>
        <v>1.0170375116389962</v>
      </c>
      <c r="L1046" s="12">
        <f t="shared" si="148"/>
        <v>1.689400098698568E-2</v>
      </c>
      <c r="M1046" s="12">
        <f t="shared" si="152"/>
        <v>2.854072693482728E-4</v>
      </c>
      <c r="N1046" s="18">
        <f t="shared" si="149"/>
        <v>4.4436725274138228E-8</v>
      </c>
    </row>
    <row r="1047" spans="1:14" x14ac:dyDescent="0.2">
      <c r="A1047" s="4">
        <v>1045</v>
      </c>
      <c r="B1047" s="1" t="str">
        <f>'Исходные данные'!A1297</f>
        <v>18.01.2012</v>
      </c>
      <c r="C1047" s="1">
        <f>'Исходные данные'!B1297</f>
        <v>1945.94</v>
      </c>
      <c r="D1047" s="5" t="str">
        <f>'Исходные данные'!A1049</f>
        <v>16.01.2013</v>
      </c>
      <c r="E1047" s="1">
        <f>'Исходные данные'!B1049</f>
        <v>2190.5300000000002</v>
      </c>
      <c r="F1047" s="12">
        <f t="shared" si="144"/>
        <v>1.1256924673936504</v>
      </c>
      <c r="G1047" s="12">
        <f t="shared" si="145"/>
        <v>5.3894816064610232E-2</v>
      </c>
      <c r="H1047" s="12">
        <f t="shared" si="146"/>
        <v>1.5526128829014481E-4</v>
      </c>
      <c r="I1047" s="12">
        <f t="shared" si="150"/>
        <v>0.1183983728697362</v>
      </c>
      <c r="J1047" s="18">
        <f t="shared" si="147"/>
        <v>1.8382683903212173E-5</v>
      </c>
      <c r="K1047" s="12">
        <f t="shared" si="151"/>
        <v>1.0164005425698452</v>
      </c>
      <c r="L1047" s="12">
        <f t="shared" si="148"/>
        <v>1.6267506279004227E-2</v>
      </c>
      <c r="M1047" s="12">
        <f t="shared" si="152"/>
        <v>2.646317605374416E-4</v>
      </c>
      <c r="N1047" s="18">
        <f t="shared" si="149"/>
        <v>4.1087068063532286E-8</v>
      </c>
    </row>
    <row r="1048" spans="1:14" x14ac:dyDescent="0.2">
      <c r="A1048" s="4">
        <v>1046</v>
      </c>
      <c r="B1048" s="1" t="str">
        <f>'Исходные данные'!A1298</f>
        <v>17.01.2012</v>
      </c>
      <c r="C1048" s="1">
        <f>'Исходные данные'!B1298</f>
        <v>1942.59</v>
      </c>
      <c r="D1048" s="5" t="str">
        <f>'Исходные данные'!A1050</f>
        <v>15.01.2013</v>
      </c>
      <c r="E1048" s="1">
        <f>'Исходные данные'!B1050</f>
        <v>2190.73</v>
      </c>
      <c r="F1048" s="12">
        <f t="shared" si="144"/>
        <v>1.127736681440757</v>
      </c>
      <c r="G1048" s="12">
        <f t="shared" si="145"/>
        <v>5.3744393149660098E-2</v>
      </c>
      <c r="H1048" s="12">
        <f t="shared" si="146"/>
        <v>1.5482794688054583E-4</v>
      </c>
      <c r="I1048" s="12">
        <f t="shared" si="150"/>
        <v>0.12021268738582849</v>
      </c>
      <c r="J1048" s="18">
        <f t="shared" si="147"/>
        <v>1.8612283576940715E-5</v>
      </c>
      <c r="K1048" s="12">
        <f t="shared" si="151"/>
        <v>1.0182462867022712</v>
      </c>
      <c r="L1048" s="12">
        <f t="shared" si="148"/>
        <v>1.8081820795096425E-2</v>
      </c>
      <c r="M1048" s="12">
        <f t="shared" si="152"/>
        <v>3.2695224326598113E-4</v>
      </c>
      <c r="N1048" s="18">
        <f t="shared" si="149"/>
        <v>5.0621344552860626E-8</v>
      </c>
    </row>
    <row r="1049" spans="1:14" x14ac:dyDescent="0.2">
      <c r="A1049" s="4">
        <v>1047</v>
      </c>
      <c r="B1049" s="1" t="str">
        <f>'Исходные данные'!A1299</f>
        <v>16.01.2012</v>
      </c>
      <c r="C1049" s="1">
        <f>'Исходные данные'!B1299</f>
        <v>1941.12</v>
      </c>
      <c r="D1049" s="5" t="str">
        <f>'Исходные данные'!A1051</f>
        <v>14.01.2013</v>
      </c>
      <c r="E1049" s="1">
        <f>'Исходные данные'!B1051</f>
        <v>2189.87</v>
      </c>
      <c r="F1049" s="12">
        <f t="shared" si="144"/>
        <v>1.1281476673260797</v>
      </c>
      <c r="G1049" s="12">
        <f t="shared" si="145"/>
        <v>5.359439007199663E-2</v>
      </c>
      <c r="H1049" s="12">
        <f t="shared" si="146"/>
        <v>1.543958149467881E-4</v>
      </c>
      <c r="I1049" s="12">
        <f t="shared" si="150"/>
        <v>0.12057705525787336</v>
      </c>
      <c r="J1049" s="18">
        <f t="shared" si="147"/>
        <v>1.8616592710423259E-5</v>
      </c>
      <c r="K1049" s="12">
        <f t="shared" si="151"/>
        <v>1.0186173705363826</v>
      </c>
      <c r="L1049" s="12">
        <f t="shared" si="148"/>
        <v>1.8446188667141379E-2</v>
      </c>
      <c r="M1049" s="12">
        <f t="shared" si="152"/>
        <v>3.4026187634377469E-4</v>
      </c>
      <c r="N1049" s="18">
        <f t="shared" si="149"/>
        <v>5.2535009693420332E-8</v>
      </c>
    </row>
    <row r="1050" spans="1:14" x14ac:dyDescent="0.2">
      <c r="A1050" s="4">
        <v>1048</v>
      </c>
      <c r="B1050" s="1" t="str">
        <f>'Исходные данные'!A1300</f>
        <v>13.01.2012</v>
      </c>
      <c r="C1050" s="1">
        <f>'Исходные данные'!B1300</f>
        <v>1939.58</v>
      </c>
      <c r="D1050" s="5" t="str">
        <f>'Исходные данные'!A1052</f>
        <v>11.01.2013</v>
      </c>
      <c r="E1050" s="1">
        <f>'Исходные данные'!B1052</f>
        <v>2188.08</v>
      </c>
      <c r="F1050" s="12">
        <f t="shared" si="144"/>
        <v>1.1281205209375225</v>
      </c>
      <c r="G1050" s="12">
        <f t="shared" si="145"/>
        <v>5.3444805659834622E-2</v>
      </c>
      <c r="H1050" s="12">
        <f t="shared" si="146"/>
        <v>1.5396488911316886E-4</v>
      </c>
      <c r="I1050" s="12">
        <f t="shared" si="150"/>
        <v>0.12055299217113589</v>
      </c>
      <c r="J1050" s="18">
        <f t="shared" si="147"/>
        <v>1.8560928071889652E-5</v>
      </c>
      <c r="K1050" s="12">
        <f t="shared" si="151"/>
        <v>1.0185928597531466</v>
      </c>
      <c r="L1050" s="12">
        <f t="shared" si="148"/>
        <v>1.8422125580403736E-2</v>
      </c>
      <c r="M1050" s="12">
        <f t="shared" si="152"/>
        <v>3.3937471090016532E-4</v>
      </c>
      <c r="N1050" s="18">
        <f t="shared" si="149"/>
        <v>5.2251789731557693E-8</v>
      </c>
    </row>
    <row r="1051" spans="1:14" x14ac:dyDescent="0.2">
      <c r="A1051" s="4">
        <v>1049</v>
      </c>
      <c r="B1051" s="1" t="str">
        <f>'Исходные данные'!A1301</f>
        <v>12.01.2012</v>
      </c>
      <c r="C1051" s="1">
        <f>'Исходные данные'!B1301</f>
        <v>1937.96</v>
      </c>
      <c r="D1051" s="5" t="str">
        <f>'Исходные данные'!A1053</f>
        <v>10.01.2013</v>
      </c>
      <c r="E1051" s="1">
        <f>'Исходные данные'!B1053</f>
        <v>2186.7199999999998</v>
      </c>
      <c r="F1051" s="12">
        <f t="shared" si="144"/>
        <v>1.1283617824929306</v>
      </c>
      <c r="G1051" s="12">
        <f t="shared" si="145"/>
        <v>5.3295638744659389E-2</v>
      </c>
      <c r="H1051" s="12">
        <f t="shared" si="146"/>
        <v>1.5353516601340712E-4</v>
      </c>
      <c r="I1051" s="12">
        <f t="shared" si="150"/>
        <v>0.12076683081366434</v>
      </c>
      <c r="J1051" s="18">
        <f t="shared" si="147"/>
        <v>1.8541955417889003E-5</v>
      </c>
      <c r="K1051" s="12">
        <f t="shared" si="151"/>
        <v>1.0188106975578055</v>
      </c>
      <c r="L1051" s="12">
        <f t="shared" si="148"/>
        <v>1.8635964222932164E-2</v>
      </c>
      <c r="M1051" s="12">
        <f t="shared" si="152"/>
        <v>3.4729916251840723E-4</v>
      </c>
      <c r="N1051" s="18">
        <f t="shared" si="149"/>
        <v>5.3322634573580916E-8</v>
      </c>
    </row>
    <row r="1052" spans="1:14" x14ac:dyDescent="0.2">
      <c r="A1052" s="4">
        <v>1050</v>
      </c>
      <c r="B1052" s="1" t="str">
        <f>'Исходные данные'!A1302</f>
        <v>11.01.2012</v>
      </c>
      <c r="C1052" s="1">
        <f>'Исходные данные'!B1302</f>
        <v>1938.49</v>
      </c>
      <c r="D1052" s="5" t="str">
        <f>'Исходные данные'!A1054</f>
        <v>09.01.2013</v>
      </c>
      <c r="E1052" s="1">
        <f>'Исходные данные'!B1054</f>
        <v>2185.2399999999998</v>
      </c>
      <c r="F1052" s="12">
        <f t="shared" si="144"/>
        <v>1.1272897977291603</v>
      </c>
      <c r="G1052" s="12">
        <f t="shared" si="145"/>
        <v>5.3146888161217563E-2</v>
      </c>
      <c r="H1052" s="12">
        <f t="shared" si="146"/>
        <v>1.5310664229061714E-4</v>
      </c>
      <c r="I1052" s="12">
        <f t="shared" si="150"/>
        <v>0.11981634284480007</v>
      </c>
      <c r="J1052" s="18">
        <f t="shared" si="147"/>
        <v>1.8344677944508748E-5</v>
      </c>
      <c r="K1052" s="12">
        <f t="shared" si="151"/>
        <v>1.0178427903121923</v>
      </c>
      <c r="L1052" s="12">
        <f t="shared" si="148"/>
        <v>1.7685476254068098E-2</v>
      </c>
      <c r="M1052" s="12">
        <f t="shared" si="152"/>
        <v>3.1277607033320623E-4</v>
      </c>
      <c r="N1052" s="18">
        <f t="shared" si="149"/>
        <v>4.7888093917571116E-8</v>
      </c>
    </row>
    <row r="1053" spans="1:14" x14ac:dyDescent="0.2">
      <c r="A1053" s="4">
        <v>1051</v>
      </c>
      <c r="B1053" s="1" t="str">
        <f>'Исходные данные'!A1303</f>
        <v>10.01.2012</v>
      </c>
      <c r="C1053" s="1">
        <f>'Исходные данные'!B1303</f>
        <v>1938.39</v>
      </c>
      <c r="D1053" s="5" t="str">
        <f>'Исходные данные'!A1055</f>
        <v>29.12.2012</v>
      </c>
      <c r="E1053" s="1">
        <f>'Исходные данные'!B1055</f>
        <v>2176.54</v>
      </c>
      <c r="F1053" s="12">
        <f t="shared" si="144"/>
        <v>1.1228596928378705</v>
      </c>
      <c r="G1053" s="12">
        <f t="shared" si="145"/>
        <v>5.2998552747508088E-2</v>
      </c>
      <c r="H1053" s="12">
        <f t="shared" si="146"/>
        <v>1.5267931459728249E-4</v>
      </c>
      <c r="I1053" s="12">
        <f t="shared" si="150"/>
        <v>0.11587872835842591</v>
      </c>
      <c r="J1053" s="18">
        <f t="shared" si="147"/>
        <v>1.7692284822169148E-5</v>
      </c>
      <c r="K1053" s="12">
        <f t="shared" si="151"/>
        <v>1.0138427981779519</v>
      </c>
      <c r="L1053" s="12">
        <f t="shared" si="148"/>
        <v>1.3747861767693952E-2</v>
      </c>
      <c r="M1053" s="12">
        <f t="shared" si="152"/>
        <v>1.8900370318362074E-4</v>
      </c>
      <c r="N1053" s="18">
        <f t="shared" si="149"/>
        <v>2.8856955858423433E-8</v>
      </c>
    </row>
    <row r="1054" spans="1:14" x14ac:dyDescent="0.2">
      <c r="A1054" s="4">
        <v>1052</v>
      </c>
      <c r="B1054" s="1" t="str">
        <f>'Исходные данные'!A1304</f>
        <v>30.12.2011</v>
      </c>
      <c r="C1054" s="1">
        <f>'Исходные данные'!B1304</f>
        <v>1927.01</v>
      </c>
      <c r="D1054" s="5" t="str">
        <f>'Исходные данные'!A1056</f>
        <v>28.12.2012</v>
      </c>
      <c r="E1054" s="1">
        <f>'Исходные данные'!B1056</f>
        <v>2176.7399999999998</v>
      </c>
      <c r="F1054" s="12">
        <f t="shared" si="144"/>
        <v>1.1295945532197549</v>
      </c>
      <c r="G1054" s="12">
        <f t="shared" si="145"/>
        <v>5.285063134477315E-2</v>
      </c>
      <c r="H1054" s="12">
        <f t="shared" si="146"/>
        <v>1.5225317959523E-4</v>
      </c>
      <c r="I1054" s="12">
        <f t="shared" si="150"/>
        <v>0.12185876587885104</v>
      </c>
      <c r="J1054" s="18">
        <f t="shared" si="147"/>
        <v>1.8553384566605794E-5</v>
      </c>
      <c r="K1054" s="12">
        <f t="shared" si="151"/>
        <v>1.0199237802796874</v>
      </c>
      <c r="L1054" s="12">
        <f t="shared" si="148"/>
        <v>1.9727899288118963E-2</v>
      </c>
      <c r="M1054" s="12">
        <f t="shared" si="152"/>
        <v>3.8919001032216427E-4</v>
      </c>
      <c r="N1054" s="18">
        <f t="shared" si="149"/>
        <v>5.9255416538249896E-8</v>
      </c>
    </row>
    <row r="1055" spans="1:14" x14ac:dyDescent="0.2">
      <c r="A1055" s="4">
        <v>1053</v>
      </c>
      <c r="B1055" s="1" t="str">
        <f>'Исходные данные'!A1305</f>
        <v>29.12.2011</v>
      </c>
      <c r="C1055" s="1">
        <f>'Исходные данные'!B1305</f>
        <v>1924.24</v>
      </c>
      <c r="D1055" s="5" t="str">
        <f>'Исходные данные'!A1057</f>
        <v>27.12.2012</v>
      </c>
      <c r="E1055" s="1">
        <f>'Исходные данные'!B1057</f>
        <v>2175.39</v>
      </c>
      <c r="F1055" s="12">
        <f t="shared" si="144"/>
        <v>1.1305190620712593</v>
      </c>
      <c r="G1055" s="12">
        <f t="shared" si="145"/>
        <v>5.2703122797489059E-2</v>
      </c>
      <c r="H1055" s="12">
        <f t="shared" si="146"/>
        <v>1.5182823395560335E-4</v>
      </c>
      <c r="I1055" s="12">
        <f t="shared" si="150"/>
        <v>0.12267687422244415</v>
      </c>
      <c r="J1055" s="18">
        <f t="shared" si="147"/>
        <v>1.8625813160387379E-5</v>
      </c>
      <c r="K1055" s="12">
        <f t="shared" si="151"/>
        <v>1.0207585298453974</v>
      </c>
      <c r="L1055" s="12">
        <f t="shared" si="148"/>
        <v>2.0546007631712167E-2</v>
      </c>
      <c r="M1055" s="12">
        <f t="shared" si="152"/>
        <v>4.221384296023742E-4</v>
      </c>
      <c r="N1055" s="18">
        <f t="shared" si="149"/>
        <v>6.4092532251320261E-8</v>
      </c>
    </row>
    <row r="1056" spans="1:14" x14ac:dyDescent="0.2">
      <c r="A1056" s="4">
        <v>1054</v>
      </c>
      <c r="B1056" s="1" t="str">
        <f>'Исходные данные'!A1306</f>
        <v>28.12.2011</v>
      </c>
      <c r="C1056" s="1">
        <f>'Исходные данные'!B1306</f>
        <v>1923.69</v>
      </c>
      <c r="D1056" s="5" t="str">
        <f>'Исходные данные'!A1058</f>
        <v>26.12.2012</v>
      </c>
      <c r="E1056" s="1">
        <f>'Исходные данные'!B1058</f>
        <v>2170.17</v>
      </c>
      <c r="F1056" s="12">
        <f t="shared" si="144"/>
        <v>1.1281287525536858</v>
      </c>
      <c r="G1056" s="12">
        <f t="shared" si="145"/>
        <v>5.2556025953357163E-2</v>
      </c>
      <c r="H1056" s="12">
        <f t="shared" si="146"/>
        <v>1.5140447435883707E-4</v>
      </c>
      <c r="I1056" s="12">
        <f t="shared" si="150"/>
        <v>0.12056028889695437</v>
      </c>
      <c r="J1056" s="18">
        <f t="shared" si="147"/>
        <v>1.8253367168992919E-5</v>
      </c>
      <c r="K1056" s="12">
        <f t="shared" si="151"/>
        <v>1.0186002921730812</v>
      </c>
      <c r="L1056" s="12">
        <f t="shared" si="148"/>
        <v>1.8429422306222416E-2</v>
      </c>
      <c r="M1056" s="12">
        <f t="shared" si="152"/>
        <v>3.3964360654108796E-4</v>
      </c>
      <c r="N1056" s="18">
        <f t="shared" si="149"/>
        <v>5.1423561717693101E-8</v>
      </c>
    </row>
    <row r="1057" spans="1:14" x14ac:dyDescent="0.2">
      <c r="A1057" s="4">
        <v>1055</v>
      </c>
      <c r="B1057" s="1" t="str">
        <f>'Исходные данные'!A1307</f>
        <v>27.12.2011</v>
      </c>
      <c r="C1057" s="1">
        <f>'Исходные данные'!B1307</f>
        <v>1922.79</v>
      </c>
      <c r="D1057" s="5" t="str">
        <f>'Исходные данные'!A1059</f>
        <v>25.12.2012</v>
      </c>
      <c r="E1057" s="1">
        <f>'Исходные данные'!B1059</f>
        <v>2171.66</v>
      </c>
      <c r="F1057" s="12">
        <f t="shared" si="144"/>
        <v>1.1294317112113126</v>
      </c>
      <c r="G1057" s="12">
        <f t="shared" si="145"/>
        <v>5.2409339663295029E-2</v>
      </c>
      <c r="H1057" s="12">
        <f t="shared" si="146"/>
        <v>1.5098189749463092E-4</v>
      </c>
      <c r="I1057" s="12">
        <f t="shared" si="150"/>
        <v>0.1217145957899164</v>
      </c>
      <c r="J1057" s="18">
        <f t="shared" si="147"/>
        <v>1.8376700625153595E-5</v>
      </c>
      <c r="K1057" s="12">
        <f t="shared" si="151"/>
        <v>1.019776748376634</v>
      </c>
      <c r="L1057" s="12">
        <f t="shared" si="148"/>
        <v>1.9583729199184427E-2</v>
      </c>
      <c r="M1057" s="12">
        <f t="shared" si="152"/>
        <v>3.8352244934698829E-4</v>
      </c>
      <c r="N1057" s="18">
        <f t="shared" si="149"/>
        <v>5.7904947134196768E-8</v>
      </c>
    </row>
    <row r="1058" spans="1:14" x14ac:dyDescent="0.2">
      <c r="A1058" s="4">
        <v>1056</v>
      </c>
      <c r="B1058" s="1" t="str">
        <f>'Исходные данные'!A1308</f>
        <v>26.12.2011</v>
      </c>
      <c r="C1058" s="1">
        <f>'Исходные данные'!B1308</f>
        <v>1922.76</v>
      </c>
      <c r="D1058" s="5" t="str">
        <f>'Исходные данные'!A1060</f>
        <v>24.12.2012</v>
      </c>
      <c r="E1058" s="1">
        <f>'Исходные данные'!B1060</f>
        <v>2169.38</v>
      </c>
      <c r="F1058" s="12">
        <f t="shared" si="144"/>
        <v>1.1282635378310346</v>
      </c>
      <c r="G1058" s="12">
        <f t="shared" si="145"/>
        <v>5.2263062781427352E-2</v>
      </c>
      <c r="H1058" s="12">
        <f t="shared" si="146"/>
        <v>1.5056050006192397E-4</v>
      </c>
      <c r="I1058" s="12">
        <f t="shared" si="150"/>
        <v>0.12067975861689932</v>
      </c>
      <c r="J1058" s="18">
        <f t="shared" si="147"/>
        <v>1.8169604804712641E-5</v>
      </c>
      <c r="K1058" s="12">
        <f t="shared" si="151"/>
        <v>1.0187219913342604</v>
      </c>
      <c r="L1058" s="12">
        <f t="shared" si="148"/>
        <v>1.8548892026167219E-2</v>
      </c>
      <c r="M1058" s="12">
        <f t="shared" si="152"/>
        <v>3.4406139539840943E-4</v>
      </c>
      <c r="N1058" s="18">
        <f t="shared" si="149"/>
        <v>5.180205574318787E-8</v>
      </c>
    </row>
    <row r="1059" spans="1:14" x14ac:dyDescent="0.2">
      <c r="A1059" s="4">
        <v>1057</v>
      </c>
      <c r="B1059" s="1" t="str">
        <f>'Исходные данные'!A1309</f>
        <v>23.12.2011</v>
      </c>
      <c r="C1059" s="1">
        <f>'Исходные данные'!B1309</f>
        <v>1921.09</v>
      </c>
      <c r="D1059" s="5" t="str">
        <f>'Исходные данные'!A1061</f>
        <v>21.12.2012</v>
      </c>
      <c r="E1059" s="1">
        <f>'Исходные данные'!B1061</f>
        <v>2159.75</v>
      </c>
      <c r="F1059" s="12">
        <f t="shared" si="144"/>
        <v>1.1242315560437044</v>
      </c>
      <c r="G1059" s="12">
        <f t="shared" si="145"/>
        <v>5.2117194165076951E-2</v>
      </c>
      <c r="H1059" s="12">
        <f t="shared" si="146"/>
        <v>1.5014027876886836E-4</v>
      </c>
      <c r="I1059" s="12">
        <f t="shared" si="150"/>
        <v>0.11709974096924541</v>
      </c>
      <c r="J1059" s="18">
        <f t="shared" si="147"/>
        <v>1.7581387752884783E-5</v>
      </c>
      <c r="K1059" s="12">
        <f t="shared" si="151"/>
        <v>1.0150814690824215</v>
      </c>
      <c r="L1059" s="12">
        <f t="shared" si="148"/>
        <v>1.496887437851337E-2</v>
      </c>
      <c r="M1059" s="12">
        <f t="shared" si="152"/>
        <v>2.2406720015971367E-4</v>
      </c>
      <c r="N1059" s="18">
        <f t="shared" si="149"/>
        <v>3.3641511894939236E-8</v>
      </c>
    </row>
    <row r="1060" spans="1:14" x14ac:dyDescent="0.2">
      <c r="A1060" s="4">
        <v>1058</v>
      </c>
      <c r="B1060" s="1" t="str">
        <f>'Исходные данные'!A1310</f>
        <v>22.12.2011</v>
      </c>
      <c r="C1060" s="1">
        <f>'Исходные данные'!B1310</f>
        <v>1922.93</v>
      </c>
      <c r="D1060" s="5" t="str">
        <f>'Исходные данные'!A1062</f>
        <v>20.12.2012</v>
      </c>
      <c r="E1060" s="1">
        <f>'Исходные данные'!B1062</f>
        <v>2159.91</v>
      </c>
      <c r="F1060" s="12">
        <f t="shared" si="144"/>
        <v>1.1232390154607812</v>
      </c>
      <c r="G1060" s="12">
        <f t="shared" si="145"/>
        <v>5.1971732674755959E-2</v>
      </c>
      <c r="H1060" s="12">
        <f t="shared" si="146"/>
        <v>1.4972123033280419E-4</v>
      </c>
      <c r="I1060" s="12">
        <f t="shared" si="150"/>
        <v>0.11621648967329194</v>
      </c>
      <c r="J1060" s="18">
        <f t="shared" si="147"/>
        <v>1.7400075818844902E-5</v>
      </c>
      <c r="K1060" s="12">
        <f t="shared" si="151"/>
        <v>1.0141852928920083</v>
      </c>
      <c r="L1060" s="12">
        <f t="shared" si="148"/>
        <v>1.4085623082559978E-2</v>
      </c>
      <c r="M1060" s="12">
        <f t="shared" si="152"/>
        <v>1.9840477762394612E-4</v>
      </c>
      <c r="N1060" s="18">
        <f t="shared" si="149"/>
        <v>2.9705407409763631E-8</v>
      </c>
    </row>
    <row r="1061" spans="1:14" x14ac:dyDescent="0.2">
      <c r="A1061" s="4">
        <v>1059</v>
      </c>
      <c r="B1061" s="1" t="str">
        <f>'Исходные данные'!A1311</f>
        <v>21.12.2011</v>
      </c>
      <c r="C1061" s="1">
        <f>'Исходные данные'!B1311</f>
        <v>1924.89</v>
      </c>
      <c r="D1061" s="5" t="str">
        <f>'Исходные данные'!A1063</f>
        <v>19.12.2012</v>
      </c>
      <c r="E1061" s="1">
        <f>'Исходные данные'!B1063</f>
        <v>2158.94</v>
      </c>
      <c r="F1061" s="12">
        <f t="shared" si="144"/>
        <v>1.1215913636623391</v>
      </c>
      <c r="G1061" s="12">
        <f t="shared" si="145"/>
        <v>5.1826677174156906E-2</v>
      </c>
      <c r="H1061" s="12">
        <f t="shared" si="146"/>
        <v>1.4930335148023363E-4</v>
      </c>
      <c r="I1061" s="12">
        <f t="shared" si="150"/>
        <v>0.11474853725279718</v>
      </c>
      <c r="J1061" s="18">
        <f t="shared" si="147"/>
        <v>1.7132341189297062E-5</v>
      </c>
      <c r="K1061" s="12">
        <f t="shared" si="151"/>
        <v>1.0126976093279705</v>
      </c>
      <c r="L1061" s="12">
        <f t="shared" si="148"/>
        <v>1.2617670662065194E-2</v>
      </c>
      <c r="M1061" s="12">
        <f t="shared" si="152"/>
        <v>1.592056129363404E-4</v>
      </c>
      <c r="N1061" s="18">
        <f t="shared" si="149"/>
        <v>2.3769931585860461E-8</v>
      </c>
    </row>
    <row r="1062" spans="1:14" x14ac:dyDescent="0.2">
      <c r="A1062" s="4">
        <v>1060</v>
      </c>
      <c r="B1062" s="1" t="str">
        <f>'Исходные данные'!A1312</f>
        <v>20.12.2011</v>
      </c>
      <c r="C1062" s="1">
        <f>'Исходные данные'!B1312</f>
        <v>1922.21</v>
      </c>
      <c r="D1062" s="5" t="str">
        <f>'Исходные данные'!A1064</f>
        <v>18.12.2012</v>
      </c>
      <c r="E1062" s="1">
        <f>'Исходные данные'!B1064</f>
        <v>2156.86</v>
      </c>
      <c r="F1062" s="12">
        <f t="shared" si="144"/>
        <v>1.1220730305221593</v>
      </c>
      <c r="G1062" s="12">
        <f t="shared" si="145"/>
        <v>5.1682026530143782E-2</v>
      </c>
      <c r="H1062" s="12">
        <f t="shared" si="146"/>
        <v>1.488866389467953E-4</v>
      </c>
      <c r="I1062" s="12">
        <f t="shared" si="150"/>
        <v>0.11517789457421138</v>
      </c>
      <c r="J1062" s="18">
        <f t="shared" si="147"/>
        <v>1.7148449604122662E-5</v>
      </c>
      <c r="K1062" s="12">
        <f t="shared" si="151"/>
        <v>1.013132511818517</v>
      </c>
      <c r="L1062" s="12">
        <f t="shared" si="148"/>
        <v>1.3047027983479235E-2</v>
      </c>
      <c r="M1062" s="12">
        <f t="shared" si="152"/>
        <v>1.7022493920168991E-4</v>
      </c>
      <c r="N1062" s="18">
        <f t="shared" si="149"/>
        <v>2.5344219062662186E-8</v>
      </c>
    </row>
    <row r="1063" spans="1:14" x14ac:dyDescent="0.2">
      <c r="A1063" s="4">
        <v>1061</v>
      </c>
      <c r="B1063" s="1" t="str">
        <f>'Исходные данные'!A1313</f>
        <v>19.12.2011</v>
      </c>
      <c r="C1063" s="1">
        <f>'Исходные данные'!B1313</f>
        <v>1920.52</v>
      </c>
      <c r="D1063" s="5" t="str">
        <f>'Исходные данные'!A1065</f>
        <v>17.12.2012</v>
      </c>
      <c r="E1063" s="1">
        <f>'Исходные данные'!B1065</f>
        <v>2155.6799999999998</v>
      </c>
      <c r="F1063" s="12">
        <f t="shared" si="144"/>
        <v>1.1224460042071938</v>
      </c>
      <c r="G1063" s="12">
        <f t="shared" si="145"/>
        <v>5.1537779612743147E-2</v>
      </c>
      <c r="H1063" s="12">
        <f t="shared" si="146"/>
        <v>1.4847108947723859E-4</v>
      </c>
      <c r="I1063" s="12">
        <f t="shared" si="150"/>
        <v>0.11551023632110356</v>
      </c>
      <c r="J1063" s="18">
        <f t="shared" si="147"/>
        <v>1.7149930632367543E-5</v>
      </c>
      <c r="K1063" s="12">
        <f t="shared" si="151"/>
        <v>1.013469274004295</v>
      </c>
      <c r="L1063" s="12">
        <f t="shared" si="148"/>
        <v>1.3379369730371416E-2</v>
      </c>
      <c r="M1063" s="12">
        <f t="shared" si="152"/>
        <v>1.7900753438197857E-4</v>
      </c>
      <c r="N1063" s="18">
        <f t="shared" si="149"/>
        <v>2.6577443654326605E-8</v>
      </c>
    </row>
    <row r="1064" spans="1:14" x14ac:dyDescent="0.2">
      <c r="A1064" s="4">
        <v>1062</v>
      </c>
      <c r="B1064" s="1" t="str">
        <f>'Исходные данные'!A1314</f>
        <v>16.12.2011</v>
      </c>
      <c r="C1064" s="1">
        <f>'Исходные данные'!B1314</f>
        <v>1918.28</v>
      </c>
      <c r="D1064" s="5" t="str">
        <f>'Исходные данные'!A1066</f>
        <v>14.12.2012</v>
      </c>
      <c r="E1064" s="1">
        <f>'Исходные данные'!B1066</f>
        <v>2154.19</v>
      </c>
      <c r="F1064" s="12">
        <f t="shared" si="144"/>
        <v>1.1229799612152553</v>
      </c>
      <c r="G1064" s="12">
        <f t="shared" si="145"/>
        <v>5.1393935295135446E-2</v>
      </c>
      <c r="H1064" s="12">
        <f t="shared" si="146"/>
        <v>1.480566998253987E-4</v>
      </c>
      <c r="I1064" s="12">
        <f t="shared" si="150"/>
        <v>0.11598583162137062</v>
      </c>
      <c r="J1064" s="18">
        <f t="shared" si="147"/>
        <v>1.7172479456364507E-5</v>
      </c>
      <c r="K1064" s="12">
        <f t="shared" si="151"/>
        <v>1.0139513898649077</v>
      </c>
      <c r="L1064" s="12">
        <f t="shared" si="148"/>
        <v>1.3854965030638489E-2</v>
      </c>
      <c r="M1064" s="12">
        <f t="shared" si="152"/>
        <v>1.9196005600021504E-4</v>
      </c>
      <c r="N1064" s="18">
        <f t="shared" si="149"/>
        <v>2.8420972389690565E-8</v>
      </c>
    </row>
    <row r="1065" spans="1:14" x14ac:dyDescent="0.2">
      <c r="A1065" s="4">
        <v>1063</v>
      </c>
      <c r="B1065" s="1" t="str">
        <f>'Исходные данные'!A1315</f>
        <v>15.12.2011</v>
      </c>
      <c r="C1065" s="1">
        <f>'Исходные данные'!B1315</f>
        <v>1916.7</v>
      </c>
      <c r="D1065" s="5" t="str">
        <f>'Исходные данные'!A1067</f>
        <v>13.12.2012</v>
      </c>
      <c r="E1065" s="1">
        <f>'Исходные данные'!B1067</f>
        <v>2150.83</v>
      </c>
      <c r="F1065" s="12">
        <f t="shared" si="144"/>
        <v>1.1221526582146397</v>
      </c>
      <c r="G1065" s="12">
        <f t="shared" si="145"/>
        <v>5.1250492453646136E-2</v>
      </c>
      <c r="H1065" s="12">
        <f t="shared" si="146"/>
        <v>1.4764346675417105E-4</v>
      </c>
      <c r="I1065" s="12">
        <f t="shared" si="150"/>
        <v>0.11524885686014671</v>
      </c>
      <c r="J1065" s="18">
        <f t="shared" si="147"/>
        <v>1.7015740766287288E-5</v>
      </c>
      <c r="K1065" s="12">
        <f t="shared" si="151"/>
        <v>1.0132044085684599</v>
      </c>
      <c r="L1065" s="12">
        <f t="shared" si="148"/>
        <v>1.3117990269414726E-2</v>
      </c>
      <c r="M1065" s="12">
        <f t="shared" si="152"/>
        <v>1.7208166870845911E-4</v>
      </c>
      <c r="N1065" s="18">
        <f t="shared" si="149"/>
        <v>2.540673413295966E-8</v>
      </c>
    </row>
    <row r="1066" spans="1:14" x14ac:dyDescent="0.2">
      <c r="A1066" s="4">
        <v>1064</v>
      </c>
      <c r="B1066" s="1" t="str">
        <f>'Исходные данные'!A1316</f>
        <v>14.12.2011</v>
      </c>
      <c r="C1066" s="1">
        <f>'Исходные данные'!B1316</f>
        <v>1916.1</v>
      </c>
      <c r="D1066" s="5" t="str">
        <f>'Исходные данные'!A1068</f>
        <v>12.12.2012</v>
      </c>
      <c r="E1066" s="1">
        <f>'Исходные данные'!B1068</f>
        <v>2150.79</v>
      </c>
      <c r="F1066" s="12">
        <f t="shared" si="144"/>
        <v>1.122483168936903</v>
      </c>
      <c r="G1066" s="12">
        <f t="shared" si="145"/>
        <v>5.110744996773682E-2</v>
      </c>
      <c r="H1066" s="12">
        <f t="shared" si="146"/>
        <v>1.4723138703548564E-4</v>
      </c>
      <c r="I1066" s="12">
        <f t="shared" si="150"/>
        <v>0.11554334625629195</v>
      </c>
      <c r="J1066" s="18">
        <f t="shared" si="147"/>
        <v>1.7011607132035249E-5</v>
      </c>
      <c r="K1066" s="12">
        <f t="shared" si="151"/>
        <v>1.0135028304617957</v>
      </c>
      <c r="L1066" s="12">
        <f t="shared" si="148"/>
        <v>1.3412479665559793E-2</v>
      </c>
      <c r="M1066" s="12">
        <f t="shared" si="152"/>
        <v>1.7989461077905461E-4</v>
      </c>
      <c r="N1066" s="18">
        <f t="shared" si="149"/>
        <v>2.6486133065209036E-8</v>
      </c>
    </row>
    <row r="1067" spans="1:14" x14ac:dyDescent="0.2">
      <c r="A1067" s="4">
        <v>1065</v>
      </c>
      <c r="B1067" s="1" t="str">
        <f>'Исходные данные'!A1317</f>
        <v>13.12.2011</v>
      </c>
      <c r="C1067" s="1">
        <f>'Исходные данные'!B1317</f>
        <v>1916.5</v>
      </c>
      <c r="D1067" s="5" t="str">
        <f>'Исходные данные'!A1069</f>
        <v>11.12.2012</v>
      </c>
      <c r="E1067" s="1">
        <f>'Исходные данные'!B1069</f>
        <v>2149.5</v>
      </c>
      <c r="F1067" s="12">
        <f t="shared" si="144"/>
        <v>1.1215757891990608</v>
      </c>
      <c r="G1067" s="12">
        <f t="shared" si="145"/>
        <v>5.0964806719996654E-2</v>
      </c>
      <c r="H1067" s="12">
        <f t="shared" si="146"/>
        <v>1.4682045745028252E-4</v>
      </c>
      <c r="I1067" s="12">
        <f t="shared" si="150"/>
        <v>0.11473465111572642</v>
      </c>
      <c r="J1067" s="18">
        <f t="shared" si="147"/>
        <v>1.684539396220952E-5</v>
      </c>
      <c r="K1067" s="12">
        <f t="shared" si="151"/>
        <v>1.0126835469677922</v>
      </c>
      <c r="L1067" s="12">
        <f t="shared" si="148"/>
        <v>1.2603784524994326E-2</v>
      </c>
      <c r="M1067" s="12">
        <f t="shared" si="152"/>
        <v>1.5885538435248613E-4</v>
      </c>
      <c r="N1067" s="18">
        <f t="shared" si="149"/>
        <v>2.3323220199072466E-8</v>
      </c>
    </row>
    <row r="1068" spans="1:14" x14ac:dyDescent="0.2">
      <c r="A1068" s="4">
        <v>1066</v>
      </c>
      <c r="B1068" s="1" t="str">
        <f>'Исходные данные'!A1318</f>
        <v>12.12.2011</v>
      </c>
      <c r="C1068" s="1">
        <f>'Исходные данные'!B1318</f>
        <v>1917.07</v>
      </c>
      <c r="D1068" s="5" t="str">
        <f>'Исходные данные'!A1070</f>
        <v>10.12.2012</v>
      </c>
      <c r="E1068" s="1">
        <f>'Исходные данные'!B1070</f>
        <v>2143.44</v>
      </c>
      <c r="F1068" s="12">
        <f t="shared" si="144"/>
        <v>1.118081238556756</v>
      </c>
      <c r="G1068" s="12">
        <f t="shared" si="145"/>
        <v>5.0822561596133485E-2</v>
      </c>
      <c r="H1068" s="12">
        <f t="shared" si="146"/>
        <v>1.4641067478848608E-4</v>
      </c>
      <c r="I1068" s="12">
        <f t="shared" si="150"/>
        <v>0.11161403627613846</v>
      </c>
      <c r="J1068" s="18">
        <f t="shared" si="147"/>
        <v>1.6341486367055996E-5</v>
      </c>
      <c r="K1068" s="12">
        <f t="shared" si="151"/>
        <v>1.0095282774143768</v>
      </c>
      <c r="L1068" s="12">
        <f t="shared" si="148"/>
        <v>9.4831696854064604E-3</v>
      </c>
      <c r="M1068" s="12">
        <f t="shared" si="152"/>
        <v>8.993050728221183E-5</v>
      </c>
      <c r="N1068" s="18">
        <f t="shared" si="149"/>
        <v>1.3166786255259496E-8</v>
      </c>
    </row>
    <row r="1069" spans="1:14" x14ac:dyDescent="0.2">
      <c r="A1069" s="4">
        <v>1067</v>
      </c>
      <c r="B1069" s="1" t="str">
        <f>'Исходные данные'!A1319</f>
        <v>09.12.2011</v>
      </c>
      <c r="C1069" s="1">
        <f>'Исходные данные'!B1319</f>
        <v>1915.63</v>
      </c>
      <c r="D1069" s="5" t="str">
        <f>'Исходные данные'!A1071</f>
        <v>07.12.2012</v>
      </c>
      <c r="E1069" s="1">
        <f>'Исходные данные'!B1071</f>
        <v>2140.0500000000002</v>
      </c>
      <c r="F1069" s="12">
        <f t="shared" si="144"/>
        <v>1.1171520596357334</v>
      </c>
      <c r="G1069" s="12">
        <f t="shared" si="145"/>
        <v>5.0680713484965299E-2</v>
      </c>
      <c r="H1069" s="12">
        <f t="shared" si="146"/>
        <v>1.4600203584898039E-4</v>
      </c>
      <c r="I1069" s="12">
        <f t="shared" si="150"/>
        <v>0.11078264299357073</v>
      </c>
      <c r="J1069" s="18">
        <f t="shared" si="147"/>
        <v>1.617449141379211E-5</v>
      </c>
      <c r="K1069" s="12">
        <f t="shared" si="151"/>
        <v>1.0086893111897395</v>
      </c>
      <c r="L1069" s="12">
        <f t="shared" si="148"/>
        <v>8.6517764028386894E-3</v>
      </c>
      <c r="M1069" s="12">
        <f t="shared" si="152"/>
        <v>7.4853234924716165E-5</v>
      </c>
      <c r="N1069" s="18">
        <f t="shared" si="149"/>
        <v>1.092872468889056E-8</v>
      </c>
    </row>
    <row r="1070" spans="1:14" x14ac:dyDescent="0.2">
      <c r="A1070" s="4">
        <v>1068</v>
      </c>
      <c r="B1070" s="1" t="str">
        <f>'Исходные данные'!A1320</f>
        <v>08.12.2011</v>
      </c>
      <c r="C1070" s="1">
        <f>'Исходные данные'!B1320</f>
        <v>1915</v>
      </c>
      <c r="D1070" s="5" t="str">
        <f>'Исходные данные'!A1072</f>
        <v>06.12.2012</v>
      </c>
      <c r="E1070" s="1">
        <f>'Исходные данные'!B1072</f>
        <v>2139.7199999999998</v>
      </c>
      <c r="F1070" s="12">
        <f t="shared" si="144"/>
        <v>1.1173472584856396</v>
      </c>
      <c r="G1070" s="12">
        <f t="shared" si="145"/>
        <v>5.0539261278411303E-2</v>
      </c>
      <c r="H1070" s="12">
        <f t="shared" si="146"/>
        <v>1.4559453743958367E-4</v>
      </c>
      <c r="I1070" s="12">
        <f t="shared" si="150"/>
        <v>0.11095735671920919</v>
      </c>
      <c r="J1070" s="18">
        <f t="shared" si="147"/>
        <v>1.6154785027052144E-5</v>
      </c>
      <c r="K1070" s="12">
        <f t="shared" si="151"/>
        <v>1.0088655584532689</v>
      </c>
      <c r="L1070" s="12">
        <f t="shared" si="148"/>
        <v>8.8264901284771866E-3</v>
      </c>
      <c r="M1070" s="12">
        <f t="shared" si="152"/>
        <v>7.7906927988105002E-5</v>
      </c>
      <c r="N1070" s="18">
        <f t="shared" si="149"/>
        <v>1.1342823143767103E-8</v>
      </c>
    </row>
    <row r="1071" spans="1:14" x14ac:dyDescent="0.2">
      <c r="A1071" s="4">
        <v>1069</v>
      </c>
      <c r="B1071" s="1" t="str">
        <f>'Исходные данные'!A1321</f>
        <v>07.12.2011</v>
      </c>
      <c r="C1071" s="1">
        <f>'Исходные данные'!B1321</f>
        <v>1914.43</v>
      </c>
      <c r="D1071" s="5" t="str">
        <f>'Исходные данные'!A1073</f>
        <v>05.12.2012</v>
      </c>
      <c r="E1071" s="1">
        <f>'Исходные данные'!B1073</f>
        <v>2141.86</v>
      </c>
      <c r="F1071" s="12">
        <f t="shared" si="144"/>
        <v>1.1187977622582179</v>
      </c>
      <c r="G1071" s="12">
        <f t="shared" si="145"/>
        <v>5.0398203871483492E-2</v>
      </c>
      <c r="H1071" s="12">
        <f t="shared" si="146"/>
        <v>1.4518817637702389E-4</v>
      </c>
      <c r="I1071" s="12">
        <f t="shared" si="150"/>
        <v>0.11225468221694043</v>
      </c>
      <c r="J1071" s="18">
        <f t="shared" si="147"/>
        <v>1.6298052600859915E-5</v>
      </c>
      <c r="K1071" s="12">
        <f t="shared" si="151"/>
        <v>1.0101752348206177</v>
      </c>
      <c r="L1071" s="12">
        <f t="shared" si="148"/>
        <v>1.0123815626208304E-2</v>
      </c>
      <c r="M1071" s="12">
        <f t="shared" si="152"/>
        <v>1.0249164283345918E-4</v>
      </c>
      <c r="N1071" s="18">
        <f t="shared" si="149"/>
        <v>1.4880574716875209E-8</v>
      </c>
    </row>
    <row r="1072" spans="1:14" x14ac:dyDescent="0.2">
      <c r="A1072" s="4">
        <v>1070</v>
      </c>
      <c r="B1072" s="1" t="str">
        <f>'Исходные данные'!A1322</f>
        <v>06.12.2011</v>
      </c>
      <c r="C1072" s="1">
        <f>'Исходные данные'!B1322</f>
        <v>1914.31</v>
      </c>
      <c r="D1072" s="5" t="str">
        <f>'Исходные данные'!A1074</f>
        <v>04.12.2012</v>
      </c>
      <c r="E1072" s="1">
        <f>'Исходные данные'!B1074</f>
        <v>2140.44</v>
      </c>
      <c r="F1072" s="12">
        <f t="shared" si="144"/>
        <v>1.1181261133254281</v>
      </c>
      <c r="G1072" s="12">
        <f t="shared" si="145"/>
        <v>5.0257540162277931E-2</v>
      </c>
      <c r="H1072" s="12">
        <f t="shared" si="146"/>
        <v>1.4478294948691364E-4</v>
      </c>
      <c r="I1072" s="12">
        <f t="shared" si="150"/>
        <v>0.11165417098783266</v>
      </c>
      <c r="J1072" s="18">
        <f t="shared" si="147"/>
        <v>1.6165620198134594E-5</v>
      </c>
      <c r="K1072" s="12">
        <f t="shared" si="151"/>
        <v>1.0095687953538204</v>
      </c>
      <c r="L1072" s="12">
        <f t="shared" si="148"/>
        <v>9.5233043971006178E-3</v>
      </c>
      <c r="M1072" s="12">
        <f t="shared" si="152"/>
        <v>9.0693326639835724E-5</v>
      </c>
      <c r="N1072" s="18">
        <f t="shared" si="149"/>
        <v>1.3130847329695494E-8</v>
      </c>
    </row>
    <row r="1073" spans="1:14" x14ac:dyDescent="0.2">
      <c r="A1073" s="4">
        <v>1071</v>
      </c>
      <c r="B1073" s="1" t="str">
        <f>'Исходные данные'!A1323</f>
        <v>05.12.2011</v>
      </c>
      <c r="C1073" s="1">
        <f>'Исходные данные'!B1323</f>
        <v>1913.37</v>
      </c>
      <c r="D1073" s="5" t="str">
        <f>'Исходные данные'!A1075</f>
        <v>03.12.2012</v>
      </c>
      <c r="E1073" s="1">
        <f>'Исходные данные'!B1075</f>
        <v>2139.69</v>
      </c>
      <c r="F1073" s="12">
        <f t="shared" si="144"/>
        <v>1.1182834475297512</v>
      </c>
      <c r="G1073" s="12">
        <f t="shared" si="145"/>
        <v>5.011726905196616E-2</v>
      </c>
      <c r="H1073" s="12">
        <f t="shared" si="146"/>
        <v>1.4437885360372543E-4</v>
      </c>
      <c r="I1073" s="12">
        <f t="shared" si="150"/>
        <v>0.1117948734846709</v>
      </c>
      <c r="J1073" s="18">
        <f t="shared" si="147"/>
        <v>1.6140815672490307E-5</v>
      </c>
      <c r="K1073" s="12">
        <f t="shared" si="151"/>
        <v>1.0097108541978392</v>
      </c>
      <c r="L1073" s="12">
        <f t="shared" si="148"/>
        <v>9.6640068939387955E-3</v>
      </c>
      <c r="M1073" s="12">
        <f t="shared" si="152"/>
        <v>9.3393029246096327E-5</v>
      </c>
      <c r="N1073" s="18">
        <f t="shared" si="149"/>
        <v>1.348397849713059E-8</v>
      </c>
    </row>
    <row r="1074" spans="1:14" x14ac:dyDescent="0.2">
      <c r="A1074" s="4">
        <v>1072</v>
      </c>
      <c r="B1074" s="1" t="str">
        <f>'Исходные данные'!A1324</f>
        <v>02.12.2011</v>
      </c>
      <c r="C1074" s="1">
        <f>'Исходные данные'!B1324</f>
        <v>1911.99</v>
      </c>
      <c r="D1074" s="5" t="str">
        <f>'Исходные данные'!A1076</f>
        <v>30.11.2012</v>
      </c>
      <c r="E1074" s="1">
        <f>'Исходные данные'!B1076</f>
        <v>2138.2199999999998</v>
      </c>
      <c r="F1074" s="12">
        <f t="shared" si="144"/>
        <v>1.1183217485447099</v>
      </c>
      <c r="G1074" s="12">
        <f t="shared" si="145"/>
        <v>4.997738944478651E-2</v>
      </c>
      <c r="H1074" s="12">
        <f t="shared" si="146"/>
        <v>1.4397588557076664E-4</v>
      </c>
      <c r="I1074" s="12">
        <f t="shared" si="150"/>
        <v>0.11182912272546645</v>
      </c>
      <c r="J1074" s="18">
        <f t="shared" si="147"/>
        <v>1.6100696977000977E-5</v>
      </c>
      <c r="K1074" s="12">
        <f t="shared" si="151"/>
        <v>1.0097454366202261</v>
      </c>
      <c r="L1074" s="12">
        <f t="shared" si="148"/>
        <v>9.6982561347344204E-3</v>
      </c>
      <c r="M1074" s="12">
        <f t="shared" si="152"/>
        <v>9.4056172054913579E-5</v>
      </c>
      <c r="N1074" s="18">
        <f t="shared" si="149"/>
        <v>1.3541820665002576E-8</v>
      </c>
    </row>
    <row r="1075" spans="1:14" x14ac:dyDescent="0.2">
      <c r="A1075" s="4">
        <v>1073</v>
      </c>
      <c r="B1075" s="1" t="str">
        <f>'Исходные данные'!A1325</f>
        <v>01.12.2011</v>
      </c>
      <c r="C1075" s="1">
        <f>'Исходные данные'!B1325</f>
        <v>1912.46</v>
      </c>
      <c r="D1075" s="5" t="str">
        <f>'Исходные данные'!A1077</f>
        <v>29.11.2012</v>
      </c>
      <c r="E1075" s="1">
        <f>'Исходные данные'!B1077</f>
        <v>2137.69</v>
      </c>
      <c r="F1075" s="12">
        <f t="shared" si="144"/>
        <v>1.1177697834203069</v>
      </c>
      <c r="G1075" s="12">
        <f t="shared" si="145"/>
        <v>4.9837900248035749E-2</v>
      </c>
      <c r="H1075" s="12">
        <f t="shared" si="146"/>
        <v>1.4357404224015546E-4</v>
      </c>
      <c r="I1075" s="12">
        <f t="shared" si="150"/>
        <v>0.11133543530013219</v>
      </c>
      <c r="J1075" s="18">
        <f t="shared" si="147"/>
        <v>1.5984878490607273E-5</v>
      </c>
      <c r="K1075" s="12">
        <f t="shared" si="151"/>
        <v>1.0092470610263822</v>
      </c>
      <c r="L1075" s="12">
        <f t="shared" si="148"/>
        <v>9.2045687094001061E-3</v>
      </c>
      <c r="M1075" s="12">
        <f t="shared" si="152"/>
        <v>8.4724085126067312E-5</v>
      </c>
      <c r="N1075" s="18">
        <f t="shared" si="149"/>
        <v>1.2164179376648514E-8</v>
      </c>
    </row>
    <row r="1076" spans="1:14" x14ac:dyDescent="0.2">
      <c r="A1076" s="4">
        <v>1074</v>
      </c>
      <c r="B1076" s="1" t="str">
        <f>'Исходные данные'!A1326</f>
        <v>30.11.2011</v>
      </c>
      <c r="C1076" s="1">
        <f>'Исходные данные'!B1326</f>
        <v>1912.84</v>
      </c>
      <c r="D1076" s="5" t="str">
        <f>'Исходные данные'!A1078</f>
        <v>28.11.2012</v>
      </c>
      <c r="E1076" s="1">
        <f>'Исходные данные'!B1078</f>
        <v>2132.36</v>
      </c>
      <c r="F1076" s="12">
        <f t="shared" si="144"/>
        <v>1.1147612973379897</v>
      </c>
      <c r="G1076" s="12">
        <f t="shared" si="145"/>
        <v>4.9698800372060349E-2</v>
      </c>
      <c r="H1076" s="12">
        <f t="shared" si="146"/>
        <v>1.431733204727957E-4</v>
      </c>
      <c r="I1076" s="12">
        <f t="shared" si="150"/>
        <v>0.10864029888808106</v>
      </c>
      <c r="J1076" s="18">
        <f t="shared" si="147"/>
        <v>1.555439232896354E-5</v>
      </c>
      <c r="K1076" s="12">
        <f t="shared" si="151"/>
        <v>1.0065306646970535</v>
      </c>
      <c r="L1076" s="12">
        <f t="shared" si="148"/>
        <v>6.5094322973489899E-3</v>
      </c>
      <c r="M1076" s="12">
        <f t="shared" si="152"/>
        <v>4.2372708833770001E-5</v>
      </c>
      <c r="N1076" s="18">
        <f t="shared" si="149"/>
        <v>6.066641421157814E-9</v>
      </c>
    </row>
    <row r="1077" spans="1:14" x14ac:dyDescent="0.2">
      <c r="A1077" s="4">
        <v>1075</v>
      </c>
      <c r="B1077" s="1" t="str">
        <f>'Исходные данные'!A1327</f>
        <v>29.11.2011</v>
      </c>
      <c r="C1077" s="1">
        <f>'Исходные данные'!B1327</f>
        <v>1910.06</v>
      </c>
      <c r="D1077" s="5" t="str">
        <f>'Исходные данные'!A1079</f>
        <v>27.11.2012</v>
      </c>
      <c r="E1077" s="1">
        <f>'Исходные данные'!B1079</f>
        <v>2132.1799999999998</v>
      </c>
      <c r="F1077" s="12">
        <f t="shared" si="144"/>
        <v>1.1162895406427022</v>
      </c>
      <c r="G1077" s="12">
        <f t="shared" si="145"/>
        <v>4.9560088730248135E-2</v>
      </c>
      <c r="H1077" s="12">
        <f t="shared" si="146"/>
        <v>1.4277371713835278E-4</v>
      </c>
      <c r="I1077" s="12">
        <f t="shared" si="150"/>
        <v>0.11001027532942252</v>
      </c>
      <c r="J1077" s="18">
        <f t="shared" si="147"/>
        <v>1.5706575932195281E-5</v>
      </c>
      <c r="K1077" s="12">
        <f t="shared" si="151"/>
        <v>1.0079105329728759</v>
      </c>
      <c r="L1077" s="12">
        <f t="shared" si="148"/>
        <v>7.8794087386905489E-3</v>
      </c>
      <c r="M1077" s="12">
        <f t="shared" si="152"/>
        <v>6.2085082071352792E-5</v>
      </c>
      <c r="N1077" s="18">
        <f t="shared" si="149"/>
        <v>8.8641179461667404E-9</v>
      </c>
    </row>
    <row r="1078" spans="1:14" x14ac:dyDescent="0.2">
      <c r="A1078" s="4">
        <v>1076</v>
      </c>
      <c r="B1078" s="1" t="str">
        <f>'Исходные данные'!A1328</f>
        <v>28.11.2011</v>
      </c>
      <c r="C1078" s="1">
        <f>'Исходные данные'!B1328</f>
        <v>1910.57</v>
      </c>
      <c r="D1078" s="5" t="str">
        <f>'Исходные данные'!A1080</f>
        <v>26.11.2012</v>
      </c>
      <c r="E1078" s="1">
        <f>'Исходные данные'!B1080</f>
        <v>2131.44</v>
      </c>
      <c r="F1078" s="12">
        <f t="shared" si="144"/>
        <v>1.1156042437597158</v>
      </c>
      <c r="G1078" s="12">
        <f t="shared" si="145"/>
        <v>4.942176423901963E-2</v>
      </c>
      <c r="H1078" s="12">
        <f t="shared" si="146"/>
        <v>1.423752291152288E-4</v>
      </c>
      <c r="I1078" s="12">
        <f t="shared" si="150"/>
        <v>0.10939618077948308</v>
      </c>
      <c r="J1078" s="18">
        <f t="shared" si="147"/>
        <v>1.5575306302809894E-5</v>
      </c>
      <c r="K1078" s="12">
        <f t="shared" si="151"/>
        <v>1.0072917706164912</v>
      </c>
      <c r="L1078" s="12">
        <f t="shared" si="148"/>
        <v>7.2653141887510011E-3</v>
      </c>
      <c r="M1078" s="12">
        <f t="shared" si="152"/>
        <v>5.2784790261266455E-5</v>
      </c>
      <c r="N1078" s="18">
        <f t="shared" si="149"/>
        <v>7.5152466072471087E-9</v>
      </c>
    </row>
    <row r="1079" spans="1:14" x14ac:dyDescent="0.2">
      <c r="A1079" s="4">
        <v>1077</v>
      </c>
      <c r="B1079" s="1" t="str">
        <f>'Исходные данные'!A1329</f>
        <v>25.11.2011</v>
      </c>
      <c r="C1079" s="1">
        <f>'Исходные данные'!B1329</f>
        <v>1909.54</v>
      </c>
      <c r="D1079" s="5" t="str">
        <f>'Исходные данные'!A1081</f>
        <v>23.11.2012</v>
      </c>
      <c r="E1079" s="1">
        <f>'Исходные данные'!B1081</f>
        <v>2118.0100000000002</v>
      </c>
      <c r="F1079" s="12">
        <f t="shared" si="144"/>
        <v>1.1091728898059219</v>
      </c>
      <c r="G1079" s="12">
        <f t="shared" si="145"/>
        <v>4.9283825817819732E-2</v>
      </c>
      <c r="H1079" s="12">
        <f t="shared" si="146"/>
        <v>1.4197785329053854E-4</v>
      </c>
      <c r="I1079" s="12">
        <f t="shared" si="150"/>
        <v>0.10361459324723697</v>
      </c>
      <c r="J1079" s="18">
        <f t="shared" si="147"/>
        <v>1.4710977518815037E-5</v>
      </c>
      <c r="K1079" s="12">
        <f t="shared" si="151"/>
        <v>1.0014848279234929</v>
      </c>
      <c r="L1079" s="12">
        <f t="shared" si="148"/>
        <v>1.4837266565049254E-3</v>
      </c>
      <c r="M1079" s="12">
        <f t="shared" si="152"/>
        <v>2.201444791223251E-6</v>
      </c>
      <c r="N1079" s="18">
        <f t="shared" si="149"/>
        <v>3.12556405595515E-10</v>
      </c>
    </row>
    <row r="1080" spans="1:14" x14ac:dyDescent="0.2">
      <c r="A1080" s="4">
        <v>1078</v>
      </c>
      <c r="B1080" s="1" t="str">
        <f>'Исходные данные'!A1330</f>
        <v>24.11.2011</v>
      </c>
      <c r="C1080" s="1">
        <f>'Исходные данные'!B1330</f>
        <v>1909.79</v>
      </c>
      <c r="D1080" s="5" t="str">
        <f>'Исходные данные'!A1082</f>
        <v>22.11.2012</v>
      </c>
      <c r="E1080" s="1">
        <f>'Исходные данные'!B1082</f>
        <v>2117.13</v>
      </c>
      <c r="F1080" s="12">
        <f t="shared" si="144"/>
        <v>1.1085669104980129</v>
      </c>
      <c r="G1080" s="12">
        <f t="shared" si="145"/>
        <v>4.9146272389109208E-2</v>
      </c>
      <c r="H1080" s="12">
        <f t="shared" si="146"/>
        <v>1.4158158656008493E-4</v>
      </c>
      <c r="I1080" s="12">
        <f t="shared" si="150"/>
        <v>0.1030681095498195</v>
      </c>
      <c r="J1080" s="18">
        <f t="shared" si="147"/>
        <v>1.4592546473812086E-5</v>
      </c>
      <c r="K1080" s="12">
        <f t="shared" si="151"/>
        <v>1.0009376823085179</v>
      </c>
      <c r="L1080" s="12">
        <f t="shared" si="148"/>
        <v>9.3724295908736142E-4</v>
      </c>
      <c r="M1080" s="12">
        <f t="shared" si="152"/>
        <v>8.7842436435881184E-7</v>
      </c>
      <c r="N1080" s="18">
        <f t="shared" si="149"/>
        <v>1.243687151789547E-10</v>
      </c>
    </row>
    <row r="1081" spans="1:14" x14ac:dyDescent="0.2">
      <c r="A1081" s="4">
        <v>1079</v>
      </c>
      <c r="B1081" s="1" t="str">
        <f>'Исходные данные'!A1331</f>
        <v>23.11.2011</v>
      </c>
      <c r="C1081" s="1">
        <f>'Исходные данные'!B1331</f>
        <v>1911.15</v>
      </c>
      <c r="D1081" s="5" t="str">
        <f>'Исходные данные'!A1083</f>
        <v>21.11.2012</v>
      </c>
      <c r="E1081" s="1">
        <f>'Исходные данные'!B1083</f>
        <v>2116.88</v>
      </c>
      <c r="F1081" s="12">
        <f t="shared" si="144"/>
        <v>1.1076472281087304</v>
      </c>
      <c r="G1081" s="12">
        <f t="shared" si="145"/>
        <v>4.9009102878356255E-2</v>
      </c>
      <c r="H1081" s="12">
        <f t="shared" si="146"/>
        <v>1.4118642582833474E-4</v>
      </c>
      <c r="I1081" s="12">
        <f t="shared" si="150"/>
        <v>0.10223815144599402</v>
      </c>
      <c r="J1081" s="18">
        <f t="shared" si="147"/>
        <v>1.4434639185955888E-5</v>
      </c>
      <c r="K1081" s="12">
        <f t="shared" si="151"/>
        <v>1.0001072906104878</v>
      </c>
      <c r="L1081" s="12">
        <f t="shared" si="148"/>
        <v>1.0728485526185493E-4</v>
      </c>
      <c r="M1081" s="12">
        <f t="shared" si="152"/>
        <v>1.1510040168554696E-8</v>
      </c>
      <c r="N1081" s="18">
        <f t="shared" si="149"/>
        <v>1.6250614325388011E-12</v>
      </c>
    </row>
    <row r="1082" spans="1:14" x14ac:dyDescent="0.2">
      <c r="A1082" s="4">
        <v>1080</v>
      </c>
      <c r="B1082" s="1" t="str">
        <f>'Исходные данные'!A1332</f>
        <v>22.11.2011</v>
      </c>
      <c r="C1082" s="1">
        <f>'Исходные данные'!B1332</f>
        <v>1914.85</v>
      </c>
      <c r="D1082" s="5" t="str">
        <f>'Исходные данные'!A1084</f>
        <v>20.11.2012</v>
      </c>
      <c r="E1082" s="1">
        <f>'Исходные данные'!B1084</f>
        <v>2113.0700000000002</v>
      </c>
      <c r="F1082" s="12">
        <f t="shared" si="144"/>
        <v>1.1035172467817325</v>
      </c>
      <c r="G1082" s="12">
        <f t="shared" si="145"/>
        <v>4.887231621402819E-2</v>
      </c>
      <c r="H1082" s="12">
        <f t="shared" si="146"/>
        <v>1.4079236800839477E-4</v>
      </c>
      <c r="I1082" s="12">
        <f t="shared" si="150"/>
        <v>9.8502575755847949E-2</v>
      </c>
      <c r="J1082" s="18">
        <f t="shared" si="147"/>
        <v>1.386841089559213E-5</v>
      </c>
      <c r="K1082" s="12">
        <f t="shared" si="151"/>
        <v>0.9963782834587539</v>
      </c>
      <c r="L1082" s="12">
        <f t="shared" si="148"/>
        <v>-3.6282908348840596E-3</v>
      </c>
      <c r="M1082" s="12">
        <f t="shared" si="152"/>
        <v>1.3164494382503751E-5</v>
      </c>
      <c r="N1082" s="18">
        <f t="shared" si="149"/>
        <v>1.8534603377459138E-9</v>
      </c>
    </row>
    <row r="1083" spans="1:14" x14ac:dyDescent="0.2">
      <c r="A1083" s="4">
        <v>1081</v>
      </c>
      <c r="B1083" s="1" t="str">
        <f>'Исходные данные'!A1333</f>
        <v>21.11.2011</v>
      </c>
      <c r="C1083" s="1">
        <f>'Исходные данные'!B1333</f>
        <v>1917.16</v>
      </c>
      <c r="D1083" s="5" t="str">
        <f>'Исходные данные'!A1085</f>
        <v>19.11.2012</v>
      </c>
      <c r="E1083" s="1">
        <f>'Исходные данные'!B1085</f>
        <v>2115.1</v>
      </c>
      <c r="F1083" s="12">
        <f t="shared" si="144"/>
        <v>1.1032464687350039</v>
      </c>
      <c r="G1083" s="12">
        <f t="shared" si="145"/>
        <v>4.8735911327582995E-2</v>
      </c>
      <c r="H1083" s="12">
        <f t="shared" si="146"/>
        <v>1.4039941002198726E-4</v>
      </c>
      <c r="I1083" s="12">
        <f t="shared" si="150"/>
        <v>9.8257168378353396E-2</v>
      </c>
      <c r="J1083" s="18">
        <f t="shared" si="147"/>
        <v>1.379524847075188E-5</v>
      </c>
      <c r="K1083" s="12">
        <f t="shared" si="151"/>
        <v>0.99613379487809539</v>
      </c>
      <c r="L1083" s="12">
        <f t="shared" si="148"/>
        <v>-3.8736982123787102E-3</v>
      </c>
      <c r="M1083" s="12">
        <f t="shared" si="152"/>
        <v>1.5005537840586105E-5</v>
      </c>
      <c r="N1083" s="18">
        <f t="shared" si="149"/>
        <v>2.1067686598808938E-9</v>
      </c>
    </row>
    <row r="1084" spans="1:14" x14ac:dyDescent="0.2">
      <c r="A1084" s="4">
        <v>1082</v>
      </c>
      <c r="B1084" s="1" t="str">
        <f>'Исходные данные'!A1334</f>
        <v>18.11.2011</v>
      </c>
      <c r="C1084" s="1">
        <f>'Исходные данные'!B1334</f>
        <v>1916.21</v>
      </c>
      <c r="D1084" s="5" t="str">
        <f>'Исходные данные'!A1086</f>
        <v>16.11.2012</v>
      </c>
      <c r="E1084" s="1">
        <f>'Исходные данные'!B1086</f>
        <v>2110.4299999999998</v>
      </c>
      <c r="F1084" s="12">
        <f t="shared" si="144"/>
        <v>1.1013563231587351</v>
      </c>
      <c r="G1084" s="12">
        <f t="shared" si="145"/>
        <v>4.8599887153460967E-2</v>
      </c>
      <c r="H1084" s="12">
        <f t="shared" si="146"/>
        <v>1.4000754879942606E-4</v>
      </c>
      <c r="I1084" s="12">
        <f t="shared" si="150"/>
        <v>9.6542441311554844E-2</v>
      </c>
      <c r="J1084" s="18">
        <f t="shared" si="147"/>
        <v>1.3516670563143241E-5</v>
      </c>
      <c r="K1084" s="12">
        <f t="shared" si="151"/>
        <v>0.99442716092175065</v>
      </c>
      <c r="L1084" s="12">
        <f t="shared" si="148"/>
        <v>-5.5884252791771919E-3</v>
      </c>
      <c r="M1084" s="12">
        <f t="shared" si="152"/>
        <v>3.1230497100946802E-5</v>
      </c>
      <c r="N1084" s="18">
        <f t="shared" si="149"/>
        <v>4.3725053468911434E-9</v>
      </c>
    </row>
    <row r="1085" spans="1:14" x14ac:dyDescent="0.2">
      <c r="A1085" s="4">
        <v>1083</v>
      </c>
      <c r="B1085" s="1" t="str">
        <f>'Исходные данные'!A1335</f>
        <v>17.11.2011</v>
      </c>
      <c r="C1085" s="1">
        <f>'Исходные данные'!B1335</f>
        <v>1915.87</v>
      </c>
      <c r="D1085" s="5" t="str">
        <f>'Исходные данные'!A1087</f>
        <v>15.11.2012</v>
      </c>
      <c r="E1085" s="1">
        <f>'Исходные данные'!B1087</f>
        <v>2110.31</v>
      </c>
      <c r="F1085" s="12">
        <f t="shared" si="144"/>
        <v>1.1014891407037013</v>
      </c>
      <c r="G1085" s="12">
        <f t="shared" si="145"/>
        <v>4.8464242629076518E-2</v>
      </c>
      <c r="H1085" s="12">
        <f t="shared" si="146"/>
        <v>1.3961678127959287E-4</v>
      </c>
      <c r="I1085" s="12">
        <f t="shared" si="150"/>
        <v>9.6663028567725115E-2</v>
      </c>
      <c r="J1085" s="18">
        <f t="shared" si="147"/>
        <v>1.3495780917363115E-5</v>
      </c>
      <c r="K1085" s="12">
        <f t="shared" si="151"/>
        <v>0.99454708339496301</v>
      </c>
      <c r="L1085" s="12">
        <f t="shared" si="148"/>
        <v>-5.4678380230069957E-3</v>
      </c>
      <c r="M1085" s="12">
        <f t="shared" si="152"/>
        <v>2.9897252645841173E-5</v>
      </c>
      <c r="N1085" s="18">
        <f t="shared" si="149"/>
        <v>4.1741581835151364E-9</v>
      </c>
    </row>
    <row r="1086" spans="1:14" x14ac:dyDescent="0.2">
      <c r="A1086" s="4">
        <v>1084</v>
      </c>
      <c r="B1086" s="1" t="str">
        <f>'Исходные данные'!A1336</f>
        <v>16.11.2011</v>
      </c>
      <c r="C1086" s="1">
        <f>'Исходные данные'!B1336</f>
        <v>1917.97</v>
      </c>
      <c r="D1086" s="5" t="str">
        <f>'Исходные данные'!A1088</f>
        <v>14.11.2012</v>
      </c>
      <c r="E1086" s="1">
        <f>'Исходные данные'!B1088</f>
        <v>2109.7399999999998</v>
      </c>
      <c r="F1086" s="12">
        <f t="shared" si="144"/>
        <v>1.0999859226160993</v>
      </c>
      <c r="G1086" s="12">
        <f t="shared" si="145"/>
        <v>4.832897669480974E-2</v>
      </c>
      <c r="H1086" s="12">
        <f t="shared" si="146"/>
        <v>1.3922710440991299E-4</v>
      </c>
      <c r="I1086" s="12">
        <f t="shared" si="150"/>
        <v>9.5297382100706679E-2</v>
      </c>
      <c r="J1086" s="18">
        <f t="shared" si="147"/>
        <v>1.3267978567726463E-5</v>
      </c>
      <c r="K1086" s="12">
        <f t="shared" si="151"/>
        <v>0.99318981067253198</v>
      </c>
      <c r="L1086" s="12">
        <f t="shared" si="148"/>
        <v>-6.8334844900254143E-3</v>
      </c>
      <c r="M1086" s="12">
        <f t="shared" si="152"/>
        <v>4.6696510275418052E-5</v>
      </c>
      <c r="N1086" s="18">
        <f t="shared" si="149"/>
        <v>6.5014199116942043E-9</v>
      </c>
    </row>
    <row r="1087" spans="1:14" x14ac:dyDescent="0.2">
      <c r="A1087" s="4">
        <v>1085</v>
      </c>
      <c r="B1087" s="1" t="str">
        <f>'Исходные данные'!A1337</f>
        <v>15.11.2011</v>
      </c>
      <c r="C1087" s="1">
        <f>'Исходные данные'!B1337</f>
        <v>1915.1</v>
      </c>
      <c r="D1087" s="5" t="str">
        <f>'Исходные данные'!A1089</f>
        <v>13.11.2012</v>
      </c>
      <c r="E1087" s="1">
        <f>'Исходные данные'!B1089</f>
        <v>2109.08</v>
      </c>
      <c r="F1087" s="12">
        <f t="shared" si="144"/>
        <v>1.1012897498825127</v>
      </c>
      <c r="G1087" s="12">
        <f t="shared" si="145"/>
        <v>4.8194088293998169E-2</v>
      </c>
      <c r="H1087" s="12">
        <f t="shared" si="146"/>
        <v>1.3883851514633159E-4</v>
      </c>
      <c r="I1087" s="12">
        <f t="shared" si="150"/>
        <v>9.6481992856346843E-2</v>
      </c>
      <c r="J1087" s="18">
        <f t="shared" si="147"/>
        <v>1.3395416626534167E-5</v>
      </c>
      <c r="K1087" s="12">
        <f t="shared" si="151"/>
        <v>0.99436705115284563</v>
      </c>
      <c r="L1087" s="12">
        <f t="shared" si="148"/>
        <v>-5.6488737343852614E-3</v>
      </c>
      <c r="M1087" s="12">
        <f t="shared" si="152"/>
        <v>3.1909774467027817E-5</v>
      </c>
      <c r="N1087" s="18">
        <f t="shared" si="149"/>
        <v>4.4303057056564666E-9</v>
      </c>
    </row>
    <row r="1088" spans="1:14" x14ac:dyDescent="0.2">
      <c r="A1088" s="4">
        <v>1086</v>
      </c>
      <c r="B1088" s="1" t="str">
        <f>'Исходные данные'!A1338</f>
        <v>14.11.2011</v>
      </c>
      <c r="C1088" s="1">
        <f>'Исходные данные'!B1338</f>
        <v>1920.62</v>
      </c>
      <c r="D1088" s="5" t="str">
        <f>'Исходные данные'!A1090</f>
        <v>12.11.2012</v>
      </c>
      <c r="E1088" s="1">
        <f>'Исходные данные'!B1090</f>
        <v>2107.5300000000002</v>
      </c>
      <c r="F1088" s="12">
        <f t="shared" si="144"/>
        <v>1.0973175328800078</v>
      </c>
      <c r="G1088" s="12">
        <f t="shared" si="145"/>
        <v>4.80595763729285E-2</v>
      </c>
      <c r="H1088" s="12">
        <f t="shared" si="146"/>
        <v>1.3845101045328984E-4</v>
      </c>
      <c r="I1088" s="12">
        <f t="shared" si="150"/>
        <v>9.286859508801229E-2</v>
      </c>
      <c r="J1088" s="18">
        <f t="shared" si="147"/>
        <v>1.2857750829312731E-5</v>
      </c>
      <c r="K1088" s="12">
        <f t="shared" si="151"/>
        <v>0.99078049120552802</v>
      </c>
      <c r="L1088" s="12">
        <f t="shared" si="148"/>
        <v>-9.2622715027198144E-3</v>
      </c>
      <c r="M1088" s="12">
        <f t="shared" si="152"/>
        <v>8.5789673390095788E-5</v>
      </c>
      <c r="N1088" s="18">
        <f t="shared" si="149"/>
        <v>1.1877666967316473E-8</v>
      </c>
    </row>
    <row r="1089" spans="1:14" x14ac:dyDescent="0.2">
      <c r="A1089" s="4">
        <v>1087</v>
      </c>
      <c r="B1089" s="1" t="str">
        <f>'Исходные данные'!A1339</f>
        <v>11.11.2011</v>
      </c>
      <c r="C1089" s="1">
        <f>'Исходные данные'!B1339</f>
        <v>1916.52</v>
      </c>
      <c r="D1089" s="5" t="str">
        <f>'Исходные данные'!A1091</f>
        <v>09.11.2012</v>
      </c>
      <c r="E1089" s="1">
        <f>'Исходные данные'!B1091</f>
        <v>2106.16</v>
      </c>
      <c r="F1089" s="12">
        <f t="shared" si="144"/>
        <v>1.0989501805355539</v>
      </c>
      <c r="G1089" s="12">
        <f t="shared" si="145"/>
        <v>4.7925439880828438E-2</v>
      </c>
      <c r="H1089" s="12">
        <f t="shared" si="146"/>
        <v>1.3806458730370138E-4</v>
      </c>
      <c r="I1089" s="12">
        <f t="shared" si="150"/>
        <v>9.4355342761175826E-2</v>
      </c>
      <c r="J1089" s="18">
        <f t="shared" si="147"/>
        <v>1.3027131458221029E-5</v>
      </c>
      <c r="K1089" s="12">
        <f t="shared" si="151"/>
        <v>0.99225462735815295</v>
      </c>
      <c r="L1089" s="12">
        <f t="shared" si="148"/>
        <v>-7.7755238295562556E-3</v>
      </c>
      <c r="M1089" s="12">
        <f t="shared" si="152"/>
        <v>6.0458770823997353E-5</v>
      </c>
      <c r="N1089" s="18">
        <f t="shared" si="149"/>
        <v>8.3472152427042573E-9</v>
      </c>
    </row>
    <row r="1090" spans="1:14" x14ac:dyDescent="0.2">
      <c r="A1090" s="4">
        <v>1088</v>
      </c>
      <c r="B1090" s="1" t="str">
        <f>'Исходные данные'!A1340</f>
        <v>10.11.2011</v>
      </c>
      <c r="C1090" s="1">
        <f>'Исходные данные'!B1340</f>
        <v>1915.46</v>
      </c>
      <c r="D1090" s="5" t="str">
        <f>'Исходные данные'!A1092</f>
        <v>08.11.2012</v>
      </c>
      <c r="E1090" s="1">
        <f>'Исходные данные'!B1092</f>
        <v>2106.77</v>
      </c>
      <c r="F1090" s="12">
        <f t="shared" ref="F1090:F1153" si="153">E1090/C1090</f>
        <v>1.0998767919977446</v>
      </c>
      <c r="G1090" s="12">
        <f t="shared" ref="G1090:G1153" si="154">1/POWER(2,A1090/248)</f>
        <v>4.779167776985848E-2</v>
      </c>
      <c r="H1090" s="12">
        <f t="shared" ref="H1090:H1153" si="155">G1090/SUM(G$2:G$1242)</f>
        <v>1.376792426789288E-4</v>
      </c>
      <c r="I1090" s="12">
        <f t="shared" si="150"/>
        <v>9.5198166256263955E-2</v>
      </c>
      <c r="J1090" s="18">
        <f t="shared" ref="J1090:J1153" si="156">H1090*I1090</f>
        <v>1.3106811434585176E-5</v>
      </c>
      <c r="K1090" s="12">
        <f t="shared" si="151"/>
        <v>0.99309127539498543</v>
      </c>
      <c r="L1090" s="12">
        <f t="shared" ref="L1090:L1153" si="157">LN(K1090)</f>
        <v>-6.9327003344681207E-3</v>
      </c>
      <c r="M1090" s="12">
        <f t="shared" si="152"/>
        <v>4.8062333927534551E-5</v>
      </c>
      <c r="N1090" s="18">
        <f t="shared" ref="N1090:N1153" si="158">M1090*H1090</f>
        <v>6.6171857365247425E-9</v>
      </c>
    </row>
    <row r="1091" spans="1:14" x14ac:dyDescent="0.2">
      <c r="A1091" s="4">
        <v>1089</v>
      </c>
      <c r="B1091" s="1" t="str">
        <f>'Исходные данные'!A1341</f>
        <v>09.11.2011</v>
      </c>
      <c r="C1091" s="1">
        <f>'Исходные данные'!B1341</f>
        <v>1915.06</v>
      </c>
      <c r="D1091" s="5" t="str">
        <f>'Исходные данные'!A1093</f>
        <v>07.11.2012</v>
      </c>
      <c r="E1091" s="1">
        <f>'Исходные данные'!B1093</f>
        <v>2106.92</v>
      </c>
      <c r="F1091" s="12">
        <f t="shared" si="153"/>
        <v>1.100184850605203</v>
      </c>
      <c r="G1091" s="12">
        <f t="shared" si="154"/>
        <v>4.7658288995103541E-2</v>
      </c>
      <c r="H1091" s="12">
        <f t="shared" si="155"/>
        <v>1.3729497356875932E-4</v>
      </c>
      <c r="I1091" s="12">
        <f t="shared" ref="I1091:I1154" si="159">LN(F1091)</f>
        <v>9.5478211690906645E-2</v>
      </c>
      <c r="J1091" s="18">
        <f t="shared" si="156"/>
        <v>1.3108678550495435E-5</v>
      </c>
      <c r="K1091" s="12">
        <f t="shared" ref="K1091:K1154" si="160">F1091/GEOMEAN(F$2:F$1242)</f>
        <v>0.99336942501829151</v>
      </c>
      <c r="L1091" s="12">
        <f t="shared" si="157"/>
        <v>-6.6526548998254468E-3</v>
      </c>
      <c r="M1091" s="12">
        <f t="shared" ref="M1091:M1154" si="161">POWER(L1091-AVERAGE(L$2:L$1242),2)</f>
        <v>4.4257817216171673E-5</v>
      </c>
      <c r="N1091" s="18">
        <f t="shared" si="158"/>
        <v>6.0763758449052713E-9</v>
      </c>
    </row>
    <row r="1092" spans="1:14" x14ac:dyDescent="0.2">
      <c r="A1092" s="4">
        <v>1090</v>
      </c>
      <c r="B1092" s="1" t="str">
        <f>'Исходные данные'!A1342</f>
        <v>08.11.2011</v>
      </c>
      <c r="C1092" s="1">
        <f>'Исходные данные'!B1342</f>
        <v>1919.72</v>
      </c>
      <c r="D1092" s="5" t="str">
        <f>'Исходные данные'!A1094</f>
        <v>06.11.2012</v>
      </c>
      <c r="E1092" s="1">
        <f>'Исходные данные'!B1094</f>
        <v>2104.2600000000002</v>
      </c>
      <c r="F1092" s="12">
        <f t="shared" si="153"/>
        <v>1.0961286020878045</v>
      </c>
      <c r="G1092" s="12">
        <f t="shared" si="154"/>
        <v>4.7525272514565141E-2</v>
      </c>
      <c r="H1092" s="12">
        <f t="shared" si="155"/>
        <v>1.3691177697138242E-4</v>
      </c>
      <c r="I1092" s="12">
        <f t="shared" si="159"/>
        <v>9.1784519313652155E-2</v>
      </c>
      <c r="J1092" s="18">
        <f t="shared" si="156"/>
        <v>1.2566381637696286E-5</v>
      </c>
      <c r="K1092" s="12">
        <f t="shared" si="160"/>
        <v>0.98970699205964563</v>
      </c>
      <c r="L1092" s="12">
        <f t="shared" si="157"/>
        <v>-1.0346347277079882E-2</v>
      </c>
      <c r="M1092" s="12">
        <f t="shared" si="161"/>
        <v>1.0704690197793854E-4</v>
      </c>
      <c r="N1092" s="18">
        <f t="shared" si="158"/>
        <v>1.4655981569080956E-8</v>
      </c>
    </row>
    <row r="1093" spans="1:14" x14ac:dyDescent="0.2">
      <c r="A1093" s="4">
        <v>1091</v>
      </c>
      <c r="B1093" s="1" t="str">
        <f>'Исходные данные'!A1343</f>
        <v>07.11.2011</v>
      </c>
      <c r="C1093" s="1">
        <f>'Исходные данные'!B1343</f>
        <v>1915.42</v>
      </c>
      <c r="D1093" s="5" t="str">
        <f>'Исходные данные'!A1095</f>
        <v>02.11.2012</v>
      </c>
      <c r="E1093" s="1">
        <f>'Исходные данные'!B1095</f>
        <v>2102.17</v>
      </c>
      <c r="F1093" s="12">
        <f t="shared" si="153"/>
        <v>1.0974981988284553</v>
      </c>
      <c r="G1093" s="12">
        <f t="shared" si="154"/>
        <v>4.7392627289152923E-2</v>
      </c>
      <c r="H1093" s="12">
        <f t="shared" si="155"/>
        <v>1.3652964989336534E-4</v>
      </c>
      <c r="I1093" s="12">
        <f t="shared" si="159"/>
        <v>9.3033224807259826E-2</v>
      </c>
      <c r="J1093" s="18">
        <f t="shared" si="156"/>
        <v>1.2701793611385935E-5</v>
      </c>
      <c r="K1093" s="12">
        <f t="shared" si="160"/>
        <v>0.99094361654690233</v>
      </c>
      <c r="L1093" s="12">
        <f t="shared" si="157"/>
        <v>-9.0976417834722212E-3</v>
      </c>
      <c r="M1093" s="12">
        <f t="shared" si="161"/>
        <v>8.2767086020379841E-5</v>
      </c>
      <c r="N1093" s="18">
        <f t="shared" si="158"/>
        <v>1.1300161277056512E-8</v>
      </c>
    </row>
    <row r="1094" spans="1:14" x14ac:dyDescent="0.2">
      <c r="A1094" s="4">
        <v>1092</v>
      </c>
      <c r="B1094" s="1" t="str">
        <f>'Исходные данные'!A1344</f>
        <v>03.11.2011</v>
      </c>
      <c r="C1094" s="1">
        <f>'Исходные данные'!B1344</f>
        <v>1915</v>
      </c>
      <c r="D1094" s="5" t="str">
        <f>'Исходные данные'!A1096</f>
        <v>01.11.2012</v>
      </c>
      <c r="E1094" s="1">
        <f>'Исходные данные'!B1096</f>
        <v>2107.2199999999998</v>
      </c>
      <c r="F1094" s="12">
        <f t="shared" si="153"/>
        <v>1.1003759791122714</v>
      </c>
      <c r="G1094" s="12">
        <f t="shared" si="154"/>
        <v>4.7260352282676728E-2</v>
      </c>
      <c r="H1094" s="12">
        <f t="shared" si="155"/>
        <v>1.3614858934963027E-4</v>
      </c>
      <c r="I1094" s="12">
        <f t="shared" si="159"/>
        <v>9.5651920597261672E-2</v>
      </c>
      <c r="J1094" s="18">
        <f t="shared" si="156"/>
        <v>1.302287405790002E-5</v>
      </c>
      <c r="K1094" s="12">
        <f t="shared" si="160"/>
        <v>0.99354199712293978</v>
      </c>
      <c r="L1094" s="12">
        <f t="shared" si="157"/>
        <v>-6.4789459934704368E-3</v>
      </c>
      <c r="M1094" s="12">
        <f t="shared" si="161"/>
        <v>4.1976741186306773E-5</v>
      </c>
      <c r="N1094" s="18">
        <f t="shared" si="158"/>
        <v>5.7150740980101929E-9</v>
      </c>
    </row>
    <row r="1095" spans="1:14" x14ac:dyDescent="0.2">
      <c r="A1095" s="4">
        <v>1093</v>
      </c>
      <c r="B1095" s="1" t="str">
        <f>'Исходные данные'!A1345</f>
        <v>02.11.2011</v>
      </c>
      <c r="C1095" s="1">
        <f>'Исходные данные'!B1345</f>
        <v>1915.17</v>
      </c>
      <c r="D1095" s="5" t="str">
        <f>'Исходные данные'!A1097</f>
        <v>31.10.2012</v>
      </c>
      <c r="E1095" s="1">
        <f>'Исходные данные'!B1097</f>
        <v>2107.48</v>
      </c>
      <c r="F1095" s="12">
        <f t="shared" si="153"/>
        <v>1.1004140624592071</v>
      </c>
      <c r="G1095" s="12">
        <f t="shared" si="154"/>
        <v>4.7128446461838475E-2</v>
      </c>
      <c r="H1095" s="12">
        <f t="shared" si="155"/>
        <v>1.3576859236343099E-4</v>
      </c>
      <c r="I1095" s="12">
        <f t="shared" si="159"/>
        <v>9.5686529393394171E-2</v>
      </c>
      <c r="J1095" s="18">
        <f t="shared" si="156"/>
        <v>1.299122540388319E-5</v>
      </c>
      <c r="K1095" s="12">
        <f t="shared" si="160"/>
        <v>0.99357638301039097</v>
      </c>
      <c r="L1095" s="12">
        <f t="shared" si="157"/>
        <v>-6.4443371973379E-3</v>
      </c>
      <c r="M1095" s="12">
        <f t="shared" si="161"/>
        <v>4.1529481912993047E-5</v>
      </c>
      <c r="N1095" s="18">
        <f t="shared" si="158"/>
        <v>5.6383993009096328E-9</v>
      </c>
    </row>
    <row r="1096" spans="1:14" x14ac:dyDescent="0.2">
      <c r="A1096" s="4">
        <v>1094</v>
      </c>
      <c r="B1096" s="1" t="str">
        <f>'Исходные данные'!A1346</f>
        <v>01.11.2011</v>
      </c>
      <c r="C1096" s="1">
        <f>'Исходные данные'!B1346</f>
        <v>1915.57</v>
      </c>
      <c r="D1096" s="5" t="str">
        <f>'Исходные данные'!A1098</f>
        <v>30.10.2012</v>
      </c>
      <c r="E1096" s="1">
        <f>'Исходные данные'!B1098</f>
        <v>2106.4699999999998</v>
      </c>
      <c r="F1096" s="12">
        <f t="shared" si="153"/>
        <v>1.0996570211477523</v>
      </c>
      <c r="G1096" s="12">
        <f t="shared" si="154"/>
        <v>4.6996908796223986E-2</v>
      </c>
      <c r="H1096" s="12">
        <f t="shared" si="155"/>
        <v>1.3538965596632927E-4</v>
      </c>
      <c r="I1096" s="12">
        <f t="shared" si="159"/>
        <v>9.4998332228334814E-2</v>
      </c>
      <c r="J1096" s="18">
        <f t="shared" si="156"/>
        <v>1.2861791517769301E-5</v>
      </c>
      <c r="K1096" s="12">
        <f t="shared" si="160"/>
        <v>0.99289284179287529</v>
      </c>
      <c r="L1096" s="12">
        <f t="shared" si="157"/>
        <v>-7.1325343623972722E-3</v>
      </c>
      <c r="M1096" s="12">
        <f t="shared" si="161"/>
        <v>5.0873046430778024E-5</v>
      </c>
      <c r="N1096" s="18">
        <f t="shared" si="158"/>
        <v>6.8876842542221321E-9</v>
      </c>
    </row>
    <row r="1097" spans="1:14" x14ac:dyDescent="0.2">
      <c r="A1097" s="4">
        <v>1095</v>
      </c>
      <c r="B1097" s="1" t="str">
        <f>'Исходные данные'!A1347</f>
        <v>31.10.2011</v>
      </c>
      <c r="C1097" s="1">
        <f>'Исходные данные'!B1347</f>
        <v>1916.22</v>
      </c>
      <c r="D1097" s="5" t="str">
        <f>'Исходные данные'!A1099</f>
        <v>29.10.2012</v>
      </c>
      <c r="E1097" s="1">
        <f>'Исходные данные'!B1099</f>
        <v>2106.71</v>
      </c>
      <c r="F1097" s="12">
        <f t="shared" si="153"/>
        <v>1.0994092536347602</v>
      </c>
      <c r="G1097" s="12">
        <f t="shared" si="154"/>
        <v>4.6865738258295098E-2</v>
      </c>
      <c r="H1097" s="12">
        <f t="shared" si="155"/>
        <v>1.3501177719817212E-4</v>
      </c>
      <c r="I1097" s="12">
        <f t="shared" si="159"/>
        <v>9.4772993395320262E-2</v>
      </c>
      <c r="J1097" s="18">
        <f t="shared" si="156"/>
        <v>1.2795470268692818E-5</v>
      </c>
      <c r="K1097" s="12">
        <f t="shared" si="160"/>
        <v>0.99266912968505649</v>
      </c>
      <c r="L1097" s="12">
        <f t="shared" si="157"/>
        <v>-7.3578731954117953E-3</v>
      </c>
      <c r="M1097" s="12">
        <f t="shared" si="161"/>
        <v>5.4138297959759549E-5</v>
      </c>
      <c r="N1097" s="18">
        <f t="shared" si="158"/>
        <v>7.3093078220313129E-9</v>
      </c>
    </row>
    <row r="1098" spans="1:14" x14ac:dyDescent="0.2">
      <c r="A1098" s="4">
        <v>1096</v>
      </c>
      <c r="B1098" s="1" t="str">
        <f>'Исходные данные'!A1348</f>
        <v>28.10.2011</v>
      </c>
      <c r="C1098" s="1">
        <f>'Исходные данные'!B1348</f>
        <v>1915.23</v>
      </c>
      <c r="D1098" s="5" t="str">
        <f>'Исходные данные'!A1100</f>
        <v>26.10.2012</v>
      </c>
      <c r="E1098" s="1">
        <f>'Исходные данные'!B1100</f>
        <v>2100.61</v>
      </c>
      <c r="F1098" s="12">
        <f t="shared" si="153"/>
        <v>1.0967925523305295</v>
      </c>
      <c r="G1098" s="12">
        <f t="shared" si="154"/>
        <v>4.6734933823381543E-2</v>
      </c>
      <c r="H1098" s="12">
        <f t="shared" si="155"/>
        <v>1.3463495310706851E-4</v>
      </c>
      <c r="I1098" s="12">
        <f t="shared" si="159"/>
        <v>9.2390058880521944E-2</v>
      </c>
      <c r="J1098" s="18">
        <f t="shared" si="156"/>
        <v>1.2438931244938371E-5</v>
      </c>
      <c r="K1098" s="12">
        <f t="shared" si="160"/>
        <v>0.99030648029154933</v>
      </c>
      <c r="L1098" s="12">
        <f t="shared" si="157"/>
        <v>-9.7408077102100667E-3</v>
      </c>
      <c r="M1098" s="12">
        <f t="shared" si="161"/>
        <v>9.4883334847288114E-5</v>
      </c>
      <c r="N1098" s="18">
        <f t="shared" si="158"/>
        <v>1.2774613337806915E-8</v>
      </c>
    </row>
    <row r="1099" spans="1:14" x14ac:dyDescent="0.2">
      <c r="A1099" s="4">
        <v>1097</v>
      </c>
      <c r="B1099" s="1" t="str">
        <f>'Исходные данные'!A1349</f>
        <v>27.10.2011</v>
      </c>
      <c r="C1099" s="1">
        <f>'Исходные данные'!B1349</f>
        <v>1913.31</v>
      </c>
      <c r="D1099" s="5" t="str">
        <f>'Исходные данные'!A1101</f>
        <v>25.10.2012</v>
      </c>
      <c r="E1099" s="1">
        <f>'Исходные данные'!B1101</f>
        <v>2099.88</v>
      </c>
      <c r="F1099" s="12">
        <f t="shared" si="153"/>
        <v>1.09751164212804</v>
      </c>
      <c r="G1099" s="12">
        <f t="shared" si="154"/>
        <v>4.6604494469672866E-2</v>
      </c>
      <c r="H1099" s="12">
        <f t="shared" si="155"/>
        <v>1.3425918074936598E-4</v>
      </c>
      <c r="I1099" s="12">
        <f t="shared" si="159"/>
        <v>9.3045473772466233E-2</v>
      </c>
      <c r="J1099" s="18">
        <f t="shared" si="156"/>
        <v>1.2492209081127937E-5</v>
      </c>
      <c r="K1099" s="12">
        <f t="shared" si="160"/>
        <v>0.99095575465512242</v>
      </c>
      <c r="L1099" s="12">
        <f t="shared" si="157"/>
        <v>-9.0853928182657948E-3</v>
      </c>
      <c r="M1099" s="12">
        <f t="shared" si="161"/>
        <v>8.2544362662195902E-5</v>
      </c>
      <c r="N1099" s="18">
        <f t="shared" si="158"/>
        <v>1.1082338506504976E-8</v>
      </c>
    </row>
    <row r="1100" spans="1:14" x14ac:dyDescent="0.2">
      <c r="A1100" s="4">
        <v>1098</v>
      </c>
      <c r="B1100" s="1" t="str">
        <f>'Исходные данные'!A1350</f>
        <v>26.10.2011</v>
      </c>
      <c r="C1100" s="1">
        <f>'Исходные данные'!B1350</f>
        <v>1908.29</v>
      </c>
      <c r="D1100" s="5" t="str">
        <f>'Исходные данные'!A1102</f>
        <v>24.10.2012</v>
      </c>
      <c r="E1100" s="1">
        <f>'Исходные данные'!B1102</f>
        <v>2099.0100000000002</v>
      </c>
      <c r="F1100" s="12">
        <f t="shared" si="153"/>
        <v>1.0999428807990401</v>
      </c>
      <c r="G1100" s="12">
        <f t="shared" si="154"/>
        <v>4.6474419178210671E-2</v>
      </c>
      <c r="H1100" s="12">
        <f t="shared" si="155"/>
        <v>1.3388445718962833E-4</v>
      </c>
      <c r="I1100" s="12">
        <f t="shared" si="159"/>
        <v>9.5258251909767916E-2</v>
      </c>
      <c r="J1100" s="18">
        <f t="shared" si="156"/>
        <v>1.2753599349772154E-5</v>
      </c>
      <c r="K1100" s="12">
        <f t="shared" si="160"/>
        <v>0.99315094772596413</v>
      </c>
      <c r="L1100" s="12">
        <f t="shared" si="157"/>
        <v>-6.8726146809641991E-3</v>
      </c>
      <c r="M1100" s="12">
        <f t="shared" si="161"/>
        <v>4.7232832553004793E-5</v>
      </c>
      <c r="N1100" s="18">
        <f t="shared" si="158"/>
        <v>6.3237421478876535E-9</v>
      </c>
    </row>
    <row r="1101" spans="1:14" x14ac:dyDescent="0.2">
      <c r="A1101" s="4">
        <v>1099</v>
      </c>
      <c r="B1101" s="1" t="str">
        <f>'Исходные данные'!A1351</f>
        <v>25.10.2011</v>
      </c>
      <c r="C1101" s="1">
        <f>'Исходные данные'!B1351</f>
        <v>1905.93</v>
      </c>
      <c r="D1101" s="5" t="str">
        <f>'Исходные данные'!A1103</f>
        <v>23.10.2012</v>
      </c>
      <c r="E1101" s="1">
        <f>'Исходные данные'!B1103</f>
        <v>2097.71</v>
      </c>
      <c r="F1101" s="12">
        <f t="shared" si="153"/>
        <v>1.1006227930721484</v>
      </c>
      <c r="G1101" s="12">
        <f t="shared" si="154"/>
        <v>4.6344706932880432E-2</v>
      </c>
      <c r="H1101" s="12">
        <f t="shared" si="155"/>
        <v>1.3351077950061208E-4</v>
      </c>
      <c r="I1101" s="12">
        <f t="shared" si="159"/>
        <v>9.5876195107571019E-2</v>
      </c>
      <c r="J1101" s="18">
        <f t="shared" si="156"/>
        <v>1.2800505544364576E-5</v>
      </c>
      <c r="K1101" s="12">
        <f t="shared" si="160"/>
        <v>0.99376484825679667</v>
      </c>
      <c r="L1101" s="12">
        <f t="shared" si="157"/>
        <v>-6.2546714831610726E-3</v>
      </c>
      <c r="M1101" s="12">
        <f t="shared" si="161"/>
        <v>3.9120915362268471E-5</v>
      </c>
      <c r="N1101" s="18">
        <f t="shared" si="158"/>
        <v>5.2230639047939331E-9</v>
      </c>
    </row>
    <row r="1102" spans="1:14" x14ac:dyDescent="0.2">
      <c r="A1102" s="4">
        <v>1100</v>
      </c>
      <c r="B1102" s="1" t="str">
        <f>'Исходные данные'!A1352</f>
        <v>24.10.2011</v>
      </c>
      <c r="C1102" s="1">
        <f>'Исходные данные'!B1352</f>
        <v>1899.49</v>
      </c>
      <c r="D1102" s="5" t="str">
        <f>'Исходные данные'!A1104</f>
        <v>22.10.2012</v>
      </c>
      <c r="E1102" s="1">
        <f>'Исходные данные'!B1104</f>
        <v>2098.1</v>
      </c>
      <c r="F1102" s="12">
        <f t="shared" si="153"/>
        <v>1.1045596449573305</v>
      </c>
      <c r="G1102" s="12">
        <f t="shared" si="154"/>
        <v>4.6215356720403687E-2</v>
      </c>
      <c r="H1102" s="12">
        <f t="shared" si="155"/>
        <v>1.3313814476324386E-4</v>
      </c>
      <c r="I1102" s="12">
        <f t="shared" si="159"/>
        <v>9.9446744192133299E-2</v>
      </c>
      <c r="J1102" s="18">
        <f t="shared" si="156"/>
        <v>1.3240155024485523E-5</v>
      </c>
      <c r="K1102" s="12">
        <f t="shared" si="160"/>
        <v>0.99731947663712228</v>
      </c>
      <c r="L1102" s="12">
        <f t="shared" si="157"/>
        <v>-2.6841223985987878E-3</v>
      </c>
      <c r="M1102" s="12">
        <f t="shared" si="161"/>
        <v>7.2045130506597725E-6</v>
      </c>
      <c r="N1102" s="18">
        <f t="shared" si="158"/>
        <v>9.5919550148742043E-10</v>
      </c>
    </row>
    <row r="1103" spans="1:14" x14ac:dyDescent="0.2">
      <c r="A1103" s="4">
        <v>1101</v>
      </c>
      <c r="B1103" s="1" t="str">
        <f>'Исходные данные'!A1353</f>
        <v>21.10.2011</v>
      </c>
      <c r="C1103" s="1">
        <f>'Исходные данные'!B1353</f>
        <v>1895.92</v>
      </c>
      <c r="D1103" s="5" t="str">
        <f>'Исходные данные'!A1105</f>
        <v>19.10.2012</v>
      </c>
      <c r="E1103" s="1">
        <f>'Исходные данные'!B1105</f>
        <v>2096.14</v>
      </c>
      <c r="F1103" s="12">
        <f t="shared" si="153"/>
        <v>1.1056057217604118</v>
      </c>
      <c r="G1103" s="12">
        <f t="shared" si="154"/>
        <v>4.6086367530330019E-2</v>
      </c>
      <c r="H1103" s="12">
        <f t="shared" si="155"/>
        <v>1.327665500665975E-4</v>
      </c>
      <c r="I1103" s="12">
        <f t="shared" si="159"/>
        <v>0.10039334927150546</v>
      </c>
      <c r="J1103" s="18">
        <f t="shared" si="156"/>
        <v>1.3328878632408741E-5</v>
      </c>
      <c r="K1103" s="12">
        <f t="shared" si="160"/>
        <v>0.99826399129011922</v>
      </c>
      <c r="L1103" s="12">
        <f t="shared" si="157"/>
        <v>-1.7375173192266296E-3</v>
      </c>
      <c r="M1103" s="12">
        <f t="shared" si="161"/>
        <v>3.0189664346125334E-6</v>
      </c>
      <c r="N1103" s="18">
        <f t="shared" si="158"/>
        <v>4.0081775829036229E-10</v>
      </c>
    </row>
    <row r="1104" spans="1:14" x14ac:dyDescent="0.2">
      <c r="A1104" s="4">
        <v>1102</v>
      </c>
      <c r="B1104" s="1" t="str">
        <f>'Исходные данные'!A1354</f>
        <v>20.10.2011</v>
      </c>
      <c r="C1104" s="1">
        <f>'Исходные данные'!B1354</f>
        <v>1895.29</v>
      </c>
      <c r="D1104" s="5" t="str">
        <f>'Исходные данные'!A1106</f>
        <v>18.10.2012</v>
      </c>
      <c r="E1104" s="1">
        <f>'Исходные данные'!B1106</f>
        <v>2095.3200000000002</v>
      </c>
      <c r="F1104" s="12">
        <f t="shared" si="153"/>
        <v>1.1055405769037985</v>
      </c>
      <c r="G1104" s="12">
        <f t="shared" si="154"/>
        <v>4.5957738355029296E-2</v>
      </c>
      <c r="H1104" s="12">
        <f t="shared" si="155"/>
        <v>1.3239599250787151E-4</v>
      </c>
      <c r="I1104" s="12">
        <f t="shared" si="159"/>
        <v>0.10033442521327236</v>
      </c>
      <c r="J1104" s="18">
        <f t="shared" si="156"/>
        <v>1.3283875808818002E-5</v>
      </c>
      <c r="K1104" s="12">
        <f t="shared" si="160"/>
        <v>0.99820517125753905</v>
      </c>
      <c r="L1104" s="12">
        <f t="shared" si="157"/>
        <v>-1.7964413774596507E-3</v>
      </c>
      <c r="M1104" s="12">
        <f t="shared" si="161"/>
        <v>3.2272016226491685E-6</v>
      </c>
      <c r="N1104" s="18">
        <f t="shared" si="158"/>
        <v>4.2726856185365009E-10</v>
      </c>
    </row>
    <row r="1105" spans="1:14" x14ac:dyDescent="0.2">
      <c r="A1105" s="4">
        <v>1103</v>
      </c>
      <c r="B1105" s="1" t="str">
        <f>'Исходные данные'!A1355</f>
        <v>19.10.2011</v>
      </c>
      <c r="C1105" s="1">
        <f>'Исходные данные'!B1355</f>
        <v>1895.26</v>
      </c>
      <c r="D1105" s="5" t="str">
        <f>'Исходные данные'!A1107</f>
        <v>17.10.2012</v>
      </c>
      <c r="E1105" s="1">
        <f>'Исходные данные'!B1107</f>
        <v>2095.27</v>
      </c>
      <c r="F1105" s="12">
        <f t="shared" si="153"/>
        <v>1.1055316948598082</v>
      </c>
      <c r="G1105" s="12">
        <f t="shared" si="154"/>
        <v>4.5829468189683704E-2</v>
      </c>
      <c r="H1105" s="12">
        <f t="shared" si="155"/>
        <v>1.3202646919236615E-4</v>
      </c>
      <c r="I1105" s="12">
        <f t="shared" si="159"/>
        <v>0.10032639106250871</v>
      </c>
      <c r="J1105" s="18">
        <f t="shared" si="156"/>
        <v>1.3245739178795585E-5</v>
      </c>
      <c r="K1105" s="12">
        <f t="shared" si="160"/>
        <v>0.99819715155891586</v>
      </c>
      <c r="L1105" s="12">
        <f t="shared" si="157"/>
        <v>-1.8044755282233247E-3</v>
      </c>
      <c r="M1105" s="12">
        <f t="shared" si="161"/>
        <v>3.2561319319568884E-6</v>
      </c>
      <c r="N1105" s="18">
        <f t="shared" si="158"/>
        <v>4.2989560220078581E-10</v>
      </c>
    </row>
    <row r="1106" spans="1:14" x14ac:dyDescent="0.2">
      <c r="A1106" s="4">
        <v>1104</v>
      </c>
      <c r="B1106" s="1" t="str">
        <f>'Исходные данные'!A1356</f>
        <v>18.10.2011</v>
      </c>
      <c r="C1106" s="1">
        <f>'Исходные данные'!B1356</f>
        <v>1895.17</v>
      </c>
      <c r="D1106" s="5" t="str">
        <f>'Исходные данные'!A1108</f>
        <v>16.10.2012</v>
      </c>
      <c r="E1106" s="1">
        <f>'Исходные данные'!B1108</f>
        <v>2093.8000000000002</v>
      </c>
      <c r="F1106" s="12">
        <f t="shared" si="153"/>
        <v>1.1048085396033074</v>
      </c>
      <c r="G1106" s="12">
        <f t="shared" si="154"/>
        <v>4.5701556032279878E-2</v>
      </c>
      <c r="H1106" s="12">
        <f t="shared" si="155"/>
        <v>1.3165797723346082E-4</v>
      </c>
      <c r="I1106" s="12">
        <f t="shared" si="159"/>
        <v>9.9672052629874996E-2</v>
      </c>
      <c r="J1106" s="18">
        <f t="shared" si="156"/>
        <v>1.3122620835956391E-5</v>
      </c>
      <c r="K1106" s="12">
        <f t="shared" si="160"/>
        <v>0.99754420644614317</v>
      </c>
      <c r="L1106" s="12">
        <f t="shared" si="157"/>
        <v>-2.4588139608570951E-3</v>
      </c>
      <c r="M1106" s="12">
        <f t="shared" si="161"/>
        <v>6.0457660941058137E-6</v>
      </c>
      <c r="N1106" s="18">
        <f t="shared" si="158"/>
        <v>7.959733347766126E-10</v>
      </c>
    </row>
    <row r="1107" spans="1:14" x14ac:dyDescent="0.2">
      <c r="A1107" s="4">
        <v>1105</v>
      </c>
      <c r="B1107" s="1" t="str">
        <f>'Исходные данные'!A1357</f>
        <v>17.10.2011</v>
      </c>
      <c r="C1107" s="1">
        <f>'Исходные данные'!B1357</f>
        <v>1896.22</v>
      </c>
      <c r="D1107" s="5" t="str">
        <f>'Исходные данные'!A1109</f>
        <v>15.10.2012</v>
      </c>
      <c r="E1107" s="1">
        <f>'Исходные данные'!B1109</f>
        <v>2092.92</v>
      </c>
      <c r="F1107" s="12">
        <f t="shared" si="153"/>
        <v>1.1037326892449189</v>
      </c>
      <c r="G1107" s="12">
        <f t="shared" si="154"/>
        <v>4.5574000883601168E-2</v>
      </c>
      <c r="H1107" s="12">
        <f t="shared" si="155"/>
        <v>1.3129051375259182E-4</v>
      </c>
      <c r="I1107" s="12">
        <f t="shared" si="159"/>
        <v>9.8697789229731561E-2</v>
      </c>
      <c r="J1107" s="18">
        <f t="shared" si="156"/>
        <v>1.295808345421648E-5</v>
      </c>
      <c r="K1107" s="12">
        <f t="shared" si="160"/>
        <v>0.99657280891114697</v>
      </c>
      <c r="L1107" s="12">
        <f t="shared" si="157"/>
        <v>-3.4330773610004601E-3</v>
      </c>
      <c r="M1107" s="12">
        <f t="shared" si="161"/>
        <v>1.1786020166613964E-5</v>
      </c>
      <c r="N1107" s="18">
        <f t="shared" si="158"/>
        <v>1.5473926427731552E-9</v>
      </c>
    </row>
    <row r="1108" spans="1:14" x14ac:dyDescent="0.2">
      <c r="A1108" s="4">
        <v>1106</v>
      </c>
      <c r="B1108" s="1" t="str">
        <f>'Исходные данные'!A1358</f>
        <v>14.10.2011</v>
      </c>
      <c r="C1108" s="1">
        <f>'Исходные данные'!B1358</f>
        <v>1896.56</v>
      </c>
      <c r="D1108" s="5" t="str">
        <f>'Исходные данные'!A1110</f>
        <v>12.10.2012</v>
      </c>
      <c r="E1108" s="1">
        <f>'Исходные данные'!B1110</f>
        <v>2091.89</v>
      </c>
      <c r="F1108" s="12">
        <f t="shared" si="153"/>
        <v>1.1029917323997132</v>
      </c>
      <c r="G1108" s="12">
        <f t="shared" si="154"/>
        <v>4.5446801747219788E-2</v>
      </c>
      <c r="H1108" s="12">
        <f t="shared" si="155"/>
        <v>1.3092407587922953E-4</v>
      </c>
      <c r="I1108" s="12">
        <f t="shared" si="159"/>
        <v>9.8026244685443256E-2</v>
      </c>
      <c r="J1108" s="18">
        <f t="shared" si="156"/>
        <v>1.2833995497352894E-5</v>
      </c>
      <c r="K1108" s="12">
        <f t="shared" si="160"/>
        <v>0.99590379054129707</v>
      </c>
      <c r="L1108" s="12">
        <f t="shared" si="157"/>
        <v>-4.1046219052888414E-3</v>
      </c>
      <c r="M1108" s="12">
        <f t="shared" si="161"/>
        <v>1.684792098537709E-5</v>
      </c>
      <c r="N1108" s="18">
        <f t="shared" si="158"/>
        <v>2.2057984854967738E-9</v>
      </c>
    </row>
    <row r="1109" spans="1:14" x14ac:dyDescent="0.2">
      <c r="A1109" s="4">
        <v>1107</v>
      </c>
      <c r="B1109" s="1" t="str">
        <f>'Исходные данные'!A1359</f>
        <v>13.10.2011</v>
      </c>
      <c r="C1109" s="1">
        <f>'Исходные данные'!B1359</f>
        <v>1898.21</v>
      </c>
      <c r="D1109" s="5" t="str">
        <f>'Исходные данные'!A1111</f>
        <v>11.10.2012</v>
      </c>
      <c r="E1109" s="1">
        <f>'Исходные данные'!B1111</f>
        <v>2092.0500000000002</v>
      </c>
      <c r="F1109" s="12">
        <f t="shared" si="153"/>
        <v>1.102117257837647</v>
      </c>
      <c r="G1109" s="12">
        <f t="shared" si="154"/>
        <v>4.5319957629489045E-2</v>
      </c>
      <c r="H1109" s="12">
        <f t="shared" si="155"/>
        <v>1.3055866075085628E-4</v>
      </c>
      <c r="I1109" s="12">
        <f t="shared" si="159"/>
        <v>9.7233109641525414E-2</v>
      </c>
      <c r="J1109" s="18">
        <f t="shared" si="156"/>
        <v>1.269462457543873E-5</v>
      </c>
      <c r="K1109" s="12">
        <f t="shared" si="160"/>
        <v>0.99511421750506157</v>
      </c>
      <c r="L1109" s="12">
        <f t="shared" si="157"/>
        <v>-4.8977569492065984E-3</v>
      </c>
      <c r="M1109" s="12">
        <f t="shared" si="161"/>
        <v>2.3988023133501636E-5</v>
      </c>
      <c r="N1109" s="18">
        <f t="shared" si="158"/>
        <v>3.1318441743705328E-9</v>
      </c>
    </row>
    <row r="1110" spans="1:14" x14ac:dyDescent="0.2">
      <c r="A1110" s="4">
        <v>1108</v>
      </c>
      <c r="B1110" s="1" t="str">
        <f>'Исходные данные'!A1360</f>
        <v>12.10.2011</v>
      </c>
      <c r="C1110" s="1">
        <f>'Исходные данные'!B1360</f>
        <v>1897.45</v>
      </c>
      <c r="D1110" s="5" t="str">
        <f>'Исходные данные'!A1112</f>
        <v>10.10.2012</v>
      </c>
      <c r="E1110" s="1">
        <f>'Исходные данные'!B1112</f>
        <v>2091.36</v>
      </c>
      <c r="F1110" s="12">
        <f t="shared" si="153"/>
        <v>1.1021950512529974</v>
      </c>
      <c r="G1110" s="12">
        <f t="shared" si="154"/>
        <v>4.5193467539535466E-2</v>
      </c>
      <c r="H1110" s="12">
        <f t="shared" si="155"/>
        <v>1.3019426551294351E-4</v>
      </c>
      <c r="I1110" s="12">
        <f t="shared" si="159"/>
        <v>9.7303692575769249E-2</v>
      </c>
      <c r="J1110" s="18">
        <f t="shared" si="156"/>
        <v>1.2668382786599531E-5</v>
      </c>
      <c r="K1110" s="12">
        <f t="shared" si="160"/>
        <v>0.99518445806530409</v>
      </c>
      <c r="L1110" s="12">
        <f t="shared" si="157"/>
        <v>-4.8271740149627715E-3</v>
      </c>
      <c r="M1110" s="12">
        <f t="shared" si="161"/>
        <v>2.3301608970731913E-5</v>
      </c>
      <c r="N1110" s="18">
        <f t="shared" si="158"/>
        <v>3.0337358652142571E-9</v>
      </c>
    </row>
    <row r="1111" spans="1:14" x14ac:dyDescent="0.2">
      <c r="A1111" s="4">
        <v>1109</v>
      </c>
      <c r="B1111" s="1" t="str">
        <f>'Исходные данные'!A1361</f>
        <v>11.10.2011</v>
      </c>
      <c r="C1111" s="1">
        <f>'Исходные данные'!B1361</f>
        <v>1896.92</v>
      </c>
      <c r="D1111" s="5" t="str">
        <f>'Исходные данные'!A1113</f>
        <v>09.10.2012</v>
      </c>
      <c r="E1111" s="1">
        <f>'Исходные данные'!B1113</f>
        <v>2088.91</v>
      </c>
      <c r="F1111" s="12">
        <f t="shared" si="153"/>
        <v>1.1012114374881385</v>
      </c>
      <c r="G1111" s="12">
        <f t="shared" si="154"/>
        <v>4.5067330489251232E-2</v>
      </c>
      <c r="H1111" s="12">
        <f t="shared" si="155"/>
        <v>1.2983088731893E-4</v>
      </c>
      <c r="I1111" s="12">
        <f t="shared" si="159"/>
        <v>9.6410880618263861E-2</v>
      </c>
      <c r="J1111" s="18">
        <f t="shared" si="156"/>
        <v>1.2517110177868628E-5</v>
      </c>
      <c r="K1111" s="12">
        <f t="shared" si="160"/>
        <v>0.99429634200053507</v>
      </c>
      <c r="L1111" s="12">
        <f t="shared" si="157"/>
        <v>-5.7199859724681792E-3</v>
      </c>
      <c r="M1111" s="12">
        <f t="shared" si="161"/>
        <v>3.2718239525232874E-5</v>
      </c>
      <c r="N1111" s="18">
        <f t="shared" si="158"/>
        <v>4.2478380690742711E-9</v>
      </c>
    </row>
    <row r="1112" spans="1:14" x14ac:dyDescent="0.2">
      <c r="A1112" s="4">
        <v>1110</v>
      </c>
      <c r="B1112" s="1" t="str">
        <f>'Исходные данные'!A1362</f>
        <v>10.10.2011</v>
      </c>
      <c r="C1112" s="1">
        <f>'Исходные данные'!B1362</f>
        <v>1898.66</v>
      </c>
      <c r="D1112" s="5" t="str">
        <f>'Исходные данные'!A1114</f>
        <v>08.10.2012</v>
      </c>
      <c r="E1112" s="1">
        <f>'Исходные данные'!B1114</f>
        <v>2088.1</v>
      </c>
      <c r="F1112" s="12">
        <f t="shared" si="153"/>
        <v>1.09977563123466</v>
      </c>
      <c r="G1112" s="12">
        <f t="shared" si="154"/>
        <v>4.494154549328639E-2</v>
      </c>
      <c r="H1112" s="12">
        <f t="shared" si="155"/>
        <v>1.2946852333019942E-4</v>
      </c>
      <c r="I1112" s="12">
        <f t="shared" si="159"/>
        <v>9.5106187394433425E-2</v>
      </c>
      <c r="J1112" s="18">
        <f t="shared" si="156"/>
        <v>1.2313257641522522E-5</v>
      </c>
      <c r="K1112" s="12">
        <f t="shared" si="160"/>
        <v>0.99299993619048321</v>
      </c>
      <c r="L1112" s="12">
        <f t="shared" si="157"/>
        <v>-7.0246791962986369E-3</v>
      </c>
      <c r="M1112" s="12">
        <f t="shared" si="161"/>
        <v>4.9346117810911022E-5</v>
      </c>
      <c r="N1112" s="18">
        <f t="shared" si="158"/>
        <v>6.3887690050567025E-9</v>
      </c>
    </row>
    <row r="1113" spans="1:14" x14ac:dyDescent="0.2">
      <c r="A1113" s="4">
        <v>1111</v>
      </c>
      <c r="B1113" s="1" t="str">
        <f>'Исходные данные'!A1363</f>
        <v>07.10.2011</v>
      </c>
      <c r="C1113" s="1">
        <f>'Исходные данные'!B1363</f>
        <v>1893.69</v>
      </c>
      <c r="D1113" s="5" t="str">
        <f>'Исходные данные'!A1115</f>
        <v>05.10.2012</v>
      </c>
      <c r="E1113" s="1">
        <f>'Исходные данные'!B1115</f>
        <v>2086.92</v>
      </c>
      <c r="F1113" s="12">
        <f t="shared" si="153"/>
        <v>1.1020388764792548</v>
      </c>
      <c r="G1113" s="12">
        <f t="shared" si="154"/>
        <v>4.481611156904107E-2</v>
      </c>
      <c r="H1113" s="12">
        <f t="shared" si="155"/>
        <v>1.2910717071605801E-4</v>
      </c>
      <c r="I1113" s="12">
        <f t="shared" si="159"/>
        <v>9.716198822031126E-2</v>
      </c>
      <c r="J1113" s="18">
        <f t="shared" si="156"/>
        <v>1.2544309400271344E-5</v>
      </c>
      <c r="K1113" s="12">
        <f t="shared" si="160"/>
        <v>0.99504344608435402</v>
      </c>
      <c r="L1113" s="12">
        <f t="shared" si="157"/>
        <v>-4.9688783704207743E-3</v>
      </c>
      <c r="M1113" s="12">
        <f t="shared" si="161"/>
        <v>2.4689752260035521E-5</v>
      </c>
      <c r="N1113" s="18">
        <f t="shared" si="158"/>
        <v>3.1876240599735849E-9</v>
      </c>
    </row>
    <row r="1114" spans="1:14" x14ac:dyDescent="0.2">
      <c r="A1114" s="4">
        <v>1112</v>
      </c>
      <c r="B1114" s="1" t="str">
        <f>'Исходные данные'!A1364</f>
        <v>06.10.2011</v>
      </c>
      <c r="C1114" s="1">
        <f>'Исходные данные'!B1364</f>
        <v>1892.2</v>
      </c>
      <c r="D1114" s="5" t="str">
        <f>'Исходные данные'!A1116</f>
        <v>04.10.2012</v>
      </c>
      <c r="E1114" s="1">
        <f>'Исходные данные'!B1116</f>
        <v>2088.84</v>
      </c>
      <c r="F1114" s="12">
        <f t="shared" si="153"/>
        <v>1.1039213613782899</v>
      </c>
      <c r="G1114" s="12">
        <f t="shared" si="154"/>
        <v>4.469102773665793E-2</v>
      </c>
      <c r="H1114" s="12">
        <f t="shared" si="155"/>
        <v>1.2874682665371272E-4</v>
      </c>
      <c r="I1114" s="12">
        <f t="shared" si="159"/>
        <v>9.8868714682274386E-2</v>
      </c>
      <c r="J1114" s="18">
        <f t="shared" si="156"/>
        <v>1.2729033270674162E-5</v>
      </c>
      <c r="K1114" s="12">
        <f t="shared" si="160"/>
        <v>0.99674316312802302</v>
      </c>
      <c r="L1114" s="12">
        <f t="shared" si="157"/>
        <v>-3.2621519084576481E-3</v>
      </c>
      <c r="M1114" s="12">
        <f t="shared" si="161"/>
        <v>1.0641635073853952E-5</v>
      </c>
      <c r="N1114" s="18">
        <f t="shared" si="158"/>
        <v>1.370076746165544E-9</v>
      </c>
    </row>
    <row r="1115" spans="1:14" x14ac:dyDescent="0.2">
      <c r="A1115" s="4">
        <v>1113</v>
      </c>
      <c r="B1115" s="1" t="str">
        <f>'Исходные данные'!A1365</f>
        <v>05.10.2011</v>
      </c>
      <c r="C1115" s="1">
        <f>'Исходные данные'!B1365</f>
        <v>1893.35</v>
      </c>
      <c r="D1115" s="5" t="str">
        <f>'Исходные данные'!A1117</f>
        <v>03.10.2012</v>
      </c>
      <c r="E1115" s="1">
        <f>'Исходные данные'!B1117</f>
        <v>2088.2800000000002</v>
      </c>
      <c r="F1115" s="12">
        <f t="shared" si="153"/>
        <v>1.1029550796207781</v>
      </c>
      <c r="G1115" s="12">
        <f t="shared" si="154"/>
        <v>4.4566293019014457E-2</v>
      </c>
      <c r="H1115" s="12">
        <f t="shared" si="155"/>
        <v>1.2838748832824897E-4</v>
      </c>
      <c r="I1115" s="12">
        <f t="shared" si="159"/>
        <v>9.7993013803593612E-2</v>
      </c>
      <c r="J1115" s="18">
        <f t="shared" si="156"/>
        <v>1.2581076915958815E-5</v>
      </c>
      <c r="K1115" s="12">
        <f t="shared" si="160"/>
        <v>0.99587069632997793</v>
      </c>
      <c r="L1115" s="12">
        <f t="shared" si="157"/>
        <v>-4.1378527871384942E-3</v>
      </c>
      <c r="M1115" s="12">
        <f t="shared" si="161"/>
        <v>1.7121825688029899E-5</v>
      </c>
      <c r="N1115" s="18">
        <f t="shared" si="158"/>
        <v>2.1982281956802519E-9</v>
      </c>
    </row>
    <row r="1116" spans="1:14" x14ac:dyDescent="0.2">
      <c r="A1116" s="4">
        <v>1114</v>
      </c>
      <c r="B1116" s="1" t="str">
        <f>'Исходные данные'!A1366</f>
        <v>04.10.2011</v>
      </c>
      <c r="C1116" s="1">
        <f>'Исходные данные'!B1366</f>
        <v>1896.56</v>
      </c>
      <c r="D1116" s="5" t="str">
        <f>'Исходные данные'!A1118</f>
        <v>02.10.2012</v>
      </c>
      <c r="E1116" s="1">
        <f>'Исходные данные'!B1118</f>
        <v>2088.4</v>
      </c>
      <c r="F1116" s="12">
        <f t="shared" si="153"/>
        <v>1.1011515586113807</v>
      </c>
      <c r="G1116" s="12">
        <f t="shared" si="154"/>
        <v>4.4441906441715348E-2</v>
      </c>
      <c r="H1116" s="12">
        <f t="shared" si="155"/>
        <v>1.280291529326089E-4</v>
      </c>
      <c r="I1116" s="12">
        <f t="shared" si="159"/>
        <v>9.6356503681420444E-2</v>
      </c>
      <c r="J1116" s="18">
        <f t="shared" si="156"/>
        <v>1.2336441545880069E-5</v>
      </c>
      <c r="K1116" s="12">
        <f t="shared" si="160"/>
        <v>0.99424227668110898</v>
      </c>
      <c r="L1116" s="12">
        <f t="shared" si="157"/>
        <v>-5.7743629093116328E-3</v>
      </c>
      <c r="M1116" s="12">
        <f t="shared" si="161"/>
        <v>3.3343267008434035E-5</v>
      </c>
      <c r="N1116" s="18">
        <f t="shared" si="158"/>
        <v>4.2689102310956138E-9</v>
      </c>
    </row>
    <row r="1117" spans="1:14" x14ac:dyDescent="0.2">
      <c r="A1117" s="4">
        <v>1115</v>
      </c>
      <c r="B1117" s="1" t="str">
        <f>'Исходные данные'!A1367</f>
        <v>03.10.2011</v>
      </c>
      <c r="C1117" s="1">
        <f>'Исходные данные'!B1367</f>
        <v>1899.51</v>
      </c>
      <c r="D1117" s="5" t="str">
        <f>'Исходные данные'!A1119</f>
        <v>01.10.2012</v>
      </c>
      <c r="E1117" s="1">
        <f>'Исходные данные'!B1119</f>
        <v>2088.42</v>
      </c>
      <c r="F1117" s="12">
        <f t="shared" si="153"/>
        <v>1.0994519639275393</v>
      </c>
      <c r="G1117" s="12">
        <f t="shared" si="154"/>
        <v>4.4317867033084872E-2</v>
      </c>
      <c r="H1117" s="12">
        <f t="shared" si="155"/>
        <v>1.2767181766756917E-4</v>
      </c>
      <c r="I1117" s="12">
        <f t="shared" si="159"/>
        <v>9.4811841042860154E-2</v>
      </c>
      <c r="J1117" s="18">
        <f t="shared" si="156"/>
        <v>1.2104800082350593E-5</v>
      </c>
      <c r="K1117" s="12">
        <f t="shared" si="160"/>
        <v>0.99270769329457809</v>
      </c>
      <c r="L1117" s="12">
        <f t="shared" si="157"/>
        <v>-7.3190255478719542E-3</v>
      </c>
      <c r="M1117" s="12">
        <f t="shared" si="161"/>
        <v>5.3568134970402523E-5</v>
      </c>
      <c r="N1117" s="18">
        <f t="shared" si="158"/>
        <v>6.8391411607329666E-9</v>
      </c>
    </row>
    <row r="1118" spans="1:14" x14ac:dyDescent="0.2">
      <c r="A1118" s="4">
        <v>1116</v>
      </c>
      <c r="B1118" s="1" t="str">
        <f>'Исходные данные'!A1368</f>
        <v>30.09.2011</v>
      </c>
      <c r="C1118" s="1">
        <f>'Исходные данные'!B1368</f>
        <v>1926.21</v>
      </c>
      <c r="D1118" s="5" t="str">
        <f>'Исходные данные'!A1120</f>
        <v>28.09.2012</v>
      </c>
      <c r="E1118" s="1">
        <f>'Исходные данные'!B1120</f>
        <v>2087.19</v>
      </c>
      <c r="F1118" s="12">
        <f t="shared" si="153"/>
        <v>1.0835734421480523</v>
      </c>
      <c r="G1118" s="12">
        <f t="shared" si="154"/>
        <v>4.4194173824159223E-2</v>
      </c>
      <c r="H1118" s="12">
        <f t="shared" si="155"/>
        <v>1.2731547974171903E-4</v>
      </c>
      <c r="I1118" s="12">
        <f t="shared" si="159"/>
        <v>8.0264322021157186E-2</v>
      </c>
      <c r="J1118" s="18">
        <f t="shared" si="156"/>
        <v>1.0218890664267451E-5</v>
      </c>
      <c r="K1118" s="12">
        <f t="shared" si="160"/>
        <v>0.97837079523462689</v>
      </c>
      <c r="L1118" s="12">
        <f t="shared" si="157"/>
        <v>-2.1866544569574927E-2</v>
      </c>
      <c r="M1118" s="12">
        <f t="shared" si="161"/>
        <v>4.7814577141320721E-4</v>
      </c>
      <c r="N1118" s="18">
        <f t="shared" si="158"/>
        <v>6.0875358273946796E-8</v>
      </c>
    </row>
    <row r="1119" spans="1:14" x14ac:dyDescent="0.2">
      <c r="A1119" s="4">
        <v>1117</v>
      </c>
      <c r="B1119" s="1" t="str">
        <f>'Исходные данные'!A1369</f>
        <v>29.09.2011</v>
      </c>
      <c r="C1119" s="1">
        <f>'Исходные данные'!B1369</f>
        <v>1925.83</v>
      </c>
      <c r="D1119" s="5" t="str">
        <f>'Исходные данные'!A1121</f>
        <v>27.09.2012</v>
      </c>
      <c r="E1119" s="1">
        <f>'Исходные данные'!B1121</f>
        <v>2086.52</v>
      </c>
      <c r="F1119" s="12">
        <f t="shared" si="153"/>
        <v>1.0834393482290754</v>
      </c>
      <c r="G1119" s="12">
        <f t="shared" si="154"/>
        <v>4.4070825848679114E-2</v>
      </c>
      <c r="H1119" s="12">
        <f t="shared" si="155"/>
        <v>1.2696013637143895E-4</v>
      </c>
      <c r="I1119" s="12">
        <f t="shared" si="159"/>
        <v>8.0140562789330308E-2</v>
      </c>
      <c r="J1119" s="18">
        <f t="shared" si="156"/>
        <v>1.0174656780617242E-5</v>
      </c>
      <c r="K1119" s="12">
        <f t="shared" si="160"/>
        <v>0.97824972030879132</v>
      </c>
      <c r="L1119" s="12">
        <f t="shared" si="157"/>
        <v>-2.1990303801401732E-2</v>
      </c>
      <c r="M1119" s="12">
        <f t="shared" si="161"/>
        <v>4.8357346127794396E-4</v>
      </c>
      <c r="N1119" s="18">
        <f t="shared" si="158"/>
        <v>6.1394552589456519E-8</v>
      </c>
    </row>
    <row r="1120" spans="1:14" x14ac:dyDescent="0.2">
      <c r="A1120" s="4">
        <v>1118</v>
      </c>
      <c r="B1120" s="1" t="str">
        <f>'Исходные данные'!A1370</f>
        <v>28.09.2011</v>
      </c>
      <c r="C1120" s="1">
        <f>'Исходные данные'!B1370</f>
        <v>1925.93</v>
      </c>
      <c r="D1120" s="5" t="str">
        <f>'Исходные данные'!A1122</f>
        <v>26.09.2012</v>
      </c>
      <c r="E1120" s="1">
        <f>'Исходные данные'!B1122</f>
        <v>2084.98</v>
      </c>
      <c r="F1120" s="12">
        <f t="shared" si="153"/>
        <v>1.0825834791503326</v>
      </c>
      <c r="G1120" s="12">
        <f t="shared" si="154"/>
        <v>4.3947822143082092E-2</v>
      </c>
      <c r="H1120" s="12">
        <f t="shared" si="155"/>
        <v>1.2660578478087853E-4</v>
      </c>
      <c r="I1120" s="12">
        <f t="shared" si="159"/>
        <v>7.9350294919142805E-2</v>
      </c>
      <c r="J1120" s="18">
        <f t="shared" si="156"/>
        <v>1.0046206360832233E-5</v>
      </c>
      <c r="K1120" s="12">
        <f t="shared" si="160"/>
        <v>0.97747694637523463</v>
      </c>
      <c r="L1120" s="12">
        <f t="shared" si="157"/>
        <v>-2.2780571671589214E-2</v>
      </c>
      <c r="M1120" s="12">
        <f t="shared" si="161"/>
        <v>5.1895444568441349E-4</v>
      </c>
      <c r="N1120" s="18">
        <f t="shared" si="158"/>
        <v>6.5702634861400967E-8</v>
      </c>
    </row>
    <row r="1121" spans="1:14" x14ac:dyDescent="0.2">
      <c r="A1121" s="4">
        <v>1119</v>
      </c>
      <c r="B1121" s="1" t="str">
        <f>'Исходные данные'!A1371</f>
        <v>27.09.2011</v>
      </c>
      <c r="C1121" s="1">
        <f>'Исходные данные'!B1371</f>
        <v>1926.93</v>
      </c>
      <c r="D1121" s="5" t="str">
        <f>'Исходные данные'!A1123</f>
        <v>25.09.2012</v>
      </c>
      <c r="E1121" s="1">
        <f>'Исходные данные'!B1123</f>
        <v>2087.56</v>
      </c>
      <c r="F1121" s="12">
        <f t="shared" si="153"/>
        <v>1.0833605787444276</v>
      </c>
      <c r="G1121" s="12">
        <f t="shared" si="154"/>
        <v>4.382516174649502E-2</v>
      </c>
      <c r="H1121" s="12">
        <f t="shared" si="155"/>
        <v>1.262524222019348E-4</v>
      </c>
      <c r="I1121" s="12">
        <f t="shared" si="159"/>
        <v>8.0067856967531131E-2</v>
      </c>
      <c r="J1121" s="18">
        <f t="shared" si="156"/>
        <v>1.0108760882668868E-5</v>
      </c>
      <c r="K1121" s="12">
        <f t="shared" si="160"/>
        <v>0.97817859844446953</v>
      </c>
      <c r="L1121" s="12">
        <f t="shared" si="157"/>
        <v>-2.2063009623200958E-2</v>
      </c>
      <c r="M1121" s="12">
        <f t="shared" si="161"/>
        <v>4.8677639363345853E-4</v>
      </c>
      <c r="N1121" s="18">
        <f t="shared" si="158"/>
        <v>6.1456698766946613E-8</v>
      </c>
    </row>
    <row r="1122" spans="1:14" x14ac:dyDescent="0.2">
      <c r="A1122" s="4">
        <v>1120</v>
      </c>
      <c r="B1122" s="1" t="str">
        <f>'Исходные данные'!A1372</f>
        <v>26.09.2011</v>
      </c>
      <c r="C1122" s="1">
        <f>'Исходные данные'!B1372</f>
        <v>1926.37</v>
      </c>
      <c r="D1122" s="5" t="str">
        <f>'Исходные данные'!A1124</f>
        <v>24.09.2012</v>
      </c>
      <c r="E1122" s="1">
        <f>'Исходные данные'!B1124</f>
        <v>2091.8200000000002</v>
      </c>
      <c r="F1122" s="12">
        <f t="shared" si="153"/>
        <v>1.0858869272258187</v>
      </c>
      <c r="G1122" s="12">
        <f t="shared" si="154"/>
        <v>4.3702843700726628E-2</v>
      </c>
      <c r="H1122" s="12">
        <f t="shared" si="155"/>
        <v>1.2590004587423074E-4</v>
      </c>
      <c r="I1122" s="12">
        <f t="shared" si="159"/>
        <v>8.2397097514434234E-2</v>
      </c>
      <c r="J1122" s="18">
        <f t="shared" si="156"/>
        <v>1.0373798356970733E-5</v>
      </c>
      <c r="K1122" s="12">
        <f t="shared" si="160"/>
        <v>0.98045966724574851</v>
      </c>
      <c r="L1122" s="12">
        <f t="shared" si="157"/>
        <v>-1.9733769076297869E-2</v>
      </c>
      <c r="M1122" s="12">
        <f t="shared" si="161"/>
        <v>3.8942164195665047E-4</v>
      </c>
      <c r="N1122" s="18">
        <f t="shared" si="158"/>
        <v>4.9028202586760553E-8</v>
      </c>
    </row>
    <row r="1123" spans="1:14" x14ac:dyDescent="0.2">
      <c r="A1123" s="4">
        <v>1121</v>
      </c>
      <c r="B1123" s="1" t="str">
        <f>'Исходные данные'!A1373</f>
        <v>23.09.2011</v>
      </c>
      <c r="C1123" s="1">
        <f>'Исходные данные'!B1373</f>
        <v>1929.92</v>
      </c>
      <c r="D1123" s="5" t="str">
        <f>'Исходные данные'!A1125</f>
        <v>21.09.2012</v>
      </c>
      <c r="E1123" s="1">
        <f>'Исходные данные'!B1125</f>
        <v>2089.98</v>
      </c>
      <c r="F1123" s="12">
        <f t="shared" si="153"/>
        <v>1.0829360802520311</v>
      </c>
      <c r="G1123" s="12">
        <f t="shared" si="154"/>
        <v>4.3580867050260055E-2</v>
      </c>
      <c r="H1123" s="12">
        <f t="shared" si="155"/>
        <v>1.2554865304509384E-4</v>
      </c>
      <c r="I1123" s="12">
        <f t="shared" si="159"/>
        <v>7.9675945272457485E-2</v>
      </c>
      <c r="J1123" s="18">
        <f t="shared" si="156"/>
        <v>1.000320760905165E-5</v>
      </c>
      <c r="K1123" s="12">
        <f t="shared" si="160"/>
        <v>0.9777953139236174</v>
      </c>
      <c r="L1123" s="12">
        <f t="shared" si="157"/>
        <v>-2.2454921318274597E-2</v>
      </c>
      <c r="M1123" s="12">
        <f t="shared" si="161"/>
        <v>5.0422349140990348E-4</v>
      </c>
      <c r="N1123" s="18">
        <f t="shared" si="158"/>
        <v>6.330458018020783E-8</v>
      </c>
    </row>
    <row r="1124" spans="1:14" x14ac:dyDescent="0.2">
      <c r="A1124" s="4">
        <v>1122</v>
      </c>
      <c r="B1124" s="1" t="str">
        <f>'Исходные данные'!A1374</f>
        <v>22.09.2011</v>
      </c>
      <c r="C1124" s="1">
        <f>'Исходные данные'!B1374</f>
        <v>1937.28</v>
      </c>
      <c r="D1124" s="5" t="str">
        <f>'Исходные данные'!A1126</f>
        <v>20.09.2012</v>
      </c>
      <c r="E1124" s="1">
        <f>'Исходные данные'!B1126</f>
        <v>2089.77</v>
      </c>
      <c r="F1124" s="12">
        <f t="shared" si="153"/>
        <v>1.0787134539147671</v>
      </c>
      <c r="G1124" s="12">
        <f t="shared" si="154"/>
        <v>4.3459230842245275E-2</v>
      </c>
      <c r="H1124" s="12">
        <f t="shared" si="155"/>
        <v>1.2519824096953423E-4</v>
      </c>
      <c r="I1124" s="12">
        <f t="shared" si="159"/>
        <v>7.5769084662959049E-2</v>
      </c>
      <c r="J1124" s="18">
        <f t="shared" si="156"/>
        <v>9.4861561196741871E-6</v>
      </c>
      <c r="K1124" s="12">
        <f t="shared" si="160"/>
        <v>0.9739826565375358</v>
      </c>
      <c r="L1124" s="12">
        <f t="shared" si="157"/>
        <v>-2.6361781927773009E-2</v>
      </c>
      <c r="M1124" s="12">
        <f t="shared" si="161"/>
        <v>6.9494354640746013E-4</v>
      </c>
      <c r="N1124" s="18">
        <f t="shared" si="158"/>
        <v>8.7005709583343896E-8</v>
      </c>
    </row>
    <row r="1125" spans="1:14" x14ac:dyDescent="0.2">
      <c r="A1125" s="4">
        <v>1123</v>
      </c>
      <c r="B1125" s="1" t="str">
        <f>'Исходные данные'!A1375</f>
        <v>21.09.2011</v>
      </c>
      <c r="C1125" s="1">
        <f>'Исходные данные'!B1375</f>
        <v>1941.14</v>
      </c>
      <c r="D1125" s="5" t="str">
        <f>'Исходные данные'!A1127</f>
        <v>19.09.2012</v>
      </c>
      <c r="E1125" s="1">
        <f>'Исходные данные'!B1127</f>
        <v>2086.89</v>
      </c>
      <c r="F1125" s="12">
        <f t="shared" si="153"/>
        <v>1.0750847440164026</v>
      </c>
      <c r="G1125" s="12">
        <f t="shared" si="154"/>
        <v>4.333793412649168E-2</v>
      </c>
      <c r="H1125" s="12">
        <f t="shared" si="155"/>
        <v>1.2484880691022342E-4</v>
      </c>
      <c r="I1125" s="12">
        <f t="shared" si="159"/>
        <v>7.2399490115740678E-2</v>
      </c>
      <c r="J1125" s="18">
        <f t="shared" si="156"/>
        <v>9.0389899618587369E-6</v>
      </c>
      <c r="K1125" s="12">
        <f t="shared" si="160"/>
        <v>0.97070625306468883</v>
      </c>
      <c r="L1125" s="12">
        <f t="shared" si="157"/>
        <v>-2.9731376474991373E-2</v>
      </c>
      <c r="M1125" s="12">
        <f t="shared" si="161"/>
        <v>8.8395474709767111E-4</v>
      </c>
      <c r="N1125" s="18">
        <f t="shared" si="158"/>
        <v>1.1036069553777252E-7</v>
      </c>
    </row>
    <row r="1126" spans="1:14" x14ac:dyDescent="0.2">
      <c r="A1126" s="4">
        <v>1124</v>
      </c>
      <c r="B1126" s="1" t="str">
        <f>'Исходные данные'!A1376</f>
        <v>20.09.2011</v>
      </c>
      <c r="C1126" s="1">
        <f>'Исходные данные'!B1376</f>
        <v>1940.95</v>
      </c>
      <c r="D1126" s="5" t="str">
        <f>'Исходные данные'!A1128</f>
        <v>18.09.2012</v>
      </c>
      <c r="E1126" s="1">
        <f>'Исходные данные'!B1128</f>
        <v>2087.36</v>
      </c>
      <c r="F1126" s="12">
        <f t="shared" si="153"/>
        <v>1.0754321337489374</v>
      </c>
      <c r="G1126" s="12">
        <f t="shared" si="154"/>
        <v>4.3216975955460757E-2</v>
      </c>
      <c r="H1126" s="12">
        <f t="shared" si="155"/>
        <v>1.2450034813747305E-4</v>
      </c>
      <c r="I1126" s="12">
        <f t="shared" si="159"/>
        <v>7.2722565688081608E-2</v>
      </c>
      <c r="J1126" s="18">
        <f t="shared" si="156"/>
        <v>9.0539847456164131E-6</v>
      </c>
      <c r="K1126" s="12">
        <f t="shared" si="160"/>
        <v>0.97101991520853259</v>
      </c>
      <c r="L1126" s="12">
        <f t="shared" si="157"/>
        <v>-2.9408300902650519E-2</v>
      </c>
      <c r="M1126" s="12">
        <f t="shared" si="161"/>
        <v>8.6484816198083595E-4</v>
      </c>
      <c r="N1126" s="18">
        <f t="shared" si="158"/>
        <v>1.0767389725266776E-7</v>
      </c>
    </row>
    <row r="1127" spans="1:14" x14ac:dyDescent="0.2">
      <c r="A1127" s="4">
        <v>1125</v>
      </c>
      <c r="B1127" s="1" t="str">
        <f>'Исходные данные'!A1377</f>
        <v>19.09.2011</v>
      </c>
      <c r="C1127" s="1">
        <f>'Исходные данные'!B1377</f>
        <v>1942.16</v>
      </c>
      <c r="D1127" s="5" t="str">
        <f>'Исходные данные'!A1129</f>
        <v>17.09.2012</v>
      </c>
      <c r="E1127" s="1">
        <f>'Исходные данные'!B1129</f>
        <v>2086.2399999999998</v>
      </c>
      <c r="F1127" s="12">
        <f t="shared" si="153"/>
        <v>1.0741854430119042</v>
      </c>
      <c r="G1127" s="12">
        <f t="shared" si="154"/>
        <v>4.3096355384258586E-2</v>
      </c>
      <c r="H1127" s="12">
        <f t="shared" si="155"/>
        <v>1.241528619292134E-4</v>
      </c>
      <c r="I1127" s="12">
        <f t="shared" si="159"/>
        <v>7.1562646928310589E-2</v>
      </c>
      <c r="J1127" s="18">
        <f t="shared" si="156"/>
        <v>8.8847074233795921E-6</v>
      </c>
      <c r="K1127" s="12">
        <f t="shared" si="160"/>
        <v>0.96989426395098166</v>
      </c>
      <c r="L1127" s="12">
        <f t="shared" si="157"/>
        <v>-3.0568219662421466E-2</v>
      </c>
      <c r="M1127" s="12">
        <f t="shared" si="161"/>
        <v>9.3441605333005097E-4</v>
      </c>
      <c r="N1127" s="18">
        <f t="shared" si="158"/>
        <v>1.1601042725352632E-7</v>
      </c>
    </row>
    <row r="1128" spans="1:14" x14ac:dyDescent="0.2">
      <c r="A1128" s="4">
        <v>1126</v>
      </c>
      <c r="B1128" s="1" t="str">
        <f>'Исходные данные'!A1378</f>
        <v>16.09.2011</v>
      </c>
      <c r="C1128" s="1">
        <f>'Исходные данные'!B1378</f>
        <v>1941.35</v>
      </c>
      <c r="D1128" s="5" t="str">
        <f>'Исходные данные'!A1130</f>
        <v>14.09.2012</v>
      </c>
      <c r="E1128" s="1">
        <f>'Исходные данные'!B1130</f>
        <v>2085.36</v>
      </c>
      <c r="F1128" s="12">
        <f t="shared" si="153"/>
        <v>1.0741803384242925</v>
      </c>
      <c r="G1128" s="12">
        <f t="shared" si="154"/>
        <v>4.2976071470628457E-2</v>
      </c>
      <c r="H1128" s="12">
        <f t="shared" si="155"/>
        <v>1.2380634557097211E-4</v>
      </c>
      <c r="I1128" s="12">
        <f t="shared" si="159"/>
        <v>7.1557894862665311E-2</v>
      </c>
      <c r="J1128" s="18">
        <f t="shared" si="156"/>
        <v>8.8593214596984304E-6</v>
      </c>
      <c r="K1128" s="12">
        <f t="shared" si="160"/>
        <v>0.96988965496072155</v>
      </c>
      <c r="L1128" s="12">
        <f t="shared" si="157"/>
        <v>-3.0572971728066705E-2</v>
      </c>
      <c r="M1128" s="12">
        <f t="shared" si="161"/>
        <v>9.3470660028516673E-4</v>
      </c>
      <c r="N1128" s="18">
        <f t="shared" si="158"/>
        <v>1.1572260836237384E-7</v>
      </c>
    </row>
    <row r="1129" spans="1:14" x14ac:dyDescent="0.2">
      <c r="A1129" s="4">
        <v>1127</v>
      </c>
      <c r="B1129" s="1" t="str">
        <f>'Исходные данные'!A1379</f>
        <v>15.09.2011</v>
      </c>
      <c r="C1129" s="1">
        <f>'Исходные данные'!B1379</f>
        <v>1940.84</v>
      </c>
      <c r="D1129" s="5" t="str">
        <f>'Исходные данные'!A1131</f>
        <v>13.09.2012</v>
      </c>
      <c r="E1129" s="1">
        <f>'Исходные данные'!B1131</f>
        <v>2084.23</v>
      </c>
      <c r="F1129" s="12">
        <f t="shared" si="153"/>
        <v>1.0738803816904021</v>
      </c>
      <c r="G1129" s="12">
        <f t="shared" si="154"/>
        <v>4.2856123274943606E-2</v>
      </c>
      <c r="H1129" s="12">
        <f t="shared" si="155"/>
        <v>1.234607963558531E-4</v>
      </c>
      <c r="I1129" s="12">
        <f t="shared" si="159"/>
        <v>7.1278613431715779E-2</v>
      </c>
      <c r="J1129" s="18">
        <f t="shared" si="156"/>
        <v>8.800114377420638E-6</v>
      </c>
      <c r="K1129" s="12">
        <f t="shared" si="160"/>
        <v>0.96961882061128368</v>
      </c>
      <c r="L1129" s="12">
        <f t="shared" si="157"/>
        <v>-3.0852253159016234E-2</v>
      </c>
      <c r="M1129" s="12">
        <f t="shared" si="161"/>
        <v>9.5186152498802779E-4</v>
      </c>
      <c r="N1129" s="18">
        <f t="shared" si="158"/>
        <v>1.1751758189551868E-7</v>
      </c>
    </row>
    <row r="1130" spans="1:14" x14ac:dyDescent="0.2">
      <c r="A1130" s="4">
        <v>1128</v>
      </c>
      <c r="B1130" s="1" t="str">
        <f>'Исходные данные'!A1380</f>
        <v>14.09.2011</v>
      </c>
      <c r="C1130" s="1">
        <f>'Исходные данные'!B1380</f>
        <v>1941.22</v>
      </c>
      <c r="D1130" s="5" t="str">
        <f>'Исходные данные'!A1132</f>
        <v>12.09.2012</v>
      </c>
      <c r="E1130" s="1">
        <f>'Исходные данные'!B1132</f>
        <v>2084.02</v>
      </c>
      <c r="F1130" s="12">
        <f t="shared" si="153"/>
        <v>1.0735619867918114</v>
      </c>
      <c r="G1130" s="12">
        <f t="shared" si="154"/>
        <v>4.2736509860199751E-2</v>
      </c>
      <c r="H1130" s="12">
        <f t="shared" si="155"/>
        <v>1.2311621158451533E-4</v>
      </c>
      <c r="I1130" s="12">
        <f t="shared" si="159"/>
        <v>7.0982079372784182E-2</v>
      </c>
      <c r="J1130" s="18">
        <f t="shared" si="156"/>
        <v>8.7390447027685581E-6</v>
      </c>
      <c r="K1130" s="12">
        <f t="shared" si="160"/>
        <v>0.96933133823305617</v>
      </c>
      <c r="L1130" s="12">
        <f t="shared" si="157"/>
        <v>-3.1148787217947838E-2</v>
      </c>
      <c r="M1130" s="12">
        <f t="shared" si="161"/>
        <v>9.7024694514899121E-4</v>
      </c>
      <c r="N1130" s="18">
        <f t="shared" si="158"/>
        <v>1.1945312818819285E-7</v>
      </c>
    </row>
    <row r="1131" spans="1:14" x14ac:dyDescent="0.2">
      <c r="A1131" s="4">
        <v>1129</v>
      </c>
      <c r="B1131" s="1" t="str">
        <f>'Исходные данные'!A1381</f>
        <v>13.09.2011</v>
      </c>
      <c r="C1131" s="1">
        <f>'Исходные данные'!B1381</f>
        <v>1941.52</v>
      </c>
      <c r="D1131" s="5" t="str">
        <f>'Исходные данные'!A1133</f>
        <v>11.09.2012</v>
      </c>
      <c r="E1131" s="1">
        <f>'Исходные данные'!B1133</f>
        <v>2083.96</v>
      </c>
      <c r="F1131" s="12">
        <f t="shared" si="153"/>
        <v>1.0733651984012527</v>
      </c>
      <c r="G1131" s="12">
        <f t="shared" si="154"/>
        <v>4.261723029200791E-2</v>
      </c>
      <c r="H1131" s="12">
        <f t="shared" si="155"/>
        <v>1.2277258856515193E-4</v>
      </c>
      <c r="I1131" s="12">
        <f t="shared" si="159"/>
        <v>7.0798758399006373E-2</v>
      </c>
      <c r="J1131" s="18">
        <f t="shared" si="156"/>
        <v>8.6921468358448043E-6</v>
      </c>
      <c r="K1131" s="12">
        <f t="shared" si="160"/>
        <v>0.96915365575517798</v>
      </c>
      <c r="L1131" s="12">
        <f t="shared" si="157"/>
        <v>-3.1332108191725654E-2</v>
      </c>
      <c r="M1131" s="12">
        <f t="shared" si="161"/>
        <v>9.8170100373800272E-4</v>
      </c>
      <c r="N1131" s="18">
        <f t="shared" si="158"/>
        <v>1.2052597342592248E-7</v>
      </c>
    </row>
    <row r="1132" spans="1:14" x14ac:dyDescent="0.2">
      <c r="A1132" s="4">
        <v>1130</v>
      </c>
      <c r="B1132" s="1" t="str">
        <f>'Исходные данные'!A1382</f>
        <v>12.09.2011</v>
      </c>
      <c r="C1132" s="1">
        <f>'Исходные данные'!B1382</f>
        <v>1941.59</v>
      </c>
      <c r="D1132" s="5" t="str">
        <f>'Исходные данные'!A1134</f>
        <v>10.09.2012</v>
      </c>
      <c r="E1132" s="1">
        <f>'Исходные данные'!B1134</f>
        <v>2083.59</v>
      </c>
      <c r="F1132" s="12">
        <f t="shared" si="153"/>
        <v>1.0731359349811238</v>
      </c>
      <c r="G1132" s="12">
        <f t="shared" si="154"/>
        <v>4.2498283638586924E-2</v>
      </c>
      <c r="H1132" s="12">
        <f t="shared" si="155"/>
        <v>1.2242992461346862E-4</v>
      </c>
      <c r="I1132" s="12">
        <f t="shared" si="159"/>
        <v>7.0585142466142267E-2</v>
      </c>
      <c r="J1132" s="18">
        <f t="shared" si="156"/>
        <v>8.6417336709607413E-6</v>
      </c>
      <c r="K1132" s="12">
        <f t="shared" si="160"/>
        <v>0.96894665120343748</v>
      </c>
      <c r="L1132" s="12">
        <f t="shared" si="157"/>
        <v>-3.1545724124589836E-2</v>
      </c>
      <c r="M1132" s="12">
        <f t="shared" si="161"/>
        <v>9.9513271054472996E-4</v>
      </c>
      <c r="N1132" s="18">
        <f t="shared" si="158"/>
        <v>1.2183402273238797E-7</v>
      </c>
    </row>
    <row r="1133" spans="1:14" x14ac:dyDescent="0.2">
      <c r="A1133" s="4">
        <v>1131</v>
      </c>
      <c r="B1133" s="1" t="str">
        <f>'Исходные данные'!A1383</f>
        <v>09.09.2011</v>
      </c>
      <c r="C1133" s="1">
        <f>'Исходные данные'!B1383</f>
        <v>1941.8</v>
      </c>
      <c r="D1133" s="5" t="str">
        <f>'Исходные данные'!A1135</f>
        <v>07.09.2012</v>
      </c>
      <c r="E1133" s="1">
        <f>'Исходные данные'!B1135</f>
        <v>2082.2800000000002</v>
      </c>
      <c r="F1133" s="12">
        <f t="shared" si="153"/>
        <v>1.0723452466783399</v>
      </c>
      <c r="G1133" s="12">
        <f t="shared" si="154"/>
        <v>4.2379668970756346E-2</v>
      </c>
      <c r="H1133" s="12">
        <f t="shared" si="155"/>
        <v>1.2208821705266343E-4</v>
      </c>
      <c r="I1133" s="12">
        <f t="shared" si="159"/>
        <v>6.9848069267514384E-2</v>
      </c>
      <c r="J1133" s="18">
        <f t="shared" si="156"/>
        <v>8.5276262414417667E-6</v>
      </c>
      <c r="K1133" s="12">
        <f t="shared" si="160"/>
        <v>0.96823272973444696</v>
      </c>
      <c r="L1133" s="12">
        <f t="shared" si="157"/>
        <v>-3.2282797323217725E-2</v>
      </c>
      <c r="M1133" s="12">
        <f t="shared" si="161"/>
        <v>1.0421790030119545E-3</v>
      </c>
      <c r="N1133" s="18">
        <f t="shared" si="158"/>
        <v>1.2723777632745187E-7</v>
      </c>
    </row>
    <row r="1134" spans="1:14" x14ac:dyDescent="0.2">
      <c r="A1134" s="4">
        <v>1132</v>
      </c>
      <c r="B1134" s="1" t="str">
        <f>'Исходные данные'!A1384</f>
        <v>08.09.2011</v>
      </c>
      <c r="C1134" s="1">
        <f>'Исходные данные'!B1384</f>
        <v>1941.75</v>
      </c>
      <c r="D1134" s="5" t="str">
        <f>'Исходные данные'!A1136</f>
        <v>06.09.2012</v>
      </c>
      <c r="E1134" s="1">
        <f>'Исходные данные'!B1136</f>
        <v>2081.13</v>
      </c>
      <c r="F1134" s="12">
        <f t="shared" si="153"/>
        <v>1.0717806102742373</v>
      </c>
      <c r="G1134" s="12">
        <f t="shared" si="154"/>
        <v>4.2261385361929117E-2</v>
      </c>
      <c r="H1134" s="12">
        <f t="shared" si="155"/>
        <v>1.2174746321340536E-4</v>
      </c>
      <c r="I1134" s="12">
        <f t="shared" si="159"/>
        <v>6.932138710907311E-2</v>
      </c>
      <c r="J1134" s="18">
        <f t="shared" si="156"/>
        <v>8.4397030269641111E-6</v>
      </c>
      <c r="K1134" s="12">
        <f t="shared" si="160"/>
        <v>0.96772291309792524</v>
      </c>
      <c r="L1134" s="12">
        <f t="shared" si="157"/>
        <v>-3.2809479481658972E-2</v>
      </c>
      <c r="M1134" s="12">
        <f t="shared" si="161"/>
        <v>1.0764619438574021E-3</v>
      </c>
      <c r="N1134" s="18">
        <f t="shared" si="158"/>
        <v>1.3105651091040989E-7</v>
      </c>
    </row>
    <row r="1135" spans="1:14" x14ac:dyDescent="0.2">
      <c r="A1135" s="4">
        <v>1133</v>
      </c>
      <c r="B1135" s="1" t="str">
        <f>'Исходные данные'!A1385</f>
        <v>07.09.2011</v>
      </c>
      <c r="C1135" s="1">
        <f>'Исходные данные'!B1385</f>
        <v>1940.98</v>
      </c>
      <c r="D1135" s="5" t="str">
        <f>'Исходные данные'!A1137</f>
        <v>05.09.2012</v>
      </c>
      <c r="E1135" s="1">
        <f>'Исходные данные'!B1137</f>
        <v>2081.1999999999998</v>
      </c>
      <c r="F1135" s="12">
        <f t="shared" si="153"/>
        <v>1.0722418572061534</v>
      </c>
      <c r="G1135" s="12">
        <f t="shared" si="154"/>
        <v>4.2143431888104266E-2</v>
      </c>
      <c r="H1135" s="12">
        <f t="shared" si="155"/>
        <v>1.2140766043381355E-4</v>
      </c>
      <c r="I1135" s="12">
        <f t="shared" si="159"/>
        <v>6.9751650267251539E-2</v>
      </c>
      <c r="J1135" s="18">
        <f t="shared" si="156"/>
        <v>8.4683846703445948E-6</v>
      </c>
      <c r="K1135" s="12">
        <f t="shared" si="160"/>
        <v>0.96813937820312723</v>
      </c>
      <c r="L1135" s="12">
        <f t="shared" si="157"/>
        <v>-3.2379216323480522E-2</v>
      </c>
      <c r="M1135" s="12">
        <f t="shared" si="161"/>
        <v>1.0484136497227485E-3</v>
      </c>
      <c r="N1135" s="18">
        <f t="shared" si="158"/>
        <v>1.272854483797146E-7</v>
      </c>
    </row>
    <row r="1136" spans="1:14" x14ac:dyDescent="0.2">
      <c r="A1136" s="4">
        <v>1134</v>
      </c>
      <c r="B1136" s="1" t="str">
        <f>'Исходные данные'!A1386</f>
        <v>06.09.2011</v>
      </c>
      <c r="C1136" s="1">
        <f>'Исходные данные'!B1386</f>
        <v>1940.68</v>
      </c>
      <c r="D1136" s="5" t="str">
        <f>'Исходные данные'!A1138</f>
        <v>04.09.2012</v>
      </c>
      <c r="E1136" s="1">
        <f>'Исходные данные'!B1138</f>
        <v>2076.5500000000002</v>
      </c>
      <c r="F1136" s="12">
        <f t="shared" si="153"/>
        <v>1.0700115423459819</v>
      </c>
      <c r="G1136" s="12">
        <f t="shared" si="154"/>
        <v>4.2025807627859811E-2</v>
      </c>
      <c r="H1136" s="12">
        <f t="shared" si="155"/>
        <v>1.2106880605943669E-4</v>
      </c>
      <c r="I1136" s="12">
        <f t="shared" si="159"/>
        <v>6.7669435654868423E-2</v>
      </c>
      <c r="J1136" s="18">
        <f t="shared" si="156"/>
        <v>8.1926577814507956E-6</v>
      </c>
      <c r="K1136" s="12">
        <f t="shared" si="160"/>
        <v>0.96612560152819893</v>
      </c>
      <c r="L1136" s="12">
        <f t="shared" si="157"/>
        <v>-3.4461430935863617E-2</v>
      </c>
      <c r="M1136" s="12">
        <f t="shared" si="161"/>
        <v>1.1875902221472989E-3</v>
      </c>
      <c r="N1136" s="18">
        <f t="shared" si="158"/>
        <v>1.4378013028323466E-7</v>
      </c>
    </row>
    <row r="1137" spans="1:14" x14ac:dyDescent="0.2">
      <c r="A1137" s="4">
        <v>1135</v>
      </c>
      <c r="B1137" s="1" t="str">
        <f>'Исходные данные'!A1387</f>
        <v>05.09.2011</v>
      </c>
      <c r="C1137" s="1">
        <f>'Исходные данные'!B1387</f>
        <v>1937.42</v>
      </c>
      <c r="D1137" s="5" t="str">
        <f>'Исходные данные'!A1139</f>
        <v>03.09.2012</v>
      </c>
      <c r="E1137" s="1">
        <f>'Исходные данные'!B1139</f>
        <v>2075.04</v>
      </c>
      <c r="F1137" s="12">
        <f t="shared" si="153"/>
        <v>1.0710326103787511</v>
      </c>
      <c r="G1137" s="12">
        <f t="shared" si="154"/>
        <v>4.1908511662345486E-2</v>
      </c>
      <c r="H1137" s="12">
        <f t="shared" si="155"/>
        <v>1.2073089744323215E-4</v>
      </c>
      <c r="I1137" s="12">
        <f t="shared" si="159"/>
        <v>6.8623239534978717E-2</v>
      </c>
      <c r="J1137" s="18">
        <f t="shared" si="156"/>
        <v>8.2849452945198684E-6</v>
      </c>
      <c r="K1137" s="12">
        <f t="shared" si="160"/>
        <v>0.96704753547780609</v>
      </c>
      <c r="L1137" s="12">
        <f t="shared" si="157"/>
        <v>-3.3507627055753338E-2</v>
      </c>
      <c r="M1137" s="12">
        <f t="shared" si="161"/>
        <v>1.1227610709074541E-3</v>
      </c>
      <c r="N1137" s="18">
        <f t="shared" si="158"/>
        <v>1.3555195170498134E-7</v>
      </c>
    </row>
    <row r="1138" spans="1:14" x14ac:dyDescent="0.2">
      <c r="A1138" s="4">
        <v>1136</v>
      </c>
      <c r="B1138" s="1" t="str">
        <f>'Исходные данные'!A1388</f>
        <v>02.09.2011</v>
      </c>
      <c r="C1138" s="1">
        <f>'Исходные данные'!B1388</f>
        <v>1936.29</v>
      </c>
      <c r="D1138" s="5" t="str">
        <f>'Исходные данные'!A1140</f>
        <v>31.08.2012</v>
      </c>
      <c r="E1138" s="1">
        <f>'Исходные данные'!B1140</f>
        <v>2073.29</v>
      </c>
      <c r="F1138" s="12">
        <f t="shared" si="153"/>
        <v>1.0707538643488321</v>
      </c>
      <c r="G1138" s="12">
        <f t="shared" si="154"/>
        <v>4.1791543075275515E-2</v>
      </c>
      <c r="H1138" s="12">
        <f t="shared" si="155"/>
        <v>1.2039393194554513E-4</v>
      </c>
      <c r="I1138" s="12">
        <f t="shared" si="159"/>
        <v>6.8362946518114642E-2</v>
      </c>
      <c r="J1138" s="18">
        <f t="shared" si="156"/>
        <v>8.2304839306988354E-6</v>
      </c>
      <c r="K1138" s="12">
        <f t="shared" si="160"/>
        <v>0.96679585251442557</v>
      </c>
      <c r="L1138" s="12">
        <f t="shared" si="157"/>
        <v>-3.376792007261737E-2</v>
      </c>
      <c r="M1138" s="12">
        <f t="shared" si="161"/>
        <v>1.1402724260306761E-3</v>
      </c>
      <c r="N1138" s="18">
        <f t="shared" si="158"/>
        <v>1.3728188085891887E-7</v>
      </c>
    </row>
    <row r="1139" spans="1:14" x14ac:dyDescent="0.2">
      <c r="A1139" s="4">
        <v>1137</v>
      </c>
      <c r="B1139" s="1" t="str">
        <f>'Исходные данные'!A1389</f>
        <v>01.09.2011</v>
      </c>
      <c r="C1139" s="1">
        <f>'Исходные данные'!B1389</f>
        <v>1935.61</v>
      </c>
      <c r="D1139" s="5" t="str">
        <f>'Исходные данные'!A1141</f>
        <v>30.08.2012</v>
      </c>
      <c r="E1139" s="1">
        <f>'Исходные данные'!B1141</f>
        <v>2073.0100000000002</v>
      </c>
      <c r="F1139" s="12">
        <f t="shared" si="153"/>
        <v>1.0709853741197868</v>
      </c>
      <c r="G1139" s="12">
        <f t="shared" si="154"/>
        <v>4.167490095292168E-2</v>
      </c>
      <c r="H1139" s="12">
        <f t="shared" si="155"/>
        <v>1.2005790693408869E-4</v>
      </c>
      <c r="I1139" s="12">
        <f t="shared" si="159"/>
        <v>6.8579135088317866E-2</v>
      </c>
      <c r="J1139" s="18">
        <f t="shared" si="156"/>
        <v>8.2334674180535632E-6</v>
      </c>
      <c r="K1139" s="12">
        <f t="shared" si="160"/>
        <v>0.96700488532189677</v>
      </c>
      <c r="L1139" s="12">
        <f t="shared" si="157"/>
        <v>-3.3551731502414195E-2</v>
      </c>
      <c r="M1139" s="12">
        <f t="shared" si="161"/>
        <v>1.125718686810094E-3</v>
      </c>
      <c r="N1139" s="18">
        <f t="shared" si="158"/>
        <v>1.3515142933501081E-7</v>
      </c>
    </row>
    <row r="1140" spans="1:14" x14ac:dyDescent="0.2">
      <c r="A1140" s="4">
        <v>1138</v>
      </c>
      <c r="B1140" s="1" t="str">
        <f>'Исходные данные'!A1390</f>
        <v>31.08.2011</v>
      </c>
      <c r="C1140" s="1">
        <f>'Исходные данные'!B1390</f>
        <v>1935.86</v>
      </c>
      <c r="D1140" s="5" t="str">
        <f>'Исходные данные'!A1142</f>
        <v>29.08.2012</v>
      </c>
      <c r="E1140" s="1">
        <f>'Исходные данные'!B1142</f>
        <v>2073.36</v>
      </c>
      <c r="F1140" s="12">
        <f t="shared" si="153"/>
        <v>1.0710278635851767</v>
      </c>
      <c r="G1140" s="12">
        <f t="shared" si="154"/>
        <v>4.1558584384105833E-2</v>
      </c>
      <c r="H1140" s="12">
        <f t="shared" si="155"/>
        <v>1.197228197839222E-4</v>
      </c>
      <c r="I1140" s="12">
        <f t="shared" si="159"/>
        <v>6.8618807546589847E-2</v>
      </c>
      <c r="J1140" s="18">
        <f t="shared" si="156"/>
        <v>8.2152371296880169E-6</v>
      </c>
      <c r="K1140" s="12">
        <f t="shared" si="160"/>
        <v>0.96704324954385501</v>
      </c>
      <c r="L1140" s="12">
        <f t="shared" si="157"/>
        <v>-3.3512059044142173E-2</v>
      </c>
      <c r="M1140" s="12">
        <f t="shared" si="161"/>
        <v>1.1230581013780721E-3</v>
      </c>
      <c r="N1140" s="18">
        <f t="shared" si="158"/>
        <v>1.3445568267816076E-7</v>
      </c>
    </row>
    <row r="1141" spans="1:14" x14ac:dyDescent="0.2">
      <c r="A1141" s="4">
        <v>1139</v>
      </c>
      <c r="B1141" s="1" t="str">
        <f>'Исходные данные'!A1391</f>
        <v>30.08.2011</v>
      </c>
      <c r="C1141" s="1">
        <f>'Исходные данные'!B1391</f>
        <v>1934.03</v>
      </c>
      <c r="D1141" s="5" t="str">
        <f>'Исходные данные'!A1143</f>
        <v>28.08.2012</v>
      </c>
      <c r="E1141" s="1">
        <f>'Исходные данные'!B1143</f>
        <v>2072.8000000000002</v>
      </c>
      <c r="F1141" s="12">
        <f t="shared" si="153"/>
        <v>1.0717517308418174</v>
      </c>
      <c r="G1141" s="12">
        <f t="shared" si="154"/>
        <v>4.1442592460193078E-2</v>
      </c>
      <c r="H1141" s="12">
        <f t="shared" si="155"/>
        <v>1.1938866787743165E-4</v>
      </c>
      <c r="I1141" s="12">
        <f t="shared" si="159"/>
        <v>6.9294441462517925E-2</v>
      </c>
      <c r="J1141" s="18">
        <f t="shared" si="156"/>
        <v>8.2729710575206819E-6</v>
      </c>
      <c r="K1141" s="12">
        <f t="shared" si="160"/>
        <v>0.96769683752965863</v>
      </c>
      <c r="L1141" s="12">
        <f t="shared" si="157"/>
        <v>-3.2836425128214178E-2</v>
      </c>
      <c r="M1141" s="12">
        <f t="shared" si="161"/>
        <v>1.0782308152008165E-3</v>
      </c>
      <c r="N1141" s="18">
        <f t="shared" si="158"/>
        <v>1.2872854069122265E-7</v>
      </c>
    </row>
    <row r="1142" spans="1:14" x14ac:dyDescent="0.2">
      <c r="A1142" s="4">
        <v>1140</v>
      </c>
      <c r="B1142" s="1" t="str">
        <f>'Исходные данные'!A1392</f>
        <v>29.08.2011</v>
      </c>
      <c r="C1142" s="1">
        <f>'Исходные данные'!B1392</f>
        <v>1929.2</v>
      </c>
      <c r="D1142" s="5" t="str">
        <f>'Исходные данные'!A1144</f>
        <v>27.08.2012</v>
      </c>
      <c r="E1142" s="1">
        <f>'Исходные данные'!B1144</f>
        <v>2072.06</v>
      </c>
      <c r="F1142" s="12">
        <f t="shared" si="153"/>
        <v>1.0740514202778353</v>
      </c>
      <c r="G1142" s="12">
        <f t="shared" si="154"/>
        <v>4.1326924275084546E-2</v>
      </c>
      <c r="H1142" s="12">
        <f t="shared" si="155"/>
        <v>1.1905544860430891E-4</v>
      </c>
      <c r="I1142" s="12">
        <f t="shared" si="159"/>
        <v>7.1437872294253177E-2</v>
      </c>
      <c r="J1142" s="18">
        <f t="shared" si="156"/>
        <v>8.5050679333296421E-6</v>
      </c>
      <c r="K1142" s="12">
        <f t="shared" si="160"/>
        <v>0.9697732532988097</v>
      </c>
      <c r="L1142" s="12">
        <f t="shared" si="157"/>
        <v>-3.0692994296478891E-2</v>
      </c>
      <c r="M1142" s="12">
        <f t="shared" si="161"/>
        <v>9.4205989888368642E-4</v>
      </c>
      <c r="N1142" s="18">
        <f t="shared" si="158"/>
        <v>1.1215736387372717E-7</v>
      </c>
    </row>
    <row r="1143" spans="1:14" x14ac:dyDescent="0.2">
      <c r="A1143" s="4">
        <v>1141</v>
      </c>
      <c r="B1143" s="1" t="str">
        <f>'Исходные данные'!A1393</f>
        <v>26.08.2011</v>
      </c>
      <c r="C1143" s="1">
        <f>'Исходные данные'!B1393</f>
        <v>1930.63</v>
      </c>
      <c r="D1143" s="5" t="str">
        <f>'Исходные данные'!A1145</f>
        <v>24.08.2012</v>
      </c>
      <c r="E1143" s="1">
        <f>'Исходные данные'!B1145</f>
        <v>2070.96</v>
      </c>
      <c r="F1143" s="12">
        <f t="shared" si="153"/>
        <v>1.0726861180029317</v>
      </c>
      <c r="G1143" s="12">
        <f t="shared" si="154"/>
        <v>4.1211578925210282E-2</v>
      </c>
      <c r="H1143" s="12">
        <f t="shared" si="155"/>
        <v>1.1872315936153115E-4</v>
      </c>
      <c r="I1143" s="12">
        <f t="shared" si="159"/>
        <v>7.0165893363771187E-2</v>
      </c>
      <c r="J1143" s="18">
        <f t="shared" si="156"/>
        <v>8.3303165395712082E-6</v>
      </c>
      <c r="K1143" s="12">
        <f t="shared" si="160"/>
        <v>0.96854050633356004</v>
      </c>
      <c r="L1143" s="12">
        <f t="shared" si="157"/>
        <v>-3.1964973226960923E-2</v>
      </c>
      <c r="M1143" s="12">
        <f t="shared" si="161"/>
        <v>1.0217595134003295E-3</v>
      </c>
      <c r="N1143" s="18">
        <f t="shared" si="158"/>
        <v>1.2130651753858784E-7</v>
      </c>
    </row>
    <row r="1144" spans="1:14" x14ac:dyDescent="0.2">
      <c r="A1144" s="4">
        <v>1142</v>
      </c>
      <c r="B1144" s="1" t="str">
        <f>'Исходные данные'!A1394</f>
        <v>25.08.2011</v>
      </c>
      <c r="C1144" s="1">
        <f>'Исходные данные'!B1394</f>
        <v>1928.62</v>
      </c>
      <c r="D1144" s="5" t="str">
        <f>'Исходные данные'!A1146</f>
        <v>23.08.2012</v>
      </c>
      <c r="E1144" s="1">
        <f>'Исходные данные'!B1146</f>
        <v>2072.4499999999998</v>
      </c>
      <c r="F1144" s="12">
        <f t="shared" si="153"/>
        <v>1.0745766402920223</v>
      </c>
      <c r="G1144" s="12">
        <f t="shared" si="154"/>
        <v>4.1096555509522292E-2</v>
      </c>
      <c r="H1144" s="12">
        <f t="shared" si="155"/>
        <v>1.183917975533409E-4</v>
      </c>
      <c r="I1144" s="12">
        <f t="shared" si="159"/>
        <v>7.1926761026823147E-2</v>
      </c>
      <c r="J1144" s="18">
        <f t="shared" si="156"/>
        <v>8.5155385301551763E-6</v>
      </c>
      <c r="K1144" s="12">
        <f t="shared" si="160"/>
        <v>0.97024748042819986</v>
      </c>
      <c r="L1144" s="12">
        <f t="shared" si="157"/>
        <v>-3.0204105563908887E-2</v>
      </c>
      <c r="M1144" s="12">
        <f t="shared" si="161"/>
        <v>9.1228799291575245E-4</v>
      </c>
      <c r="N1144" s="18">
        <f t="shared" si="158"/>
        <v>1.0800741536762546E-7</v>
      </c>
    </row>
    <row r="1145" spans="1:14" x14ac:dyDescent="0.2">
      <c r="A1145" s="4">
        <v>1143</v>
      </c>
      <c r="B1145" s="1" t="str">
        <f>'Исходные данные'!A1395</f>
        <v>24.08.2011</v>
      </c>
      <c r="C1145" s="1">
        <f>'Исходные данные'!B1395</f>
        <v>1930.14</v>
      </c>
      <c r="D1145" s="5" t="str">
        <f>'Исходные данные'!A1147</f>
        <v>22.08.2012</v>
      </c>
      <c r="E1145" s="1">
        <f>'Исходные данные'!B1147</f>
        <v>2071.9299999999998</v>
      </c>
      <c r="F1145" s="12">
        <f t="shared" si="153"/>
        <v>1.0734609924668677</v>
      </c>
      <c r="G1145" s="12">
        <f t="shared" si="154"/>
        <v>4.098185312948744E-2</v>
      </c>
      <c r="H1145" s="12">
        <f t="shared" si="155"/>
        <v>1.1806136059122553E-4</v>
      </c>
      <c r="I1145" s="12">
        <f t="shared" si="159"/>
        <v>7.088800089668601E-2</v>
      </c>
      <c r="J1145" s="18">
        <f t="shared" si="156"/>
        <v>8.3691338354547653E-6</v>
      </c>
      <c r="K1145" s="12">
        <f t="shared" si="160"/>
        <v>0.96924014930744584</v>
      </c>
      <c r="L1145" s="12">
        <f t="shared" si="157"/>
        <v>-3.124286569404601E-2</v>
      </c>
      <c r="M1145" s="12">
        <f t="shared" si="161"/>
        <v>9.7611665677619773E-4</v>
      </c>
      <c r="N1145" s="18">
        <f t="shared" si="158"/>
        <v>1.1524166059475621E-7</v>
      </c>
    </row>
    <row r="1146" spans="1:14" x14ac:dyDescent="0.2">
      <c r="A1146" s="4">
        <v>1144</v>
      </c>
      <c r="B1146" s="1" t="str">
        <f>'Исходные данные'!A1396</f>
        <v>23.08.2011</v>
      </c>
      <c r="C1146" s="1">
        <f>'Исходные данные'!B1396</f>
        <v>1925.95</v>
      </c>
      <c r="D1146" s="5" t="str">
        <f>'Исходные данные'!A1148</f>
        <v>21.08.2012</v>
      </c>
      <c r="E1146" s="1">
        <f>'Исходные данные'!B1148</f>
        <v>2071.06</v>
      </c>
      <c r="F1146" s="12">
        <f t="shared" si="153"/>
        <v>1.0753446351151379</v>
      </c>
      <c r="G1146" s="12">
        <f t="shared" si="154"/>
        <v>4.0867470889080375E-2</v>
      </c>
      <c r="H1146" s="12">
        <f t="shared" si="155"/>
        <v>1.1773184589389687E-4</v>
      </c>
      <c r="I1146" s="12">
        <f t="shared" si="159"/>
        <v>7.2641201006154135E-2</v>
      </c>
      <c r="J1146" s="18">
        <f t="shared" si="156"/>
        <v>8.552182682404125E-6</v>
      </c>
      <c r="K1146" s="12">
        <f t="shared" si="160"/>
        <v>0.97094091169607788</v>
      </c>
      <c r="L1146" s="12">
        <f t="shared" si="157"/>
        <v>-2.9489665584577933E-2</v>
      </c>
      <c r="M1146" s="12">
        <f t="shared" si="161"/>
        <v>8.696403762902408E-4</v>
      </c>
      <c r="N1146" s="18">
        <f t="shared" si="158"/>
        <v>1.0238436676451311E-7</v>
      </c>
    </row>
    <row r="1147" spans="1:14" x14ac:dyDescent="0.2">
      <c r="A1147" s="4">
        <v>1145</v>
      </c>
      <c r="B1147" s="1" t="str">
        <f>'Исходные данные'!A1397</f>
        <v>22.08.2011</v>
      </c>
      <c r="C1147" s="1">
        <f>'Исходные данные'!B1397</f>
        <v>1924.12</v>
      </c>
      <c r="D1147" s="5" t="str">
        <f>'Исходные данные'!A1149</f>
        <v>20.08.2012</v>
      </c>
      <c r="E1147" s="1">
        <f>'Исходные данные'!B1149</f>
        <v>2070.4699999999998</v>
      </c>
      <c r="F1147" s="12">
        <f t="shared" si="153"/>
        <v>1.0760607446521007</v>
      </c>
      <c r="G1147" s="12">
        <f t="shared" si="154"/>
        <v>4.0753407894776703E-2</v>
      </c>
      <c r="H1147" s="12">
        <f t="shared" si="155"/>
        <v>1.1740325088727157E-4</v>
      </c>
      <c r="I1147" s="12">
        <f t="shared" si="159"/>
        <v>7.3306914283757837E-2</v>
      </c>
      <c r="J1147" s="18">
        <f t="shared" si="156"/>
        <v>8.6064700494277328E-6</v>
      </c>
      <c r="K1147" s="12">
        <f t="shared" si="160"/>
        <v>0.9715874951484782</v>
      </c>
      <c r="L1147" s="12">
        <f t="shared" si="157"/>
        <v>-2.8823952306974217E-2</v>
      </c>
      <c r="M1147" s="12">
        <f t="shared" si="161"/>
        <v>8.3082022659472488E-4</v>
      </c>
      <c r="N1147" s="18">
        <f t="shared" si="158"/>
        <v>9.7540995505120298E-8</v>
      </c>
    </row>
    <row r="1148" spans="1:14" x14ac:dyDescent="0.2">
      <c r="A1148" s="4">
        <v>1146</v>
      </c>
      <c r="B1148" s="1" t="str">
        <f>'Исходные данные'!A1398</f>
        <v>19.08.2011</v>
      </c>
      <c r="C1148" s="1">
        <f>'Исходные данные'!B1398</f>
        <v>1923</v>
      </c>
      <c r="D1148" s="5" t="str">
        <f>'Исходные данные'!A1150</f>
        <v>17.08.2012</v>
      </c>
      <c r="E1148" s="1">
        <f>'Исходные данные'!B1150</f>
        <v>2069.41</v>
      </c>
      <c r="F1148" s="12">
        <f t="shared" si="153"/>
        <v>1.076136245449818</v>
      </c>
      <c r="G1148" s="12">
        <f t="shared" si="154"/>
        <v>4.063966325554582E-2</v>
      </c>
      <c r="H1148" s="12">
        <f t="shared" si="155"/>
        <v>1.1707557300445046E-4</v>
      </c>
      <c r="I1148" s="12">
        <f t="shared" si="159"/>
        <v>7.3377075888941337E-2</v>
      </c>
      <c r="J1148" s="18">
        <f t="shared" si="156"/>
        <v>8.5906632050888529E-6</v>
      </c>
      <c r="K1148" s="12">
        <f t="shared" si="160"/>
        <v>0.97165566567816297</v>
      </c>
      <c r="L1148" s="12">
        <f t="shared" si="157"/>
        <v>-2.8753790701790703E-2</v>
      </c>
      <c r="M1148" s="12">
        <f t="shared" si="161"/>
        <v>8.2678047972238611E-4</v>
      </c>
      <c r="N1148" s="18">
        <f t="shared" si="158"/>
        <v>9.6795798412392784E-8</v>
      </c>
    </row>
    <row r="1149" spans="1:14" x14ac:dyDescent="0.2">
      <c r="A1149" s="4">
        <v>1147</v>
      </c>
      <c r="B1149" s="1" t="str">
        <f>'Исходные данные'!A1399</f>
        <v>18.08.2011</v>
      </c>
      <c r="C1149" s="1">
        <f>'Исходные данные'!B1399</f>
        <v>1922.05</v>
      </c>
      <c r="D1149" s="5" t="str">
        <f>'Исходные данные'!A1151</f>
        <v>16.08.2012</v>
      </c>
      <c r="E1149" s="1">
        <f>'Исходные данные'!B1151</f>
        <v>2069</v>
      </c>
      <c r="F1149" s="12">
        <f t="shared" si="153"/>
        <v>1.0764548268775527</v>
      </c>
      <c r="G1149" s="12">
        <f t="shared" si="154"/>
        <v>4.0526236082844058E-2</v>
      </c>
      <c r="H1149" s="12">
        <f t="shared" si="155"/>
        <v>1.1674880968569877E-4</v>
      </c>
      <c r="I1149" s="12">
        <f t="shared" si="159"/>
        <v>7.3673073985520129E-2</v>
      </c>
      <c r="J1149" s="18">
        <f t="shared" si="156"/>
        <v>8.6012436936958951E-6</v>
      </c>
      <c r="K1149" s="12">
        <f t="shared" si="160"/>
        <v>0.97194331647567778</v>
      </c>
      <c r="L1149" s="12">
        <f t="shared" si="157"/>
        <v>-2.8457792605211907E-2</v>
      </c>
      <c r="M1149" s="12">
        <f t="shared" si="161"/>
        <v>8.0984595996125416E-4</v>
      </c>
      <c r="N1149" s="18">
        <f t="shared" si="158"/>
        <v>9.4548551854248484E-8</v>
      </c>
    </row>
    <row r="1150" spans="1:14" x14ac:dyDescent="0.2">
      <c r="A1150" s="4">
        <v>1148</v>
      </c>
      <c r="B1150" s="1" t="str">
        <f>'Исходные данные'!A1400</f>
        <v>17.08.2011</v>
      </c>
      <c r="C1150" s="1">
        <f>'Исходные данные'!B1400</f>
        <v>1920.63</v>
      </c>
      <c r="D1150" s="5" t="str">
        <f>'Исходные данные'!A1152</f>
        <v>15.08.2012</v>
      </c>
      <c r="E1150" s="1">
        <f>'Исходные данные'!B1152</f>
        <v>2068.92</v>
      </c>
      <c r="F1150" s="12">
        <f t="shared" si="153"/>
        <v>1.0772090407834929</v>
      </c>
      <c r="G1150" s="12">
        <f t="shared" si="154"/>
        <v>4.0413125490607688E-2</v>
      </c>
      <c r="H1150" s="12">
        <f t="shared" si="155"/>
        <v>1.1642295837842597E-4</v>
      </c>
      <c r="I1150" s="12">
        <f t="shared" si="159"/>
        <v>7.4373474775167647E-2</v>
      </c>
      <c r="J1150" s="18">
        <f t="shared" si="156"/>
        <v>8.6587799582082561E-6</v>
      </c>
      <c r="K1150" s="12">
        <f t="shared" si="160"/>
        <v>0.97262430479656992</v>
      </c>
      <c r="L1150" s="12">
        <f t="shared" si="157"/>
        <v>-2.7757391815564414E-2</v>
      </c>
      <c r="M1150" s="12">
        <f t="shared" si="161"/>
        <v>7.7047280040276286E-4</v>
      </c>
      <c r="N1150" s="18">
        <f t="shared" si="158"/>
        <v>8.9700722773000164E-8</v>
      </c>
    </row>
    <row r="1151" spans="1:14" x14ac:dyDescent="0.2">
      <c r="A1151" s="4">
        <v>1149</v>
      </c>
      <c r="B1151" s="1" t="str">
        <f>'Исходные данные'!A1401</f>
        <v>16.08.2011</v>
      </c>
      <c r="C1151" s="1">
        <f>'Исходные данные'!B1401</f>
        <v>1921.29</v>
      </c>
      <c r="D1151" s="5" t="str">
        <f>'Исходные данные'!A1153</f>
        <v>14.08.2012</v>
      </c>
      <c r="E1151" s="1">
        <f>'Исходные данные'!B1153</f>
        <v>2070</v>
      </c>
      <c r="F1151" s="12">
        <f t="shared" si="153"/>
        <v>1.0774011211217462</v>
      </c>
      <c r="G1151" s="12">
        <f t="shared" si="154"/>
        <v>4.0300330595246042E-2</v>
      </c>
      <c r="H1151" s="12">
        <f t="shared" si="155"/>
        <v>1.16098016537166E-4</v>
      </c>
      <c r="I1151" s="12">
        <f t="shared" si="159"/>
        <v>7.4551771844547796E-2</v>
      </c>
      <c r="J1151" s="18">
        <f t="shared" si="156"/>
        <v>8.6553128404833373E-6</v>
      </c>
      <c r="K1151" s="12">
        <f t="shared" si="160"/>
        <v>0.97279773632042987</v>
      </c>
      <c r="L1151" s="12">
        <f t="shared" si="157"/>
        <v>-2.7579094746184217E-2</v>
      </c>
      <c r="M1151" s="12">
        <f t="shared" si="161"/>
        <v>7.6060646701900641E-4</v>
      </c>
      <c r="N1151" s="18">
        <f t="shared" si="158"/>
        <v>8.8304902186248011E-8</v>
      </c>
    </row>
    <row r="1152" spans="1:14" x14ac:dyDescent="0.2">
      <c r="A1152" s="4">
        <v>1150</v>
      </c>
      <c r="B1152" s="1" t="str">
        <f>'Исходные данные'!A1402</f>
        <v>15.08.2011</v>
      </c>
      <c r="C1152" s="1">
        <f>'Исходные данные'!B1402</f>
        <v>1920.13</v>
      </c>
      <c r="D1152" s="5" t="str">
        <f>'Исходные данные'!A1154</f>
        <v>13.08.2012</v>
      </c>
      <c r="E1152" s="1">
        <f>'Исходные данные'!B1154</f>
        <v>2069.91</v>
      </c>
      <c r="F1152" s="12">
        <f t="shared" si="153"/>
        <v>1.0780051350689797</v>
      </c>
      <c r="G1152" s="12">
        <f t="shared" si="154"/>
        <v>4.0187850515634629E-2</v>
      </c>
      <c r="H1152" s="12">
        <f t="shared" si="155"/>
        <v>1.1577398162355744E-4</v>
      </c>
      <c r="I1152" s="12">
        <f t="shared" si="159"/>
        <v>7.5112235990283341E-2</v>
      </c>
      <c r="J1152" s="18">
        <f t="shared" si="156"/>
        <v>8.6960426292433727E-6</v>
      </c>
      <c r="K1152" s="12">
        <f t="shared" si="160"/>
        <v>0.97334310738887908</v>
      </c>
      <c r="L1152" s="12">
        <f t="shared" si="157"/>
        <v>-2.7018630600448762E-2</v>
      </c>
      <c r="M1152" s="12">
        <f t="shared" si="161"/>
        <v>7.3000639952350678E-4</v>
      </c>
      <c r="N1152" s="18">
        <f t="shared" si="158"/>
        <v>8.4515747483513812E-8</v>
      </c>
    </row>
    <row r="1153" spans="1:14" x14ac:dyDescent="0.2">
      <c r="A1153" s="4">
        <v>1151</v>
      </c>
      <c r="B1153" s="1" t="str">
        <f>'Исходные данные'!A1403</f>
        <v>12.08.2011</v>
      </c>
      <c r="C1153" s="1">
        <f>'Исходные данные'!B1403</f>
        <v>1917.28</v>
      </c>
      <c r="D1153" s="5" t="str">
        <f>'Исходные данные'!A1155</f>
        <v>10.08.2012</v>
      </c>
      <c r="E1153" s="1">
        <f>'Исходные данные'!B1155</f>
        <v>2069.33</v>
      </c>
      <c r="F1153" s="12">
        <f t="shared" si="153"/>
        <v>1.0793050571643161</v>
      </c>
      <c r="G1153" s="12">
        <f t="shared" si="154"/>
        <v>4.0075684373108128E-2</v>
      </c>
      <c r="H1153" s="12">
        <f t="shared" si="155"/>
        <v>1.1545085110632322E-4</v>
      </c>
      <c r="I1153" s="12">
        <f t="shared" si="159"/>
        <v>7.6317368434698871E-2</v>
      </c>
      <c r="J1153" s="18">
        <f t="shared" si="156"/>
        <v>8.8109051399808319E-6</v>
      </c>
      <c r="K1153" s="12">
        <f t="shared" si="160"/>
        <v>0.97451682184577482</v>
      </c>
      <c r="L1153" s="12">
        <f t="shared" si="157"/>
        <v>-2.5813498156033191E-2</v>
      </c>
      <c r="M1153" s="12">
        <f t="shared" si="161"/>
        <v>6.663366870515295E-4</v>
      </c>
      <c r="N1153" s="18">
        <f t="shared" si="158"/>
        <v>7.6929137643466824E-8</v>
      </c>
    </row>
    <row r="1154" spans="1:14" x14ac:dyDescent="0.2">
      <c r="A1154" s="4">
        <v>1152</v>
      </c>
      <c r="B1154" s="1" t="str">
        <f>'Исходные данные'!A1404</f>
        <v>11.08.2011</v>
      </c>
      <c r="C1154" s="1">
        <f>'Исходные данные'!B1404</f>
        <v>1926.67</v>
      </c>
      <c r="D1154" s="5" t="str">
        <f>'Исходные данные'!A1156</f>
        <v>09.08.2012</v>
      </c>
      <c r="E1154" s="1">
        <f>'Исходные данные'!B1156</f>
        <v>2068.9899999999998</v>
      </c>
      <c r="F1154" s="12">
        <f t="shared" ref="F1154:F1217" si="162">E1154/C1154</f>
        <v>1.0738683843107537</v>
      </c>
      <c r="G1154" s="12">
        <f t="shared" ref="G1154:G1217" si="163">1/POWER(2,A1154/248)</f>
        <v>3.9963831291453714E-2</v>
      </c>
      <c r="H1154" s="12">
        <f t="shared" ref="H1154:H1217" si="164">G1154/SUM(G$2:G$1242)</f>
        <v>1.1512862246125153E-4</v>
      </c>
      <c r="I1154" s="12">
        <f t="shared" si="159"/>
        <v>7.1267441380460567E-2</v>
      </c>
      <c r="J1154" s="18">
        <f t="shared" ref="J1154:J1217" si="165">H1154*I1154</f>
        <v>8.2049223524704198E-6</v>
      </c>
      <c r="K1154" s="12">
        <f t="shared" si="160"/>
        <v>0.96960798804063286</v>
      </c>
      <c r="L1154" s="12">
        <f t="shared" ref="L1154:L1217" si="166">LN(K1154)</f>
        <v>-3.0863425210271512E-2</v>
      </c>
      <c r="M1154" s="12">
        <f t="shared" si="161"/>
        <v>9.5255101571002372E-4</v>
      </c>
      <c r="N1154" s="18">
        <f t="shared" ref="N1154:N1217" si="167">M1154*H1154</f>
        <v>1.09665886262761E-7</v>
      </c>
    </row>
    <row r="1155" spans="1:14" x14ac:dyDescent="0.2">
      <c r="A1155" s="4">
        <v>1153</v>
      </c>
      <c r="B1155" s="1" t="str">
        <f>'Исходные данные'!A1405</f>
        <v>10.08.2011</v>
      </c>
      <c r="C1155" s="1">
        <f>'Исходные данные'!B1405</f>
        <v>1931.7</v>
      </c>
      <c r="D1155" s="5" t="str">
        <f>'Исходные данные'!A1157</f>
        <v>08.08.2012</v>
      </c>
      <c r="E1155" s="1">
        <f>'Исходные данные'!B1157</f>
        <v>2066.08</v>
      </c>
      <c r="F1155" s="12">
        <f t="shared" si="162"/>
        <v>1.0695656675467204</v>
      </c>
      <c r="G1155" s="12">
        <f t="shared" si="163"/>
        <v>3.9852290396904057E-2</v>
      </c>
      <c r="H1155" s="12">
        <f t="shared" si="164"/>
        <v>1.1480729317117558E-4</v>
      </c>
      <c r="I1155" s="12">
        <f t="shared" ref="I1155:I1218" si="168">LN(F1155)</f>
        <v>6.7252647886093905E-2</v>
      </c>
      <c r="J1155" s="18">
        <f t="shared" si="165"/>
        <v>7.7210944623966241E-6</v>
      </c>
      <c r="K1155" s="12">
        <f t="shared" ref="K1155:K1218" si="169">F1155/GEOMEAN(F$2:F$1242)</f>
        <v>0.96572301609655176</v>
      </c>
      <c r="L1155" s="12">
        <f t="shared" si="166"/>
        <v>-3.4878218704638163E-2</v>
      </c>
      <c r="M1155" s="12">
        <f t="shared" ref="M1155:M1218" si="170">POWER(L1155-AVERAGE(L$2:L$1242),2)</f>
        <v>1.2164901400085724E-3</v>
      </c>
      <c r="N1155" s="18">
        <f t="shared" si="167"/>
        <v>1.3966194014380861E-7</v>
      </c>
    </row>
    <row r="1156" spans="1:14" x14ac:dyDescent="0.2">
      <c r="A1156" s="4">
        <v>1154</v>
      </c>
      <c r="B1156" s="1" t="str">
        <f>'Исходные данные'!A1406</f>
        <v>09.08.2011</v>
      </c>
      <c r="C1156" s="1">
        <f>'Исходные данные'!B1406</f>
        <v>1931.01</v>
      </c>
      <c r="D1156" s="5" t="str">
        <f>'Исходные данные'!A1158</f>
        <v>07.08.2012</v>
      </c>
      <c r="E1156" s="1">
        <f>'Исходные данные'!B1158</f>
        <v>2065.14</v>
      </c>
      <c r="F1156" s="12">
        <f t="shared" si="162"/>
        <v>1.0694610592384295</v>
      </c>
      <c r="G1156" s="12">
        <f t="shared" si="163"/>
        <v>3.9741060818130586E-2</v>
      </c>
      <c r="H1156" s="12">
        <f t="shared" si="164"/>
        <v>1.144868607259542E-4</v>
      </c>
      <c r="I1156" s="12">
        <f t="shared" si="168"/>
        <v>6.7154838628206259E-2</v>
      </c>
      <c r="J1156" s="18">
        <f t="shared" si="165"/>
        <v>7.6883466571013787E-6</v>
      </c>
      <c r="K1156" s="12">
        <f t="shared" si="169"/>
        <v>0.96562856406423925</v>
      </c>
      <c r="L1156" s="12">
        <f t="shared" si="166"/>
        <v>-3.4976027962525781E-2</v>
      </c>
      <c r="M1156" s="12">
        <f t="shared" si="170"/>
        <v>1.2233225320353862E-3</v>
      </c>
      <c r="N1156" s="18">
        <f t="shared" si="167"/>
        <v>1.4005435634805691E-7</v>
      </c>
    </row>
    <row r="1157" spans="1:14" x14ac:dyDescent="0.2">
      <c r="A1157" s="4">
        <v>1155</v>
      </c>
      <c r="B1157" s="1" t="str">
        <f>'Исходные данные'!A1407</f>
        <v>08.08.2011</v>
      </c>
      <c r="C1157" s="1">
        <f>'Исходные данные'!B1407</f>
        <v>1941.33</v>
      </c>
      <c r="D1157" s="5" t="str">
        <f>'Исходные данные'!A1159</f>
        <v>06.08.2012</v>
      </c>
      <c r="E1157" s="1">
        <f>'Исходные данные'!B1159</f>
        <v>2064.88</v>
      </c>
      <c r="F1157" s="12">
        <f t="shared" si="162"/>
        <v>1.0636419361983795</v>
      </c>
      <c r="G1157" s="12">
        <f t="shared" si="163"/>
        <v>3.9630141686236575E-2</v>
      </c>
      <c r="H1157" s="12">
        <f t="shared" si="164"/>
        <v>1.1416732262245195E-4</v>
      </c>
      <c r="I1157" s="12">
        <f t="shared" si="168"/>
        <v>6.1698808152485192E-2</v>
      </c>
      <c r="J1157" s="18">
        <f t="shared" si="165"/>
        <v>7.0439877357655457E-6</v>
      </c>
      <c r="K1157" s="12">
        <f t="shared" si="169"/>
        <v>0.96037441163228632</v>
      </c>
      <c r="L1157" s="12">
        <f t="shared" si="166"/>
        <v>-4.0432058438246841E-2</v>
      </c>
      <c r="M1157" s="12">
        <f t="shared" si="170"/>
        <v>1.6347513495538087E-3</v>
      </c>
      <c r="N1157" s="18">
        <f t="shared" si="167"/>
        <v>1.8663518473199839E-7</v>
      </c>
    </row>
    <row r="1158" spans="1:14" x14ac:dyDescent="0.2">
      <c r="A1158" s="4">
        <v>1156</v>
      </c>
      <c r="B1158" s="1" t="str">
        <f>'Исходные данные'!A1408</f>
        <v>05.08.2011</v>
      </c>
      <c r="C1158" s="1">
        <f>'Исходные данные'!B1408</f>
        <v>1943.05</v>
      </c>
      <c r="D1158" s="5" t="str">
        <f>'Исходные данные'!A1160</f>
        <v>03.08.2012</v>
      </c>
      <c r="E1158" s="1">
        <f>'Исходные данные'!B1160</f>
        <v>2063.8200000000002</v>
      </c>
      <c r="F1158" s="12">
        <f t="shared" si="162"/>
        <v>1.0621548596279047</v>
      </c>
      <c r="G1158" s="12">
        <f t="shared" si="163"/>
        <v>3.9519532134750512E-2</v>
      </c>
      <c r="H1158" s="12">
        <f t="shared" si="164"/>
        <v>1.1384867636451996E-4</v>
      </c>
      <c r="I1158" s="12">
        <f t="shared" si="168"/>
        <v>6.0299731047878037E-2</v>
      </c>
      <c r="J1158" s="18">
        <f t="shared" si="165"/>
        <v>6.8650445649374628E-6</v>
      </c>
      <c r="K1158" s="12">
        <f t="shared" si="169"/>
        <v>0.95903171326940828</v>
      </c>
      <c r="L1158" s="12">
        <f t="shared" si="166"/>
        <v>-4.1831135542854031E-2</v>
      </c>
      <c r="M1158" s="12">
        <f t="shared" si="170"/>
        <v>1.7498439008046269E-3</v>
      </c>
      <c r="N1158" s="18">
        <f t="shared" si="167"/>
        <v>1.9921741195113513E-7</v>
      </c>
    </row>
    <row r="1159" spans="1:14" x14ac:dyDescent="0.2">
      <c r="A1159" s="4">
        <v>1157</v>
      </c>
      <c r="B1159" s="1" t="str">
        <f>'Исходные данные'!A1409</f>
        <v>04.08.2011</v>
      </c>
      <c r="C1159" s="1">
        <f>'Исходные данные'!B1409</f>
        <v>1943.13</v>
      </c>
      <c r="D1159" s="5" t="str">
        <f>'Исходные данные'!A1161</f>
        <v>02.08.2012</v>
      </c>
      <c r="E1159" s="1">
        <f>'Исходные данные'!B1161</f>
        <v>2063.34</v>
      </c>
      <c r="F1159" s="12">
        <f t="shared" si="162"/>
        <v>1.0618641058498401</v>
      </c>
      <c r="G1159" s="12">
        <f t="shared" si="163"/>
        <v>3.9409231299619228E-2</v>
      </c>
      <c r="H1159" s="12">
        <f t="shared" si="164"/>
        <v>1.1353091946297618E-4</v>
      </c>
      <c r="I1159" s="12">
        <f t="shared" si="168"/>
        <v>6.0025954038721026E-2</v>
      </c>
      <c r="J1159" s="18">
        <f t="shared" si="165"/>
        <v>6.8148017536583465E-6</v>
      </c>
      <c r="K1159" s="12">
        <f t="shared" si="169"/>
        <v>0.95876918837354286</v>
      </c>
      <c r="L1159" s="12">
        <f t="shared" si="166"/>
        <v>-4.2104912552011028E-2</v>
      </c>
      <c r="M1159" s="12">
        <f t="shared" si="170"/>
        <v>1.7728236610124971E-3</v>
      </c>
      <c r="N1159" s="18">
        <f t="shared" si="167"/>
        <v>2.0127030028046839E-7</v>
      </c>
    </row>
    <row r="1160" spans="1:14" x14ac:dyDescent="0.2">
      <c r="A1160" s="4">
        <v>1158</v>
      </c>
      <c r="B1160" s="1" t="str">
        <f>'Исходные данные'!A1410</f>
        <v>03.08.2011</v>
      </c>
      <c r="C1160" s="1">
        <f>'Исходные данные'!B1410</f>
        <v>1943.63</v>
      </c>
      <c r="D1160" s="5" t="str">
        <f>'Исходные данные'!A1162</f>
        <v>01.08.2012</v>
      </c>
      <c r="E1160" s="1">
        <f>'Исходные данные'!B1162</f>
        <v>2062.77</v>
      </c>
      <c r="F1160" s="12">
        <f t="shared" si="162"/>
        <v>1.0612976749690013</v>
      </c>
      <c r="G1160" s="12">
        <f t="shared" si="163"/>
        <v>3.929923831920111E-2</v>
      </c>
      <c r="H1160" s="12">
        <f t="shared" si="164"/>
        <v>1.1321404943558586E-4</v>
      </c>
      <c r="I1160" s="12">
        <f t="shared" si="168"/>
        <v>5.9492381044524631E-2</v>
      </c>
      <c r="J1160" s="18">
        <f t="shared" si="165"/>
        <v>6.7353733686155226E-6</v>
      </c>
      <c r="K1160" s="12">
        <f t="shared" si="169"/>
        <v>0.9582577514835493</v>
      </c>
      <c r="L1160" s="12">
        <f t="shared" si="166"/>
        <v>-4.2638485546207472E-2</v>
      </c>
      <c r="M1160" s="12">
        <f t="shared" si="170"/>
        <v>1.8180404496741446E-3</v>
      </c>
      <c r="N1160" s="18">
        <f t="shared" si="167"/>
        <v>2.0582772134530336E-7</v>
      </c>
    </row>
    <row r="1161" spans="1:14" x14ac:dyDescent="0.2">
      <c r="A1161" s="4">
        <v>1159</v>
      </c>
      <c r="B1161" s="1" t="str">
        <f>'Исходные данные'!A1411</f>
        <v>02.08.2011</v>
      </c>
      <c r="C1161" s="1">
        <f>'Исходные данные'!B1411</f>
        <v>1942.66</v>
      </c>
      <c r="D1161" s="5" t="str">
        <f>'Исходные данные'!A1163</f>
        <v>31.07.2012</v>
      </c>
      <c r="E1161" s="1">
        <f>'Исходные данные'!B1163</f>
        <v>2061.91</v>
      </c>
      <c r="F1161" s="12">
        <f t="shared" si="162"/>
        <v>1.0613849052330309</v>
      </c>
      <c r="G1161" s="12">
        <f t="shared" si="163"/>
        <v>3.9189552334259477E-2</v>
      </c>
      <c r="H1161" s="12">
        <f t="shared" si="164"/>
        <v>1.1289806380704237E-4</v>
      </c>
      <c r="I1161" s="12">
        <f t="shared" si="168"/>
        <v>5.9574569747529268E-2</v>
      </c>
      <c r="J1161" s="18">
        <f t="shared" si="165"/>
        <v>6.7258535766336556E-6</v>
      </c>
      <c r="K1161" s="12">
        <f t="shared" si="169"/>
        <v>0.95833651268188391</v>
      </c>
      <c r="L1161" s="12">
        <f t="shared" si="166"/>
        <v>-4.2556296843202834E-2</v>
      </c>
      <c r="M1161" s="12">
        <f t="shared" si="170"/>
        <v>1.8110384010067966E-3</v>
      </c>
      <c r="N1161" s="18">
        <f t="shared" si="167"/>
        <v>2.0446272895386931E-7</v>
      </c>
    </row>
    <row r="1162" spans="1:14" x14ac:dyDescent="0.2">
      <c r="A1162" s="4">
        <v>1160</v>
      </c>
      <c r="B1162" s="1" t="str">
        <f>'Исходные данные'!A1412</f>
        <v>01.08.2011</v>
      </c>
      <c r="C1162" s="1">
        <f>'Исходные данные'!B1412</f>
        <v>1935.69</v>
      </c>
      <c r="D1162" s="5" t="str">
        <f>'Исходные данные'!A1164</f>
        <v>30.07.2012</v>
      </c>
      <c r="E1162" s="1">
        <f>'Исходные данные'!B1164</f>
        <v>2060.29</v>
      </c>
      <c r="F1162" s="12">
        <f t="shared" si="162"/>
        <v>1.064369811281765</v>
      </c>
      <c r="G1162" s="12">
        <f t="shared" si="163"/>
        <v>3.9080172487955832E-2</v>
      </c>
      <c r="H1162" s="12">
        <f t="shared" si="164"/>
        <v>1.1258296010894786E-4</v>
      </c>
      <c r="I1162" s="12">
        <f t="shared" si="168"/>
        <v>6.2382897526177011E-2</v>
      </c>
      <c r="J1162" s="18">
        <f t="shared" si="165"/>
        <v>7.0232512636701683E-6</v>
      </c>
      <c r="K1162" s="12">
        <f t="shared" si="169"/>
        <v>0.9610316183304789</v>
      </c>
      <c r="L1162" s="12">
        <f t="shared" si="166"/>
        <v>-3.9747969064555029E-2</v>
      </c>
      <c r="M1162" s="12">
        <f t="shared" si="170"/>
        <v>1.5799010447568246E-3</v>
      </c>
      <c r="N1162" s="18">
        <f t="shared" si="167"/>
        <v>1.7786993629794264E-7</v>
      </c>
    </row>
    <row r="1163" spans="1:14" x14ac:dyDescent="0.2">
      <c r="A1163" s="4">
        <v>1161</v>
      </c>
      <c r="B1163" s="1" t="str">
        <f>'Исходные данные'!A1413</f>
        <v>29.07.2011</v>
      </c>
      <c r="C1163" s="1">
        <f>'Исходные данные'!B1413</f>
        <v>1936.9</v>
      </c>
      <c r="D1163" s="5" t="str">
        <f>'Исходные данные'!A1165</f>
        <v>27.07.2012</v>
      </c>
      <c r="E1163" s="1">
        <f>'Исходные данные'!B1165</f>
        <v>2059.3200000000002</v>
      </c>
      <c r="F1163" s="12">
        <f t="shared" si="162"/>
        <v>1.0632040890082091</v>
      </c>
      <c r="G1163" s="12">
        <f t="shared" si="163"/>
        <v>3.8971097925843128E-2</v>
      </c>
      <c r="H1163" s="12">
        <f t="shared" si="164"/>
        <v>1.122687358797938E-4</v>
      </c>
      <c r="I1163" s="12">
        <f t="shared" si="168"/>
        <v>6.1287074354018568E-2</v>
      </c>
      <c r="J1163" s="18">
        <f t="shared" si="165"/>
        <v>6.8806223634965948E-6</v>
      </c>
      <c r="K1163" s="12">
        <f t="shared" si="169"/>
        <v>0.95997907442026575</v>
      </c>
      <c r="L1163" s="12">
        <f t="shared" si="166"/>
        <v>-4.0843792236713465E-2</v>
      </c>
      <c r="M1163" s="12">
        <f t="shared" si="170"/>
        <v>1.6682153642758163E-3</v>
      </c>
      <c r="N1163" s="18">
        <f t="shared" si="167"/>
        <v>1.8728843012249563E-7</v>
      </c>
    </row>
    <row r="1164" spans="1:14" x14ac:dyDescent="0.2">
      <c r="A1164" s="4">
        <v>1162</v>
      </c>
      <c r="B1164" s="1" t="str">
        <f>'Исходные данные'!A1414</f>
        <v>28.07.2011</v>
      </c>
      <c r="C1164" s="1">
        <f>'Исходные данные'!B1414</f>
        <v>1935.26</v>
      </c>
      <c r="D1164" s="5" t="str">
        <f>'Исходные данные'!A1166</f>
        <v>26.07.2012</v>
      </c>
      <c r="E1164" s="1">
        <f>'Исходные данные'!B1166</f>
        <v>2058.9499999999998</v>
      </c>
      <c r="F1164" s="12">
        <f t="shared" si="162"/>
        <v>1.0639138927069229</v>
      </c>
      <c r="G1164" s="12">
        <f t="shared" si="163"/>
        <v>3.8862327795859124E-2</v>
      </c>
      <c r="H1164" s="12">
        <f t="shared" si="164"/>
        <v>1.1195538866494187E-4</v>
      </c>
      <c r="I1164" s="12">
        <f t="shared" si="168"/>
        <v>6.1954459737585572E-2</v>
      </c>
      <c r="J1164" s="18">
        <f t="shared" si="165"/>
        <v>6.9361356194478857E-6</v>
      </c>
      <c r="K1164" s="12">
        <f t="shared" si="169"/>
        <v>0.96061996425953178</v>
      </c>
      <c r="L1164" s="12">
        <f t="shared" si="166"/>
        <v>-4.0176406853146433E-2</v>
      </c>
      <c r="M1164" s="12">
        <f t="shared" si="170"/>
        <v>1.6141436676295527E-3</v>
      </c>
      <c r="N1164" s="18">
        <f t="shared" si="167"/>
        <v>1.8071208167052133E-7</v>
      </c>
    </row>
    <row r="1165" spans="1:14" x14ac:dyDescent="0.2">
      <c r="A1165" s="4">
        <v>1163</v>
      </c>
      <c r="B1165" s="1" t="str">
        <f>'Исходные данные'!A1415</f>
        <v>27.07.2011</v>
      </c>
      <c r="C1165" s="1">
        <f>'Исходные данные'!B1415</f>
        <v>1932.75</v>
      </c>
      <c r="D1165" s="5" t="str">
        <f>'Исходные данные'!A1167</f>
        <v>25.07.2012</v>
      </c>
      <c r="E1165" s="1">
        <f>'Исходные данные'!B1167</f>
        <v>2057.14</v>
      </c>
      <c r="F1165" s="12">
        <f t="shared" si="162"/>
        <v>1.0643590738584918</v>
      </c>
      <c r="G1165" s="12">
        <f t="shared" si="163"/>
        <v>3.8753861248319699E-2</v>
      </c>
      <c r="H1165" s="12">
        <f t="shared" si="164"/>
        <v>1.1164291601660466E-4</v>
      </c>
      <c r="I1165" s="12">
        <f t="shared" si="168"/>
        <v>6.2372809418341182E-2</v>
      </c>
      <c r="J1165" s="18">
        <f t="shared" si="165"/>
        <v>6.9634823236115534E-6</v>
      </c>
      <c r="K1165" s="12">
        <f t="shared" si="169"/>
        <v>0.96102192338878145</v>
      </c>
      <c r="L1165" s="12">
        <f t="shared" si="166"/>
        <v>-3.9758057172390837E-2</v>
      </c>
      <c r="M1165" s="12">
        <f t="shared" si="170"/>
        <v>1.5807031101230996E-3</v>
      </c>
      <c r="N1165" s="18">
        <f t="shared" si="167"/>
        <v>1.76474304570659E-7</v>
      </c>
    </row>
    <row r="1166" spans="1:14" x14ac:dyDescent="0.2">
      <c r="A1166" s="4">
        <v>1164</v>
      </c>
      <c r="B1166" s="1" t="str">
        <f>'Исходные данные'!A1416</f>
        <v>26.07.2011</v>
      </c>
      <c r="C1166" s="1">
        <f>'Исходные данные'!B1416</f>
        <v>1930.77</v>
      </c>
      <c r="D1166" s="5" t="str">
        <f>'Исходные данные'!A1168</f>
        <v>24.07.2012</v>
      </c>
      <c r="E1166" s="1">
        <f>'Исходные данные'!B1168</f>
        <v>2055.87</v>
      </c>
      <c r="F1166" s="12">
        <f t="shared" si="162"/>
        <v>1.0647928028713933</v>
      </c>
      <c r="G1166" s="12">
        <f t="shared" si="163"/>
        <v>3.8645697435912278E-2</v>
      </c>
      <c r="H1166" s="12">
        <f t="shared" si="164"/>
        <v>1.1133131549382679E-4</v>
      </c>
      <c r="I1166" s="12">
        <f t="shared" si="168"/>
        <v>6.2780228939364024E-2</v>
      </c>
      <c r="J1166" s="18">
        <f t="shared" si="165"/>
        <v>6.9894054748230108E-6</v>
      </c>
      <c r="K1166" s="12">
        <f t="shared" si="169"/>
        <v>0.96141354225166864</v>
      </c>
      <c r="L1166" s="12">
        <f t="shared" si="166"/>
        <v>-3.9350637651367995E-2</v>
      </c>
      <c r="M1166" s="12">
        <f t="shared" si="170"/>
        <v>1.5484726835692615E-3</v>
      </c>
      <c r="N1166" s="18">
        <f t="shared" si="167"/>
        <v>1.7239350086802207E-7</v>
      </c>
    </row>
    <row r="1167" spans="1:14" x14ac:dyDescent="0.2">
      <c r="A1167" s="4">
        <v>1165</v>
      </c>
      <c r="B1167" s="1" t="str">
        <f>'Исходные данные'!A1417</f>
        <v>25.07.2011</v>
      </c>
      <c r="C1167" s="1">
        <f>'Исходные данные'!B1417</f>
        <v>1930.48</v>
      </c>
      <c r="D1167" s="5" t="str">
        <f>'Исходные данные'!A1169</f>
        <v>23.07.2012</v>
      </c>
      <c r="E1167" s="1">
        <f>'Исходные данные'!B1169</f>
        <v>2056.61</v>
      </c>
      <c r="F1167" s="12">
        <f t="shared" si="162"/>
        <v>1.0653360822178941</v>
      </c>
      <c r="G1167" s="12">
        <f t="shared" si="163"/>
        <v>3.8537835513689167E-2</v>
      </c>
      <c r="H1167" s="12">
        <f t="shared" si="164"/>
        <v>1.1102058466246566E-4</v>
      </c>
      <c r="I1167" s="12">
        <f t="shared" si="168"/>
        <v>6.3290319537246106E-2</v>
      </c>
      <c r="J1167" s="18">
        <f t="shared" si="165"/>
        <v>7.0265282784993359E-6</v>
      </c>
      <c r="K1167" s="12">
        <f t="shared" si="169"/>
        <v>0.96190407535777434</v>
      </c>
      <c r="L1167" s="12">
        <f t="shared" si="166"/>
        <v>-3.8840547053485906E-2</v>
      </c>
      <c r="M1167" s="12">
        <f t="shared" si="170"/>
        <v>1.5085880954140538E-3</v>
      </c>
      <c r="N1167" s="18">
        <f t="shared" si="167"/>
        <v>1.6748433236770378E-7</v>
      </c>
    </row>
    <row r="1168" spans="1:14" x14ac:dyDescent="0.2">
      <c r="A1168" s="4">
        <v>1166</v>
      </c>
      <c r="B1168" s="1" t="str">
        <f>'Исходные данные'!A1418</f>
        <v>22.07.2011</v>
      </c>
      <c r="C1168" s="1">
        <f>'Исходные данные'!B1418</f>
        <v>1929.57</v>
      </c>
      <c r="D1168" s="5" t="str">
        <f>'Исходные данные'!A1170</f>
        <v>20.07.2012</v>
      </c>
      <c r="E1168" s="1">
        <f>'Исходные данные'!B1170</f>
        <v>2055.9699999999998</v>
      </c>
      <c r="F1168" s="12">
        <f t="shared" si="162"/>
        <v>1.0655068227636209</v>
      </c>
      <c r="G1168" s="12">
        <f t="shared" si="163"/>
        <v>3.8430274639060923E-2</v>
      </c>
      <c r="H1168" s="12">
        <f t="shared" si="164"/>
        <v>1.1071072109517237E-4</v>
      </c>
      <c r="I1168" s="12">
        <f t="shared" si="168"/>
        <v>6.3450575880586113E-2</v>
      </c>
      <c r="J1168" s="18">
        <f t="shared" si="165"/>
        <v>7.0246590096436406E-6</v>
      </c>
      <c r="K1168" s="12">
        <f t="shared" si="169"/>
        <v>0.96205823894005105</v>
      </c>
      <c r="L1168" s="12">
        <f t="shared" si="166"/>
        <v>-3.8680290710145927E-2</v>
      </c>
      <c r="M1168" s="12">
        <f t="shared" si="170"/>
        <v>1.4961648894214023E-3</v>
      </c>
      <c r="N1168" s="18">
        <f t="shared" si="167"/>
        <v>1.6564149378512229E-7</v>
      </c>
    </row>
    <row r="1169" spans="1:14" x14ac:dyDescent="0.2">
      <c r="A1169" s="4">
        <v>1167</v>
      </c>
      <c r="B1169" s="1" t="str">
        <f>'Исходные данные'!A1419</f>
        <v>21.07.2011</v>
      </c>
      <c r="C1169" s="1">
        <f>'Исходные данные'!B1419</f>
        <v>1929.07</v>
      </c>
      <c r="D1169" s="5" t="str">
        <f>'Исходные данные'!A1171</f>
        <v>19.07.2012</v>
      </c>
      <c r="E1169" s="1">
        <f>'Исходные данные'!B1171</f>
        <v>2055.34</v>
      </c>
      <c r="F1169" s="12">
        <f t="shared" si="162"/>
        <v>1.065456411638769</v>
      </c>
      <c r="G1169" s="12">
        <f t="shared" si="163"/>
        <v>3.8323013971789832E-2</v>
      </c>
      <c r="H1169" s="12">
        <f t="shared" si="164"/>
        <v>1.1040172237137293E-4</v>
      </c>
      <c r="I1169" s="12">
        <f t="shared" si="168"/>
        <v>6.3403262887055875E-2</v>
      </c>
      <c r="J1169" s="18">
        <f t="shared" si="165"/>
        <v>6.9998294266959156E-6</v>
      </c>
      <c r="K1169" s="12">
        <f t="shared" si="169"/>
        <v>0.96201272216159239</v>
      </c>
      <c r="L1169" s="12">
        <f t="shared" si="166"/>
        <v>-3.8727603703676144E-2</v>
      </c>
      <c r="M1169" s="12">
        <f t="shared" si="170"/>
        <v>1.4998272886289914E-3</v>
      </c>
      <c r="N1169" s="18">
        <f t="shared" si="167"/>
        <v>1.6558351592422692E-7</v>
      </c>
    </row>
    <row r="1170" spans="1:14" x14ac:dyDescent="0.2">
      <c r="A1170" s="4">
        <v>1168</v>
      </c>
      <c r="B1170" s="1" t="str">
        <f>'Исходные данные'!A1420</f>
        <v>20.07.2011</v>
      </c>
      <c r="C1170" s="1">
        <f>'Исходные данные'!B1420</f>
        <v>1928.2</v>
      </c>
      <c r="D1170" s="5" t="str">
        <f>'Исходные данные'!A1172</f>
        <v>18.07.2012</v>
      </c>
      <c r="E1170" s="1">
        <f>'Исходные данные'!B1172</f>
        <v>2053.92</v>
      </c>
      <c r="F1170" s="12">
        <f t="shared" si="162"/>
        <v>1.0652007053210248</v>
      </c>
      <c r="G1170" s="12">
        <f t="shared" si="163"/>
        <v>3.8216052673983376E-2</v>
      </c>
      <c r="H1170" s="12">
        <f t="shared" si="164"/>
        <v>1.1009358607724944E-4</v>
      </c>
      <c r="I1170" s="12">
        <f t="shared" si="168"/>
        <v>6.3163237106336437E-2</v>
      </c>
      <c r="J1170" s="18">
        <f t="shared" si="165"/>
        <v>6.9538672812841667E-6</v>
      </c>
      <c r="K1170" s="12">
        <f t="shared" si="169"/>
        <v>0.96178184201659545</v>
      </c>
      <c r="L1170" s="12">
        <f t="shared" si="166"/>
        <v>-3.8967629484395659E-2</v>
      </c>
      <c r="M1170" s="12">
        <f t="shared" si="170"/>
        <v>1.5184761476331431E-3</v>
      </c>
      <c r="N1170" s="18">
        <f t="shared" si="167"/>
        <v>1.6717448446569956E-7</v>
      </c>
    </row>
    <row r="1171" spans="1:14" x14ac:dyDescent="0.2">
      <c r="A1171" s="4">
        <v>1169</v>
      </c>
      <c r="B1171" s="1" t="str">
        <f>'Исходные данные'!A1421</f>
        <v>19.07.2011</v>
      </c>
      <c r="C1171" s="1">
        <f>'Исходные данные'!B1421</f>
        <v>1927.6</v>
      </c>
      <c r="D1171" s="5" t="str">
        <f>'Исходные данные'!A1173</f>
        <v>17.07.2012</v>
      </c>
      <c r="E1171" s="1">
        <f>'Исходные данные'!B1173</f>
        <v>2053.5100000000002</v>
      </c>
      <c r="F1171" s="12">
        <f t="shared" si="162"/>
        <v>1.0653195683751817</v>
      </c>
      <c r="G1171" s="12">
        <f t="shared" si="163"/>
        <v>3.8109389910087568E-2</v>
      </c>
      <c r="H1171" s="12">
        <f t="shared" si="164"/>
        <v>1.0978630980572088E-4</v>
      </c>
      <c r="I1171" s="12">
        <f t="shared" si="168"/>
        <v>6.3274818353178067E-2</v>
      </c>
      <c r="J1171" s="18">
        <f t="shared" si="165"/>
        <v>6.9467088106227212E-6</v>
      </c>
      <c r="K1171" s="12">
        <f t="shared" si="169"/>
        <v>0.96188916482121212</v>
      </c>
      <c r="L1171" s="12">
        <f t="shared" si="166"/>
        <v>-3.8856048237554036E-2</v>
      </c>
      <c r="M1171" s="12">
        <f t="shared" si="170"/>
        <v>1.5097924846391273E-3</v>
      </c>
      <c r="N1171" s="18">
        <f t="shared" si="167"/>
        <v>1.657545454609403E-7</v>
      </c>
    </row>
    <row r="1172" spans="1:14" x14ac:dyDescent="0.2">
      <c r="A1172" s="4">
        <v>1170</v>
      </c>
      <c r="B1172" s="1" t="str">
        <f>'Исходные данные'!A1422</f>
        <v>18.07.2011</v>
      </c>
      <c r="C1172" s="1">
        <f>'Исходные данные'!B1422</f>
        <v>1927.09</v>
      </c>
      <c r="D1172" s="5" t="str">
        <f>'Исходные данные'!A1174</f>
        <v>16.07.2012</v>
      </c>
      <c r="E1172" s="1">
        <f>'Исходные данные'!B1174</f>
        <v>2053.46</v>
      </c>
      <c r="F1172" s="12">
        <f t="shared" si="162"/>
        <v>1.0655755569278031</v>
      </c>
      <c r="G1172" s="12">
        <f t="shared" si="163"/>
        <v>3.8003024846880486E-2</v>
      </c>
      <c r="H1172" s="12">
        <f t="shared" si="164"/>
        <v>1.0947989115642452E-4</v>
      </c>
      <c r="I1172" s="12">
        <f t="shared" si="168"/>
        <v>6.3515082222397337E-2</v>
      </c>
      <c r="J1172" s="18">
        <f t="shared" si="165"/>
        <v>6.9536242884994147E-6</v>
      </c>
      <c r="K1172" s="12">
        <f t="shared" si="169"/>
        <v>0.96212029979929237</v>
      </c>
      <c r="L1172" s="12">
        <f t="shared" si="166"/>
        <v>-3.8615784368334731E-2</v>
      </c>
      <c r="M1172" s="12">
        <f t="shared" si="170"/>
        <v>1.4911788023817261E-3</v>
      </c>
      <c r="N1172" s="18">
        <f t="shared" si="167"/>
        <v>1.6325409297951883E-7</v>
      </c>
    </row>
    <row r="1173" spans="1:14" x14ac:dyDescent="0.2">
      <c r="A1173" s="4">
        <v>1171</v>
      </c>
      <c r="B1173" s="1" t="str">
        <f>'Исходные данные'!A1423</f>
        <v>15.07.2011</v>
      </c>
      <c r="C1173" s="1">
        <f>'Исходные данные'!B1423</f>
        <v>1925.82</v>
      </c>
      <c r="D1173" s="5" t="str">
        <f>'Исходные данные'!A1175</f>
        <v>13.07.2012</v>
      </c>
      <c r="E1173" s="1">
        <f>'Исходные данные'!B1175</f>
        <v>2051.2399999999998</v>
      </c>
      <c r="F1173" s="12">
        <f t="shared" si="162"/>
        <v>1.0651255049796968</v>
      </c>
      <c r="G1173" s="12">
        <f t="shared" si="163"/>
        <v>3.7896956653465798E-2</v>
      </c>
      <c r="H1173" s="12">
        <f t="shared" si="164"/>
        <v>1.0917432773569718E-4</v>
      </c>
      <c r="I1173" s="12">
        <f t="shared" si="168"/>
        <v>6.3092637269564364E-2</v>
      </c>
      <c r="J1173" s="18">
        <f t="shared" si="165"/>
        <v>6.8880962589768822E-6</v>
      </c>
      <c r="K1173" s="12">
        <f t="shared" si="169"/>
        <v>0.96171394277240474</v>
      </c>
      <c r="L1173" s="12">
        <f t="shared" si="166"/>
        <v>-3.9038229321167697E-2</v>
      </c>
      <c r="M1173" s="12">
        <f t="shared" si="170"/>
        <v>1.5239833485320784E-3</v>
      </c>
      <c r="N1173" s="18">
        <f t="shared" si="167"/>
        <v>1.6637985755638635E-7</v>
      </c>
    </row>
    <row r="1174" spans="1:14" x14ac:dyDescent="0.2">
      <c r="A1174" s="4">
        <v>1172</v>
      </c>
      <c r="B1174" s="1" t="str">
        <f>'Исходные данные'!A1424</f>
        <v>14.07.2011</v>
      </c>
      <c r="C1174" s="1">
        <f>'Исходные данные'!B1424</f>
        <v>1923.78</v>
      </c>
      <c r="D1174" s="5" t="str">
        <f>'Исходные данные'!A1176</f>
        <v>12.07.2012</v>
      </c>
      <c r="E1174" s="1">
        <f>'Исходные данные'!B1176</f>
        <v>2053.87</v>
      </c>
      <c r="F1174" s="12">
        <f t="shared" si="162"/>
        <v>1.0676220773685141</v>
      </c>
      <c r="G1174" s="12">
        <f t="shared" si="163"/>
        <v>3.7791184501266256E-2</v>
      </c>
      <c r="H1174" s="12">
        <f t="shared" si="164"/>
        <v>1.088696171565566E-4</v>
      </c>
      <c r="I1174" s="12">
        <f t="shared" si="168"/>
        <v>6.5433817772888689E-2</v>
      </c>
      <c r="J1174" s="18">
        <f t="shared" si="165"/>
        <v>7.1237546900262809E-6</v>
      </c>
      <c r="K1174" s="12">
        <f t="shared" si="169"/>
        <v>0.96396812640075746</v>
      </c>
      <c r="L1174" s="12">
        <f t="shared" si="166"/>
        <v>-3.66970488178434E-2</v>
      </c>
      <c r="M1174" s="12">
        <f t="shared" si="170"/>
        <v>1.3466733919391828E-3</v>
      </c>
      <c r="N1174" s="18">
        <f t="shared" si="167"/>
        <v>1.4661181661534033E-7</v>
      </c>
    </row>
    <row r="1175" spans="1:14" x14ac:dyDescent="0.2">
      <c r="A1175" s="4">
        <v>1173</v>
      </c>
      <c r="B1175" s="1" t="str">
        <f>'Исходные данные'!A1425</f>
        <v>13.07.2011</v>
      </c>
      <c r="C1175" s="1">
        <f>'Исходные данные'!B1425</f>
        <v>1923.63</v>
      </c>
      <c r="D1175" s="5" t="str">
        <f>'Исходные данные'!A1177</f>
        <v>11.07.2012</v>
      </c>
      <c r="E1175" s="1">
        <f>'Исходные данные'!B1177</f>
        <v>2053.04</v>
      </c>
      <c r="F1175" s="12">
        <f t="shared" si="162"/>
        <v>1.0672738520401532</v>
      </c>
      <c r="G1175" s="12">
        <f t="shared" si="163"/>
        <v>3.7685707564017151E-2</v>
      </c>
      <c r="H1175" s="12">
        <f t="shared" si="164"/>
        <v>1.0856575703868252E-4</v>
      </c>
      <c r="I1175" s="12">
        <f t="shared" si="168"/>
        <v>6.5107595471696214E-2</v>
      </c>
      <c r="J1175" s="18">
        <f t="shared" si="165"/>
        <v>7.0684553913529974E-6</v>
      </c>
      <c r="K1175" s="12">
        <f t="shared" si="169"/>
        <v>0.96365370978793075</v>
      </c>
      <c r="L1175" s="12">
        <f t="shared" si="166"/>
        <v>-3.7023271119035799E-2</v>
      </c>
      <c r="M1175" s="12">
        <f t="shared" si="170"/>
        <v>1.3707226043536314E-3</v>
      </c>
      <c r="N1175" s="18">
        <f t="shared" si="167"/>
        <v>1.4881353723168647E-7</v>
      </c>
    </row>
    <row r="1176" spans="1:14" x14ac:dyDescent="0.2">
      <c r="A1176" s="4">
        <v>1174</v>
      </c>
      <c r="B1176" s="1" t="str">
        <f>'Исходные данные'!A1426</f>
        <v>12.07.2011</v>
      </c>
      <c r="C1176" s="1">
        <f>'Исходные данные'!B1426</f>
        <v>1923.63</v>
      </c>
      <c r="D1176" s="5" t="str">
        <f>'Исходные данные'!A1178</f>
        <v>10.07.2012</v>
      </c>
      <c r="E1176" s="1">
        <f>'Исходные данные'!B1178</f>
        <v>2052.38</v>
      </c>
      <c r="F1176" s="12">
        <f t="shared" si="162"/>
        <v>1.0669307507160941</v>
      </c>
      <c r="G1176" s="12">
        <f t="shared" si="163"/>
        <v>3.7580525017759984E-2</v>
      </c>
      <c r="H1176" s="12">
        <f t="shared" si="164"/>
        <v>1.0826274500839843E-4</v>
      </c>
      <c r="I1176" s="12">
        <f t="shared" si="168"/>
        <v>6.4786069291336734E-2</v>
      </c>
      <c r="J1176" s="18">
        <f t="shared" si="165"/>
        <v>7.0139176997844209E-6</v>
      </c>
      <c r="K1176" s="12">
        <f t="shared" si="169"/>
        <v>0.96334391969691446</v>
      </c>
      <c r="L1176" s="12">
        <f t="shared" si="166"/>
        <v>-3.7344797299395369E-2</v>
      </c>
      <c r="M1176" s="12">
        <f t="shared" si="170"/>
        <v>1.3946338853329287E-3</v>
      </c>
      <c r="N1176" s="18">
        <f t="shared" si="167"/>
        <v>1.5098689270787081E-7</v>
      </c>
    </row>
    <row r="1177" spans="1:14" x14ac:dyDescent="0.2">
      <c r="A1177" s="4">
        <v>1175</v>
      </c>
      <c r="B1177" s="1" t="str">
        <f>'Исходные данные'!A1427</f>
        <v>11.07.2011</v>
      </c>
      <c r="C1177" s="1">
        <f>'Исходные данные'!B1427</f>
        <v>1922.5</v>
      </c>
      <c r="D1177" s="5" t="str">
        <f>'Исходные данные'!A1179</f>
        <v>09.07.2012</v>
      </c>
      <c r="E1177" s="1">
        <f>'Исходные данные'!B1179</f>
        <v>2051.7399999999998</v>
      </c>
      <c r="F1177" s="12">
        <f t="shared" si="162"/>
        <v>1.067224967490247</v>
      </c>
      <c r="G1177" s="12">
        <f t="shared" si="163"/>
        <v>3.7475636040835897E-2</v>
      </c>
      <c r="H1177" s="12">
        <f t="shared" si="164"/>
        <v>1.0796057869865267E-4</v>
      </c>
      <c r="I1177" s="12">
        <f t="shared" si="168"/>
        <v>6.5061791230000207E-2</v>
      </c>
      <c r="J1177" s="18">
        <f t="shared" si="165"/>
        <v>7.0241086323617476E-6</v>
      </c>
      <c r="K1177" s="12">
        <f t="shared" si="169"/>
        <v>0.96360957137136738</v>
      </c>
      <c r="L1177" s="12">
        <f t="shared" si="166"/>
        <v>-3.7069075360731861E-2</v>
      </c>
      <c r="M1177" s="12">
        <f t="shared" si="170"/>
        <v>1.3741163480996189E-3</v>
      </c>
      <c r="N1177" s="18">
        <f t="shared" si="167"/>
        <v>1.4835039614011411E-7</v>
      </c>
    </row>
    <row r="1178" spans="1:14" x14ac:dyDescent="0.2">
      <c r="A1178" s="4">
        <v>1176</v>
      </c>
      <c r="B1178" s="1" t="str">
        <f>'Исходные данные'!A1428</f>
        <v>08.07.2011</v>
      </c>
      <c r="C1178" s="1">
        <f>'Исходные данные'!B1428</f>
        <v>1920.92</v>
      </c>
      <c r="D1178" s="5" t="str">
        <f>'Исходные данные'!A1180</f>
        <v>06.07.2012</v>
      </c>
      <c r="E1178" s="1">
        <f>'Исходные данные'!B1180</f>
        <v>2050.96</v>
      </c>
      <c r="F1178" s="12">
        <f t="shared" si="162"/>
        <v>1.0676967286508547</v>
      </c>
      <c r="G1178" s="12">
        <f t="shared" si="163"/>
        <v>3.7371039813879417E-2</v>
      </c>
      <c r="H1178" s="12">
        <f t="shared" si="164"/>
        <v>1.0765925574900046E-4</v>
      </c>
      <c r="I1178" s="12">
        <f t="shared" si="168"/>
        <v>6.5503738275776227E-2</v>
      </c>
      <c r="J1178" s="18">
        <f t="shared" si="165"/>
        <v>7.0520837115473837E-6</v>
      </c>
      <c r="K1178" s="12">
        <f t="shared" si="169"/>
        <v>0.96403552989333863</v>
      </c>
      <c r="L1178" s="12">
        <f t="shared" si="166"/>
        <v>-3.6627128314955786E-2</v>
      </c>
      <c r="M1178" s="12">
        <f t="shared" si="170"/>
        <v>1.3415465286002368E-3</v>
      </c>
      <c r="N1178" s="18">
        <f t="shared" si="167"/>
        <v>1.4442990082175665E-7</v>
      </c>
    </row>
    <row r="1179" spans="1:14" x14ac:dyDescent="0.2">
      <c r="A1179" s="4">
        <v>1177</v>
      </c>
      <c r="B1179" s="1" t="str">
        <f>'Исходные данные'!A1429</f>
        <v>07.07.2011</v>
      </c>
      <c r="C1179" s="1">
        <f>'Исходные данные'!B1429</f>
        <v>1920.52</v>
      </c>
      <c r="D1179" s="5" t="str">
        <f>'Исходные данные'!A1181</f>
        <v>05.07.2012</v>
      </c>
      <c r="E1179" s="1">
        <f>'Исходные данные'!B1181</f>
        <v>2052.2199999999998</v>
      </c>
      <c r="F1179" s="12">
        <f t="shared" si="162"/>
        <v>1.0685751775560786</v>
      </c>
      <c r="G1179" s="12">
        <f t="shared" si="163"/>
        <v>3.7266735519811835E-2</v>
      </c>
      <c r="H1179" s="12">
        <f t="shared" si="164"/>
        <v>1.0735877380558475E-4</v>
      </c>
      <c r="I1179" s="12">
        <f t="shared" si="168"/>
        <v>6.6326151333013034E-2</v>
      </c>
      <c r="J1179" s="18">
        <f t="shared" si="165"/>
        <v>7.1206942783559301E-6</v>
      </c>
      <c r="K1179" s="12">
        <f t="shared" si="169"/>
        <v>0.9648286914092512</v>
      </c>
      <c r="L1179" s="12">
        <f t="shared" si="166"/>
        <v>-3.5804715257719041E-2</v>
      </c>
      <c r="M1179" s="12">
        <f t="shared" si="170"/>
        <v>1.2819776346863396E-3</v>
      </c>
      <c r="N1179" s="18">
        <f t="shared" si="167"/>
        <v>1.3763154690610931E-7</v>
      </c>
    </row>
    <row r="1180" spans="1:14" x14ac:dyDescent="0.2">
      <c r="A1180" s="4">
        <v>1178</v>
      </c>
      <c r="B1180" s="1" t="str">
        <f>'Исходные данные'!A1430</f>
        <v>06.07.2011</v>
      </c>
      <c r="C1180" s="1">
        <f>'Исходные данные'!B1430</f>
        <v>1918.74</v>
      </c>
      <c r="D1180" s="5" t="str">
        <f>'Исходные данные'!A1182</f>
        <v>04.07.2012</v>
      </c>
      <c r="E1180" s="1">
        <f>'Исходные данные'!B1182</f>
        <v>2051.31</v>
      </c>
      <c r="F1180" s="12">
        <f t="shared" si="162"/>
        <v>1.0690922167672534</v>
      </c>
      <c r="G1180" s="12">
        <f t="shared" si="163"/>
        <v>3.7162722343835032E-2</v>
      </c>
      <c r="H1180" s="12">
        <f t="shared" si="164"/>
        <v>1.0705913052111843E-4</v>
      </c>
      <c r="I1180" s="12">
        <f t="shared" si="168"/>
        <v>6.6809892838010851E-2</v>
      </c>
      <c r="J1180" s="18">
        <f t="shared" si="165"/>
        <v>7.1526090374465392E-6</v>
      </c>
      <c r="K1180" s="12">
        <f t="shared" si="169"/>
        <v>0.96529553199847962</v>
      </c>
      <c r="L1180" s="12">
        <f t="shared" si="166"/>
        <v>-3.5320973752721189E-2</v>
      </c>
      <c r="M1180" s="12">
        <f t="shared" si="170"/>
        <v>1.2475711868404201E-3</v>
      </c>
      <c r="N1180" s="18">
        <f t="shared" si="167"/>
        <v>1.3356388652633516E-7</v>
      </c>
    </row>
    <row r="1181" spans="1:14" x14ac:dyDescent="0.2">
      <c r="A1181" s="4">
        <v>1179</v>
      </c>
      <c r="B1181" s="1" t="str">
        <f>'Исходные данные'!A1431</f>
        <v>05.07.2011</v>
      </c>
      <c r="C1181" s="1">
        <f>'Исходные данные'!B1431</f>
        <v>1918.37</v>
      </c>
      <c r="D1181" s="5" t="str">
        <f>'Исходные данные'!A1183</f>
        <v>03.07.2012</v>
      </c>
      <c r="E1181" s="1">
        <f>'Исходные данные'!B1183</f>
        <v>2049.67</v>
      </c>
      <c r="F1181" s="12">
        <f t="shared" si="162"/>
        <v>1.0684435223653415</v>
      </c>
      <c r="G1181" s="12">
        <f t="shared" si="163"/>
        <v>3.7058999473425024E-2</v>
      </c>
      <c r="H1181" s="12">
        <f t="shared" si="164"/>
        <v>1.067603235548658E-4</v>
      </c>
      <c r="I1181" s="12">
        <f t="shared" si="168"/>
        <v>6.620293744545229E-2</v>
      </c>
      <c r="J1181" s="18">
        <f t="shared" si="165"/>
        <v>7.0678470219590273E-6</v>
      </c>
      <c r="K1181" s="12">
        <f t="shared" si="169"/>
        <v>0.96470981843890335</v>
      </c>
      <c r="L1181" s="12">
        <f t="shared" si="166"/>
        <v>-3.5927929145279744E-2</v>
      </c>
      <c r="M1181" s="12">
        <f t="shared" si="170"/>
        <v>1.2908160926682426E-3</v>
      </c>
      <c r="N1181" s="18">
        <f t="shared" si="167"/>
        <v>1.3780794370308922E-7</v>
      </c>
    </row>
    <row r="1182" spans="1:14" x14ac:dyDescent="0.2">
      <c r="A1182" s="4">
        <v>1180</v>
      </c>
      <c r="B1182" s="1" t="str">
        <f>'Исходные данные'!A1432</f>
        <v>04.07.2011</v>
      </c>
      <c r="C1182" s="1">
        <f>'Исходные данные'!B1432</f>
        <v>1917.62</v>
      </c>
      <c r="D1182" s="5" t="str">
        <f>'Исходные данные'!A1184</f>
        <v>02.07.2012</v>
      </c>
      <c r="E1182" s="1">
        <f>'Исходные данные'!B1184</f>
        <v>2048.42</v>
      </c>
      <c r="F1182" s="12">
        <f t="shared" si="162"/>
        <v>1.0682095514231182</v>
      </c>
      <c r="G1182" s="12">
        <f t="shared" si="163"/>
        <v>3.6955566098325544E-2</v>
      </c>
      <c r="H1182" s="12">
        <f t="shared" si="164"/>
        <v>1.0646235057262404E-4</v>
      </c>
      <c r="I1182" s="12">
        <f t="shared" si="168"/>
        <v>6.5983930489172241E-2</v>
      </c>
      <c r="J1182" s="18">
        <f t="shared" si="165"/>
        <v>7.0248043398979115E-6</v>
      </c>
      <c r="K1182" s="12">
        <f t="shared" si="169"/>
        <v>0.96449856341187812</v>
      </c>
      <c r="L1182" s="12">
        <f t="shared" si="166"/>
        <v>-3.6146936101559876E-2</v>
      </c>
      <c r="M1182" s="12">
        <f t="shared" si="170"/>
        <v>1.3066009895302537E-3</v>
      </c>
      <c r="N1182" s="18">
        <f t="shared" si="167"/>
        <v>1.3910381260590734E-7</v>
      </c>
    </row>
    <row r="1183" spans="1:14" x14ac:dyDescent="0.2">
      <c r="A1183" s="4">
        <v>1181</v>
      </c>
      <c r="B1183" s="1" t="str">
        <f>'Исходные данные'!A1433</f>
        <v>01.07.2011</v>
      </c>
      <c r="C1183" s="1">
        <f>'Исходные данные'!B1433</f>
        <v>1915.76</v>
      </c>
      <c r="D1183" s="5" t="str">
        <f>'Исходные данные'!A1185</f>
        <v>29.06.2012</v>
      </c>
      <c r="E1183" s="1">
        <f>'Исходные данные'!B1185</f>
        <v>2047.2</v>
      </c>
      <c r="F1183" s="12">
        <f t="shared" si="162"/>
        <v>1.068609846744895</v>
      </c>
      <c r="G1183" s="12">
        <f t="shared" si="163"/>
        <v>3.6852421410541882E-2</v>
      </c>
      <c r="H1183" s="12">
        <f t="shared" si="164"/>
        <v>1.0616520924670546E-4</v>
      </c>
      <c r="I1183" s="12">
        <f t="shared" si="168"/>
        <v>6.6358595120916547E-2</v>
      </c>
      <c r="J1183" s="18">
        <f t="shared" si="165"/>
        <v>7.0449741363295133E-6</v>
      </c>
      <c r="K1183" s="12">
        <f t="shared" si="169"/>
        <v>0.96485999461447303</v>
      </c>
      <c r="L1183" s="12">
        <f t="shared" si="166"/>
        <v>-3.5772271469815542E-2</v>
      </c>
      <c r="M1183" s="12">
        <f t="shared" si="170"/>
        <v>1.27965540611018E-3</v>
      </c>
      <c r="N1183" s="18">
        <f t="shared" si="167"/>
        <v>1.3585488395336512E-7</v>
      </c>
    </row>
    <row r="1184" spans="1:14" x14ac:dyDescent="0.2">
      <c r="A1184" s="4">
        <v>1182</v>
      </c>
      <c r="B1184" s="1" t="str">
        <f>'Исходные данные'!A1434</f>
        <v>30.06.2011</v>
      </c>
      <c r="C1184" s="1">
        <f>'Исходные данные'!B1434</f>
        <v>1915.67</v>
      </c>
      <c r="D1184" s="5" t="str">
        <f>'Исходные данные'!A1186</f>
        <v>28.06.2012</v>
      </c>
      <c r="E1184" s="1">
        <f>'Исходные данные'!B1186</f>
        <v>2046.64</v>
      </c>
      <c r="F1184" s="12">
        <f t="shared" si="162"/>
        <v>1.0683677251301111</v>
      </c>
      <c r="G1184" s="12">
        <f t="shared" si="163"/>
        <v>3.67495646043344E-2</v>
      </c>
      <c r="H1184" s="12">
        <f t="shared" si="164"/>
        <v>1.0586889725591884E-4</v>
      </c>
      <c r="I1184" s="12">
        <f t="shared" si="168"/>
        <v>6.6131993195836458E-2</v>
      </c>
      <c r="J1184" s="18">
        <f t="shared" si="165"/>
        <v>7.0013211929791337E-6</v>
      </c>
      <c r="K1184" s="12">
        <f t="shared" si="169"/>
        <v>0.96464138025241375</v>
      </c>
      <c r="L1184" s="12">
        <f t="shared" si="166"/>
        <v>-3.599887339489561E-2</v>
      </c>
      <c r="M1184" s="12">
        <f t="shared" si="170"/>
        <v>1.2959188857017241E-3</v>
      </c>
      <c r="N1184" s="18">
        <f t="shared" si="167"/>
        <v>1.3719750336236065E-7</v>
      </c>
    </row>
    <row r="1185" spans="1:14" x14ac:dyDescent="0.2">
      <c r="A1185" s="4">
        <v>1183</v>
      </c>
      <c r="B1185" s="1" t="str">
        <f>'Исходные данные'!A1435</f>
        <v>29.06.2011</v>
      </c>
      <c r="C1185" s="1">
        <f>'Исходные данные'!B1435</f>
        <v>1913.52</v>
      </c>
      <c r="D1185" s="5" t="str">
        <f>'Исходные данные'!A1187</f>
        <v>27.06.2012</v>
      </c>
      <c r="E1185" s="1">
        <f>'Исходные данные'!B1187</f>
        <v>2040.65</v>
      </c>
      <c r="F1185" s="12">
        <f t="shared" si="162"/>
        <v>1.0664377691375058</v>
      </c>
      <c r="G1185" s="12">
        <f t="shared" si="163"/>
        <v>3.6646994876212403E-2</v>
      </c>
      <c r="H1185" s="12">
        <f t="shared" si="164"/>
        <v>1.0557341228555175E-4</v>
      </c>
      <c r="I1185" s="12">
        <f t="shared" si="168"/>
        <v>6.4323906675946674E-2</v>
      </c>
      <c r="J1185" s="18">
        <f t="shared" si="165"/>
        <v>6.7908943193170731E-6</v>
      </c>
      <c r="K1185" s="12">
        <f t="shared" si="169"/>
        <v>0.96289880101799652</v>
      </c>
      <c r="L1185" s="12">
        <f t="shared" si="166"/>
        <v>-3.7806959914785436E-2</v>
      </c>
      <c r="M1185" s="12">
        <f t="shared" si="170"/>
        <v>1.4293662179981938E-3</v>
      </c>
      <c r="N1185" s="18">
        <f t="shared" si="167"/>
        <v>1.5090306903976316E-7</v>
      </c>
    </row>
    <row r="1186" spans="1:14" x14ac:dyDescent="0.2">
      <c r="A1186" s="4">
        <v>1184</v>
      </c>
      <c r="B1186" s="1" t="str">
        <f>'Исходные данные'!A1436</f>
        <v>28.06.2011</v>
      </c>
      <c r="C1186" s="1">
        <f>'Исходные данные'!B1436</f>
        <v>1913.3</v>
      </c>
      <c r="D1186" s="5" t="str">
        <f>'Исходные данные'!A1188</f>
        <v>26.06.2012</v>
      </c>
      <c r="E1186" s="1">
        <f>'Исходные данные'!B1188</f>
        <v>2040.82</v>
      </c>
      <c r="F1186" s="12">
        <f t="shared" si="162"/>
        <v>1.0666492447603617</v>
      </c>
      <c r="G1186" s="12">
        <f t="shared" si="163"/>
        <v>3.6544711424927719E-2</v>
      </c>
      <c r="H1186" s="12">
        <f t="shared" si="164"/>
        <v>1.0527875202735207E-4</v>
      </c>
      <c r="I1186" s="12">
        <f t="shared" si="168"/>
        <v>6.4522187967024774E-2</v>
      </c>
      <c r="J1186" s="18">
        <f t="shared" si="165"/>
        <v>6.792815427242601E-6</v>
      </c>
      <c r="K1186" s="12">
        <f t="shared" si="169"/>
        <v>0.96308974476510079</v>
      </c>
      <c r="L1186" s="12">
        <f t="shared" si="166"/>
        <v>-3.7608678623707231E-2</v>
      </c>
      <c r="M1186" s="12">
        <f t="shared" si="170"/>
        <v>1.4144127078212943E-3</v>
      </c>
      <c r="N1186" s="18">
        <f t="shared" si="167"/>
        <v>1.4890760473105361E-7</v>
      </c>
    </row>
    <row r="1187" spans="1:14" x14ac:dyDescent="0.2">
      <c r="A1187" s="4">
        <v>1185</v>
      </c>
      <c r="B1187" s="1" t="str">
        <f>'Исходные данные'!A1437</f>
        <v>27.06.2011</v>
      </c>
      <c r="C1187" s="1">
        <f>'Исходные данные'!B1437</f>
        <v>1913.32</v>
      </c>
      <c r="D1187" s="5" t="str">
        <f>'Исходные данные'!A1189</f>
        <v>25.06.2012</v>
      </c>
      <c r="E1187" s="1">
        <f>'Исходные данные'!B1189</f>
        <v>2040.71</v>
      </c>
      <c r="F1187" s="12">
        <f t="shared" si="162"/>
        <v>1.0665806033491523</v>
      </c>
      <c r="G1187" s="12">
        <f t="shared" si="163"/>
        <v>3.6442713451468475E-2</v>
      </c>
      <c r="H1187" s="12">
        <f t="shared" si="164"/>
        <v>1.0498491417951006E-4</v>
      </c>
      <c r="I1187" s="12">
        <f t="shared" si="168"/>
        <v>6.4457833522243352E-2</v>
      </c>
      <c r="J1187" s="18">
        <f t="shared" si="165"/>
        <v>6.7671001205298644E-6</v>
      </c>
      <c r="K1187" s="12">
        <f t="shared" si="169"/>
        <v>0.96302776765357434</v>
      </c>
      <c r="L1187" s="12">
        <f t="shared" si="166"/>
        <v>-3.7673033068488758E-2</v>
      </c>
      <c r="M1187" s="12">
        <f t="shared" si="170"/>
        <v>1.4192574205794486E-3</v>
      </c>
      <c r="N1187" s="18">
        <f t="shared" si="167"/>
        <v>1.4900061849816622E-7</v>
      </c>
    </row>
    <row r="1188" spans="1:14" x14ac:dyDescent="0.2">
      <c r="A1188" s="4">
        <v>1186</v>
      </c>
      <c r="B1188" s="1" t="str">
        <f>'Исходные данные'!A1438</f>
        <v>24.06.2011</v>
      </c>
      <c r="C1188" s="1">
        <f>'Исходные данные'!B1438</f>
        <v>1912.04</v>
      </c>
      <c r="D1188" s="5" t="str">
        <f>'Исходные данные'!A1190</f>
        <v>22.06.2012</v>
      </c>
      <c r="E1188" s="1">
        <f>'Исходные данные'!B1190</f>
        <v>2039.37</v>
      </c>
      <c r="F1188" s="12">
        <f t="shared" si="162"/>
        <v>1.0665937951088889</v>
      </c>
      <c r="G1188" s="12">
        <f t="shared" si="163"/>
        <v>3.6341000159052922E-2</v>
      </c>
      <c r="H1188" s="12">
        <f t="shared" si="164"/>
        <v>1.0469189644664056E-4</v>
      </c>
      <c r="I1188" s="12">
        <f t="shared" si="168"/>
        <v>6.4470201718436107E-2</v>
      </c>
      <c r="J1188" s="18">
        <f t="shared" si="165"/>
        <v>6.749507682200541E-6</v>
      </c>
      <c r="K1188" s="12">
        <f t="shared" si="169"/>
        <v>0.9630396786436024</v>
      </c>
      <c r="L1188" s="12">
        <f t="shared" si="166"/>
        <v>-3.7660664872295926E-2</v>
      </c>
      <c r="M1188" s="12">
        <f t="shared" si="170"/>
        <v>1.4183256786233854E-3</v>
      </c>
      <c r="N1188" s="18">
        <f t="shared" si="167"/>
        <v>1.4848720507405066E-7</v>
      </c>
    </row>
    <row r="1189" spans="1:14" x14ac:dyDescent="0.2">
      <c r="A1189" s="4">
        <v>1187</v>
      </c>
      <c r="B1189" s="1" t="str">
        <f>'Исходные данные'!A1439</f>
        <v>23.06.2011</v>
      </c>
      <c r="C1189" s="1">
        <f>'Исходные данные'!B1439</f>
        <v>1911.26</v>
      </c>
      <c r="D1189" s="5" t="str">
        <f>'Исходные данные'!A1191</f>
        <v>21.06.2012</v>
      </c>
      <c r="E1189" s="1">
        <f>'Исходные данные'!B1191</f>
        <v>2039.28</v>
      </c>
      <c r="F1189" s="12">
        <f t="shared" si="162"/>
        <v>1.0669819909379152</v>
      </c>
      <c r="G1189" s="12">
        <f t="shared" si="163"/>
        <v>3.623957075312316E-2</v>
      </c>
      <c r="H1189" s="12">
        <f t="shared" si="164"/>
        <v>1.0439969653976491E-4</v>
      </c>
      <c r="I1189" s="12">
        <f t="shared" si="168"/>
        <v>6.4834093955917216E-2</v>
      </c>
      <c r="J1189" s="18">
        <f t="shared" si="165"/>
        <v>6.768659734428364E-6</v>
      </c>
      <c r="K1189" s="12">
        <f t="shared" si="169"/>
        <v>0.96339018507646434</v>
      </c>
      <c r="L1189" s="12">
        <f t="shared" si="166"/>
        <v>-3.7296772634814873E-2</v>
      </c>
      <c r="M1189" s="12">
        <f t="shared" si="170"/>
        <v>1.3910492489730766E-3</v>
      </c>
      <c r="N1189" s="18">
        <f t="shared" si="167"/>
        <v>1.4522511946465709E-7</v>
      </c>
    </row>
    <row r="1190" spans="1:14" x14ac:dyDescent="0.2">
      <c r="A1190" s="4">
        <v>1188</v>
      </c>
      <c r="B1190" s="1" t="str">
        <f>'Исходные данные'!A1440</f>
        <v>22.06.2011</v>
      </c>
      <c r="C1190" s="1">
        <f>'Исходные данные'!B1440</f>
        <v>1910.58</v>
      </c>
      <c r="D1190" s="5" t="str">
        <f>'Исходные данные'!A1192</f>
        <v>20.06.2012</v>
      </c>
      <c r="E1190" s="1">
        <f>'Исходные данные'!B1192</f>
        <v>2038.23</v>
      </c>
      <c r="F1190" s="12">
        <f t="shared" si="162"/>
        <v>1.0668121722199542</v>
      </c>
      <c r="G1190" s="12">
        <f t="shared" si="163"/>
        <v>3.6138424441338905E-2</v>
      </c>
      <c r="H1190" s="12">
        <f t="shared" si="164"/>
        <v>1.0410831217629305E-4</v>
      </c>
      <c r="I1190" s="12">
        <f t="shared" si="168"/>
        <v>6.467492329058154E-2</v>
      </c>
      <c r="J1190" s="18">
        <f t="shared" si="165"/>
        <v>6.7331971039136694E-6</v>
      </c>
      <c r="K1190" s="12">
        <f t="shared" si="169"/>
        <v>0.96323685382297042</v>
      </c>
      <c r="L1190" s="12">
        <f t="shared" si="166"/>
        <v>-3.7455943300150535E-2</v>
      </c>
      <c r="M1190" s="12">
        <f t="shared" si="170"/>
        <v>1.4029476885040928E-3</v>
      </c>
      <c r="N1190" s="18">
        <f t="shared" si="167"/>
        <v>1.4605851592179283E-7</v>
      </c>
    </row>
    <row r="1191" spans="1:14" x14ac:dyDescent="0.2">
      <c r="A1191" s="4">
        <v>1189</v>
      </c>
      <c r="B1191" s="1" t="str">
        <f>'Исходные данные'!A1441</f>
        <v>21.06.2011</v>
      </c>
      <c r="C1191" s="1">
        <f>'Исходные данные'!B1441</f>
        <v>1910.91</v>
      </c>
      <c r="D1191" s="5" t="str">
        <f>'Исходные данные'!A1193</f>
        <v>19.06.2012</v>
      </c>
      <c r="E1191" s="1">
        <f>'Исходные данные'!B1193</f>
        <v>2038.04</v>
      </c>
      <c r="F1191" s="12">
        <f t="shared" si="162"/>
        <v>1.0665285125934763</v>
      </c>
      <c r="G1191" s="12">
        <f t="shared" si="163"/>
        <v>3.6037560433571356E-2</v>
      </c>
      <c r="H1191" s="12">
        <f t="shared" si="164"/>
        <v>1.0381774108000572E-4</v>
      </c>
      <c r="I1191" s="12">
        <f t="shared" si="168"/>
        <v>6.4408993305587706E-2</v>
      </c>
      <c r="J1191" s="18">
        <f t="shared" si="165"/>
        <v>6.6867961902233262E-6</v>
      </c>
      <c r="K1191" s="12">
        <f t="shared" si="169"/>
        <v>0.96298073431732534</v>
      </c>
      <c r="L1191" s="12">
        <f t="shared" si="166"/>
        <v>-3.7721873285144314E-2</v>
      </c>
      <c r="M1191" s="12">
        <f t="shared" si="170"/>
        <v>1.4229397241404852E-3</v>
      </c>
      <c r="N1191" s="18">
        <f t="shared" si="167"/>
        <v>1.4772638785327167E-7</v>
      </c>
    </row>
    <row r="1192" spans="1:14" x14ac:dyDescent="0.2">
      <c r="A1192" s="4">
        <v>1190</v>
      </c>
      <c r="B1192" s="1" t="str">
        <f>'Исходные данные'!A1442</f>
        <v>20.06.2011</v>
      </c>
      <c r="C1192" s="1">
        <f>'Исходные данные'!B1442</f>
        <v>1910.04</v>
      </c>
      <c r="D1192" s="5" t="str">
        <f>'Исходные данные'!A1194</f>
        <v>18.06.2012</v>
      </c>
      <c r="E1192" s="1">
        <f>'Исходные данные'!B1194</f>
        <v>2037.78</v>
      </c>
      <c r="F1192" s="12">
        <f t="shared" si="162"/>
        <v>1.0668781805616636</v>
      </c>
      <c r="G1192" s="12">
        <f t="shared" si="163"/>
        <v>3.5936977941896993E-2</v>
      </c>
      <c r="H1192" s="12">
        <f t="shared" si="164"/>
        <v>1.0352798098103679E-4</v>
      </c>
      <c r="I1192" s="12">
        <f t="shared" si="168"/>
        <v>6.4736795756419385E-2</v>
      </c>
      <c r="J1192" s="18">
        <f t="shared" si="165"/>
        <v>6.7020697598438488E-6</v>
      </c>
      <c r="K1192" s="12">
        <f t="shared" si="169"/>
        <v>0.96329645350607296</v>
      </c>
      <c r="L1192" s="12">
        <f t="shared" si="166"/>
        <v>-3.7394070834312731E-2</v>
      </c>
      <c r="M1192" s="12">
        <f t="shared" si="170"/>
        <v>1.3983165335615991E-3</v>
      </c>
      <c r="N1192" s="18">
        <f t="shared" si="167"/>
        <v>1.4476488749203453E-7</v>
      </c>
    </row>
    <row r="1193" spans="1:14" x14ac:dyDescent="0.2">
      <c r="A1193" s="4">
        <v>1191</v>
      </c>
      <c r="B1193" s="1" t="str">
        <f>'Исходные данные'!A1443</f>
        <v>17.06.2011</v>
      </c>
      <c r="C1193" s="1">
        <f>'Исходные данные'!B1443</f>
        <v>1909.2</v>
      </c>
      <c r="D1193" s="5" t="str">
        <f>'Исходные данные'!A1195</f>
        <v>15.06.2012</v>
      </c>
      <c r="E1193" s="1">
        <f>'Исходные данные'!B1195</f>
        <v>2036.68</v>
      </c>
      <c r="F1193" s="12">
        <f t="shared" si="162"/>
        <v>1.0667714225853762</v>
      </c>
      <c r="G1193" s="12">
        <f t="shared" si="163"/>
        <v>3.5836676180591463E-2</v>
      </c>
      <c r="H1193" s="12">
        <f t="shared" si="164"/>
        <v>1.0323902961585543E-4</v>
      </c>
      <c r="I1193" s="12">
        <f t="shared" si="168"/>
        <v>6.4636724989205238E-2</v>
      </c>
      <c r="J1193" s="18">
        <f t="shared" si="165"/>
        <v>6.6730327654324625E-6</v>
      </c>
      <c r="K1193" s="12">
        <f t="shared" si="169"/>
        <v>0.96320006051405671</v>
      </c>
      <c r="L1193" s="12">
        <f t="shared" si="166"/>
        <v>-3.7494141601526879E-2</v>
      </c>
      <c r="M1193" s="12">
        <f t="shared" si="170"/>
        <v>1.4058106544353496E-3</v>
      </c>
      <c r="N1193" s="18">
        <f t="shared" si="167"/>
        <v>1.4513452778753615E-7</v>
      </c>
    </row>
    <row r="1194" spans="1:14" x14ac:dyDescent="0.2">
      <c r="A1194" s="4">
        <v>1192</v>
      </c>
      <c r="B1194" s="1" t="str">
        <f>'Исходные данные'!A1444</f>
        <v>16.06.2011</v>
      </c>
      <c r="C1194" s="1">
        <f>'Исходные данные'!B1444</f>
        <v>1908.61</v>
      </c>
      <c r="D1194" s="5" t="str">
        <f>'Исходные данные'!A1196</f>
        <v>14.06.2012</v>
      </c>
      <c r="E1194" s="1">
        <f>'Исходные данные'!B1196</f>
        <v>2037.78</v>
      </c>
      <c r="F1194" s="12">
        <f t="shared" si="162"/>
        <v>1.0676775244811669</v>
      </c>
      <c r="G1194" s="12">
        <f t="shared" si="163"/>
        <v>3.5736654366123333E-2</v>
      </c>
      <c r="H1194" s="12">
        <f t="shared" si="164"/>
        <v>1.0295088472724829E-4</v>
      </c>
      <c r="I1194" s="12">
        <f t="shared" si="168"/>
        <v>6.5485751574231837E-2</v>
      </c>
      <c r="J1194" s="18">
        <f t="shared" si="165"/>
        <v>6.7418160615959598E-6</v>
      </c>
      <c r="K1194" s="12">
        <f t="shared" si="169"/>
        <v>0.9640181902299263</v>
      </c>
      <c r="L1194" s="12">
        <f t="shared" si="166"/>
        <v>-3.6645115016500272E-2</v>
      </c>
      <c r="M1194" s="12">
        <f t="shared" si="170"/>
        <v>1.3428644545725348E-3</v>
      </c>
      <c r="N1194" s="18">
        <f t="shared" si="167"/>
        <v>1.3824908366701618E-7</v>
      </c>
    </row>
    <row r="1195" spans="1:14" x14ac:dyDescent="0.2">
      <c r="A1195" s="4">
        <v>1193</v>
      </c>
      <c r="B1195" s="1" t="str">
        <f>'Исходные данные'!A1445</f>
        <v>15.06.2011</v>
      </c>
      <c r="C1195" s="1">
        <f>'Исходные данные'!B1445</f>
        <v>1907.1</v>
      </c>
      <c r="D1195" s="5" t="str">
        <f>'Исходные данные'!A1197</f>
        <v>13.06.2012</v>
      </c>
      <c r="E1195" s="1">
        <f>'Исходные данные'!B1197</f>
        <v>2037.27</v>
      </c>
      <c r="F1195" s="12">
        <f t="shared" si="162"/>
        <v>1.0682554664149757</v>
      </c>
      <c r="G1195" s="12">
        <f t="shared" si="163"/>
        <v>3.5636911717148091E-2</v>
      </c>
      <c r="H1195" s="12">
        <f t="shared" si="164"/>
        <v>1.026635440643021E-4</v>
      </c>
      <c r="I1195" s="12">
        <f t="shared" si="168"/>
        <v>6.6026912697147735E-2</v>
      </c>
      <c r="J1195" s="18">
        <f t="shared" si="165"/>
        <v>6.7785568611134549E-6</v>
      </c>
      <c r="K1195" s="12">
        <f t="shared" si="169"/>
        <v>0.96454002058067678</v>
      </c>
      <c r="L1195" s="12">
        <f t="shared" si="166"/>
        <v>-3.6103953893584291E-2</v>
      </c>
      <c r="M1195" s="12">
        <f t="shared" si="170"/>
        <v>1.3034954867500613E-3</v>
      </c>
      <c r="N1195" s="18">
        <f t="shared" si="167"/>
        <v>1.3382146634158384E-7</v>
      </c>
    </row>
    <row r="1196" spans="1:14" x14ac:dyDescent="0.2">
      <c r="A1196" s="4">
        <v>1194</v>
      </c>
      <c r="B1196" s="1" t="str">
        <f>'Исходные данные'!A1446</f>
        <v>14.06.2011</v>
      </c>
      <c r="C1196" s="1">
        <f>'Исходные данные'!B1446</f>
        <v>1905.89</v>
      </c>
      <c r="D1196" s="5" t="str">
        <f>'Исходные данные'!A1198</f>
        <v>09.06.2012</v>
      </c>
      <c r="E1196" s="1">
        <f>'Исходные данные'!B1198</f>
        <v>2034.51</v>
      </c>
      <c r="F1196" s="12">
        <f t="shared" si="162"/>
        <v>1.0674855316938543</v>
      </c>
      <c r="G1196" s="12">
        <f t="shared" si="163"/>
        <v>3.5537447454501998E-2</v>
      </c>
      <c r="H1196" s="12">
        <f t="shared" si="164"/>
        <v>1.0237700538238605E-4</v>
      </c>
      <c r="I1196" s="12">
        <f t="shared" si="168"/>
        <v>6.5305912580413711E-2</v>
      </c>
      <c r="J1196" s="18">
        <f t="shared" si="165"/>
        <v>6.6858237637466472E-6</v>
      </c>
      <c r="K1196" s="12">
        <f t="shared" si="169"/>
        <v>0.9638448377568074</v>
      </c>
      <c r="L1196" s="12">
        <f t="shared" si="166"/>
        <v>-3.6824954010318357E-2</v>
      </c>
      <c r="M1196" s="12">
        <f t="shared" si="170"/>
        <v>1.3560772378620632E-3</v>
      </c>
      <c r="N1196" s="18">
        <f t="shared" si="167"/>
        <v>1.3883112667953566E-7</v>
      </c>
    </row>
    <row r="1197" spans="1:14" x14ac:dyDescent="0.2">
      <c r="A1197" s="4">
        <v>1195</v>
      </c>
      <c r="B1197" s="1" t="str">
        <f>'Исходные данные'!A1447</f>
        <v>10.06.2011</v>
      </c>
      <c r="C1197" s="1">
        <f>'Исходные данные'!B1447</f>
        <v>1902.98</v>
      </c>
      <c r="D1197" s="5" t="str">
        <f>'Исходные данные'!A1199</f>
        <v>08.06.2012</v>
      </c>
      <c r="E1197" s="1">
        <f>'Исходные данные'!B1199</f>
        <v>2033.32</v>
      </c>
      <c r="F1197" s="12">
        <f t="shared" si="162"/>
        <v>1.0684925748037288</v>
      </c>
      <c r="G1197" s="12">
        <f t="shared" si="163"/>
        <v>3.5438260801195963E-2</v>
      </c>
      <c r="H1197" s="12">
        <f t="shared" si="164"/>
        <v>1.0209126644313406E-4</v>
      </c>
      <c r="I1197" s="12">
        <f t="shared" si="168"/>
        <v>6.6248846575314407E-2</v>
      </c>
      <c r="J1197" s="18">
        <f t="shared" si="165"/>
        <v>6.7634286472707327E-6</v>
      </c>
      <c r="K1197" s="12">
        <f t="shared" si="169"/>
        <v>0.96475410844388731</v>
      </c>
      <c r="L1197" s="12">
        <f t="shared" si="166"/>
        <v>-3.5882020015417661E-2</v>
      </c>
      <c r="M1197" s="12">
        <f t="shared" si="170"/>
        <v>1.2875193603868345E-3</v>
      </c>
      <c r="N1197" s="18">
        <f t="shared" si="167"/>
        <v>1.3144448207194586E-7</v>
      </c>
    </row>
    <row r="1198" spans="1:14" x14ac:dyDescent="0.2">
      <c r="A1198" s="4">
        <v>1196</v>
      </c>
      <c r="B1198" s="1" t="str">
        <f>'Исходные данные'!A1448</f>
        <v>09.06.2011</v>
      </c>
      <c r="C1198" s="1">
        <f>'Исходные данные'!B1448</f>
        <v>1903.37</v>
      </c>
      <c r="D1198" s="5" t="str">
        <f>'Исходные данные'!A1200</f>
        <v>07.06.2012</v>
      </c>
      <c r="E1198" s="1">
        <f>'Исходные данные'!B1200</f>
        <v>2032.18</v>
      </c>
      <c r="F1198" s="12">
        <f t="shared" si="162"/>
        <v>1.0676747032894289</v>
      </c>
      <c r="G1198" s="12">
        <f t="shared" si="163"/>
        <v>3.5339350982409527E-2</v>
      </c>
      <c r="H1198" s="12">
        <f t="shared" si="164"/>
        <v>1.018063250144275E-4</v>
      </c>
      <c r="I1198" s="12">
        <f t="shared" si="168"/>
        <v>6.5483109207599005E-2</v>
      </c>
      <c r="J1198" s="18">
        <f t="shared" si="165"/>
        <v>6.6665946989440748E-6</v>
      </c>
      <c r="K1198" s="12">
        <f t="shared" si="169"/>
        <v>0.96401564294379249</v>
      </c>
      <c r="L1198" s="12">
        <f t="shared" si="166"/>
        <v>-3.6647757383133028E-2</v>
      </c>
      <c r="M1198" s="12">
        <f t="shared" si="170"/>
        <v>1.3430581212129824E-3</v>
      </c>
      <c r="N1198" s="18">
        <f t="shared" si="167"/>
        <v>1.3673181160147525E-7</v>
      </c>
    </row>
    <row r="1199" spans="1:14" x14ac:dyDescent="0.2">
      <c r="A1199" s="4">
        <v>1197</v>
      </c>
      <c r="B1199" s="1" t="str">
        <f>'Исходные данные'!A1449</f>
        <v>08.06.2011</v>
      </c>
      <c r="C1199" s="1">
        <f>'Исходные данные'!B1449</f>
        <v>1902.73</v>
      </c>
      <c r="D1199" s="5" t="str">
        <f>'Исходные данные'!A1201</f>
        <v>06.06.2012</v>
      </c>
      <c r="E1199" s="1">
        <f>'Исходные данные'!B1201</f>
        <v>2033.81</v>
      </c>
      <c r="F1199" s="12">
        <f t="shared" si="162"/>
        <v>1.0688904889290651</v>
      </c>
      <c r="G1199" s="12">
        <f t="shared" si="163"/>
        <v>3.5240717225484809E-2</v>
      </c>
      <c r="H1199" s="12">
        <f t="shared" si="164"/>
        <v>1.0152217887037777E-4</v>
      </c>
      <c r="I1199" s="12">
        <f t="shared" si="168"/>
        <v>6.6621184259359159E-2</v>
      </c>
      <c r="J1199" s="18">
        <f t="shared" si="165"/>
        <v>6.7635277849350563E-6</v>
      </c>
      <c r="K1199" s="12">
        <f t="shared" si="169"/>
        <v>0.96511338963711091</v>
      </c>
      <c r="L1199" s="12">
        <f t="shared" si="166"/>
        <v>-3.5509682331372916E-2</v>
      </c>
      <c r="M1199" s="12">
        <f t="shared" si="170"/>
        <v>1.2609375392750189E-3</v>
      </c>
      <c r="N1199" s="18">
        <f t="shared" si="167"/>
        <v>1.2801312640665247E-7</v>
      </c>
    </row>
    <row r="1200" spans="1:14" x14ac:dyDescent="0.2">
      <c r="A1200" s="4">
        <v>1198</v>
      </c>
      <c r="B1200" s="1" t="str">
        <f>'Исходные данные'!A1450</f>
        <v>07.06.2011</v>
      </c>
      <c r="C1200" s="1">
        <f>'Исходные данные'!B1450</f>
        <v>1902.15</v>
      </c>
      <c r="D1200" s="5" t="str">
        <f>'Исходные данные'!A1202</f>
        <v>05.06.2012</v>
      </c>
      <c r="E1200" s="1">
        <f>'Исходные данные'!B1202</f>
        <v>2033.62</v>
      </c>
      <c r="F1200" s="12">
        <f t="shared" si="162"/>
        <v>1.0691165260363271</v>
      </c>
      <c r="G1200" s="12">
        <f t="shared" si="163"/>
        <v>3.5142358759920396E-2</v>
      </c>
      <c r="H1200" s="12">
        <f t="shared" si="164"/>
        <v>1.0123882579130862E-4</v>
      </c>
      <c r="I1200" s="12">
        <f t="shared" si="168"/>
        <v>6.683263081357714E-2</v>
      </c>
      <c r="J1200" s="18">
        <f t="shared" si="165"/>
        <v>6.766057068110581E-6</v>
      </c>
      <c r="K1200" s="12">
        <f t="shared" si="169"/>
        <v>0.96531748111423876</v>
      </c>
      <c r="L1200" s="12">
        <f t="shared" si="166"/>
        <v>-3.5298235777154865E-2</v>
      </c>
      <c r="M1200" s="12">
        <f t="shared" si="170"/>
        <v>1.2459654489796166E-3</v>
      </c>
      <c r="N1200" s="18">
        <f t="shared" si="167"/>
        <v>1.2614007903123703E-7</v>
      </c>
    </row>
    <row r="1201" spans="1:14" x14ac:dyDescent="0.2">
      <c r="A1201" s="4">
        <v>1199</v>
      </c>
      <c r="B1201" s="1" t="str">
        <f>'Исходные данные'!A1451</f>
        <v>06.06.2011</v>
      </c>
      <c r="C1201" s="1">
        <f>'Исходные данные'!B1451</f>
        <v>1901.44</v>
      </c>
      <c r="D1201" s="5" t="str">
        <f>'Исходные данные'!A1203</f>
        <v>04.06.2012</v>
      </c>
      <c r="E1201" s="1">
        <f>'Исходные данные'!B1203</f>
        <v>2034.02</v>
      </c>
      <c r="F1201" s="12">
        <f t="shared" si="162"/>
        <v>1.0697261023224502</v>
      </c>
      <c r="G1201" s="12">
        <f t="shared" si="163"/>
        <v>3.5044274817365446E-2</v>
      </c>
      <c r="H1201" s="12">
        <f t="shared" si="164"/>
        <v>1.0095626356373925E-4</v>
      </c>
      <c r="I1201" s="12">
        <f t="shared" si="168"/>
        <v>6.7402636567666208E-2</v>
      </c>
      <c r="J1201" s="18">
        <f t="shared" si="165"/>
        <v>6.8047183422162383E-6</v>
      </c>
      <c r="K1201" s="12">
        <f t="shared" si="169"/>
        <v>0.96586787448178768</v>
      </c>
      <c r="L1201" s="12">
        <f t="shared" si="166"/>
        <v>-3.4728230023065819E-2</v>
      </c>
      <c r="M1201" s="12">
        <f t="shared" si="170"/>
        <v>1.2060499605349711E-3</v>
      </c>
      <c r="N1201" s="18">
        <f t="shared" si="167"/>
        <v>1.2175829768680586E-7</v>
      </c>
    </row>
    <row r="1202" spans="1:14" x14ac:dyDescent="0.2">
      <c r="A1202" s="4">
        <v>1200</v>
      </c>
      <c r="B1202" s="1" t="str">
        <f>'Исходные данные'!A1452</f>
        <v>03.06.2011</v>
      </c>
      <c r="C1202" s="1">
        <f>'Исходные данные'!B1452</f>
        <v>1899.53</v>
      </c>
      <c r="D1202" s="5" t="str">
        <f>'Исходные данные'!A1204</f>
        <v>01.06.2012</v>
      </c>
      <c r="E1202" s="1">
        <f>'Исходные данные'!B1204</f>
        <v>2032.32</v>
      </c>
      <c r="F1202" s="12">
        <f t="shared" si="162"/>
        <v>1.0699067664106383</v>
      </c>
      <c r="G1202" s="12">
        <f t="shared" si="163"/>
        <v>3.4946464631613598E-2</v>
      </c>
      <c r="H1202" s="12">
        <f t="shared" si="164"/>
        <v>1.0067448998036668E-4</v>
      </c>
      <c r="I1202" s="12">
        <f t="shared" si="168"/>
        <v>6.7571510481745117E-2</v>
      </c>
      <c r="J1202" s="18">
        <f t="shared" si="165"/>
        <v>6.802727354952691E-6</v>
      </c>
      <c r="K1202" s="12">
        <f t="shared" si="169"/>
        <v>0.96603099814351245</v>
      </c>
      <c r="L1202" s="12">
        <f t="shared" si="166"/>
        <v>-3.4559356108986902E-2</v>
      </c>
      <c r="M1202" s="12">
        <f t="shared" si="170"/>
        <v>1.1943490946677714E-3</v>
      </c>
      <c r="N1202" s="18">
        <f t="shared" si="167"/>
        <v>1.2024048596419056E-7</v>
      </c>
    </row>
    <row r="1203" spans="1:14" x14ac:dyDescent="0.2">
      <c r="A1203" s="4">
        <v>1201</v>
      </c>
      <c r="B1203" s="1" t="str">
        <f>'Исходные данные'!A1453</f>
        <v>02.06.2011</v>
      </c>
      <c r="C1203" s="1">
        <f>'Исходные данные'!B1453</f>
        <v>1899.03</v>
      </c>
      <c r="D1203" s="5" t="str">
        <f>'Исходные данные'!A1205</f>
        <v>31.05.2012</v>
      </c>
      <c r="E1203" s="1">
        <f>'Исходные данные'!B1205</f>
        <v>2032.8</v>
      </c>
      <c r="F1203" s="12">
        <f t="shared" si="162"/>
        <v>1.0704412252571049</v>
      </c>
      <c r="G1203" s="12">
        <f t="shared" si="163"/>
        <v>3.4848927438596994E-2</v>
      </c>
      <c r="H1203" s="12">
        <f t="shared" si="164"/>
        <v>1.0039350284004862E-4</v>
      </c>
      <c r="I1203" s="12">
        <f t="shared" si="168"/>
        <v>6.807092353014256E-2</v>
      </c>
      <c r="J1203" s="18">
        <f t="shared" si="165"/>
        <v>6.8338784547481002E-6</v>
      </c>
      <c r="K1203" s="12">
        <f t="shared" si="169"/>
        <v>0.96651356711973346</v>
      </c>
      <c r="L1203" s="12">
        <f t="shared" si="166"/>
        <v>-3.4059943060589536E-2</v>
      </c>
      <c r="M1203" s="12">
        <f t="shared" si="170"/>
        <v>1.1600797212906022E-3</v>
      </c>
      <c r="N1203" s="18">
        <f t="shared" si="167"/>
        <v>1.1646446679407089E-7</v>
      </c>
    </row>
    <row r="1204" spans="1:14" x14ac:dyDescent="0.2">
      <c r="A1204" s="4">
        <v>1202</v>
      </c>
      <c r="B1204" s="1" t="str">
        <f>'Исходные данные'!A1454</f>
        <v>01.06.2011</v>
      </c>
      <c r="C1204" s="1">
        <f>'Исходные данные'!B1454</f>
        <v>1898.68</v>
      </c>
      <c r="D1204" s="5" t="str">
        <f>'Исходные данные'!A1206</f>
        <v>30.05.2012</v>
      </c>
      <c r="E1204" s="1">
        <f>'Исходные данные'!B1206</f>
        <v>2030.29</v>
      </c>
      <c r="F1204" s="12">
        <f t="shared" si="162"/>
        <v>1.0693165778330207</v>
      </c>
      <c r="G1204" s="12">
        <f t="shared" si="163"/>
        <v>3.4751662476380313E-2</v>
      </c>
      <c r="H1204" s="12">
        <f t="shared" si="164"/>
        <v>1.0011329994778622E-4</v>
      </c>
      <c r="I1204" s="12">
        <f t="shared" si="168"/>
        <v>6.7019732104625432E-2</v>
      </c>
      <c r="J1204" s="18">
        <f t="shared" si="165"/>
        <v>6.7095665426106439E-6</v>
      </c>
      <c r="K1204" s="12">
        <f t="shared" si="169"/>
        <v>0.96549811015866349</v>
      </c>
      <c r="L1204" s="12">
        <f t="shared" si="166"/>
        <v>-3.5111134486106574E-2</v>
      </c>
      <c r="M1204" s="12">
        <f t="shared" si="170"/>
        <v>1.2327917649014634E-3</v>
      </c>
      <c r="N1204" s="18">
        <f t="shared" si="167"/>
        <v>1.2341885173274096E-7</v>
      </c>
    </row>
    <row r="1205" spans="1:14" x14ac:dyDescent="0.2">
      <c r="A1205" s="4">
        <v>1203</v>
      </c>
      <c r="B1205" s="1" t="str">
        <f>'Исходные данные'!A1455</f>
        <v>31.05.2011</v>
      </c>
      <c r="C1205" s="1">
        <f>'Исходные данные'!B1455</f>
        <v>1900.27</v>
      </c>
      <c r="D1205" s="5" t="str">
        <f>'Исходные данные'!A1207</f>
        <v>29.05.2012</v>
      </c>
      <c r="E1205" s="1">
        <f>'Исходные данные'!B1207</f>
        <v>2029.26</v>
      </c>
      <c r="F1205" s="12">
        <f t="shared" si="162"/>
        <v>1.0678798276034458</v>
      </c>
      <c r="G1205" s="12">
        <f t="shared" si="163"/>
        <v>3.4654668985154853E-2</v>
      </c>
      <c r="H1205" s="12">
        <f t="shared" si="164"/>
        <v>9.983387911470702E-5</v>
      </c>
      <c r="I1205" s="12">
        <f t="shared" si="168"/>
        <v>6.5675213236487409E-2</v>
      </c>
      <c r="J1205" s="18">
        <f t="shared" si="165"/>
        <v>6.5566112990840905E-6</v>
      </c>
      <c r="K1205" s="12">
        <f t="shared" si="169"/>
        <v>0.96420085202184891</v>
      </c>
      <c r="L1205" s="12">
        <f t="shared" si="166"/>
        <v>-3.6455653354244624E-2</v>
      </c>
      <c r="M1205" s="12">
        <f t="shared" si="170"/>
        <v>1.3290146614848483E-3</v>
      </c>
      <c r="N1205" s="18">
        <f t="shared" si="167"/>
        <v>1.3268068905635163E-7</v>
      </c>
    </row>
    <row r="1206" spans="1:14" x14ac:dyDescent="0.2">
      <c r="A1206" s="4">
        <v>1204</v>
      </c>
      <c r="B1206" s="1" t="str">
        <f>'Исходные данные'!A1456</f>
        <v>30.05.2011</v>
      </c>
      <c r="C1206" s="1">
        <f>'Исходные данные'!B1456</f>
        <v>1898.32</v>
      </c>
      <c r="D1206" s="5" t="str">
        <f>'Исходные данные'!A1208</f>
        <v>28.05.2012</v>
      </c>
      <c r="E1206" s="1">
        <f>'Исходные данные'!B1208</f>
        <v>2028.66</v>
      </c>
      <c r="F1206" s="12">
        <f t="shared" si="162"/>
        <v>1.0686607105229888</v>
      </c>
      <c r="G1206" s="12">
        <f t="shared" si="163"/>
        <v>3.4557946207232584E-2</v>
      </c>
      <c r="H1206" s="12">
        <f t="shared" si="164"/>
        <v>9.9555238158047853E-5</v>
      </c>
      <c r="I1206" s="12">
        <f t="shared" si="168"/>
        <v>6.6406192069211611E-2</v>
      </c>
      <c r="J1206" s="18">
        <f t="shared" si="165"/>
        <v>6.6110842666194305E-6</v>
      </c>
      <c r="K1206" s="12">
        <f t="shared" si="169"/>
        <v>0.96490592009869647</v>
      </c>
      <c r="L1206" s="12">
        <f t="shared" si="166"/>
        <v>-3.5724674521520457E-2</v>
      </c>
      <c r="M1206" s="12">
        <f t="shared" si="170"/>
        <v>1.2762523696685738E-3</v>
      </c>
      <c r="N1206" s="18">
        <f t="shared" si="167"/>
        <v>1.2705760861212779E-7</v>
      </c>
    </row>
    <row r="1207" spans="1:14" x14ac:dyDescent="0.2">
      <c r="A1207" s="4">
        <v>1205</v>
      </c>
      <c r="B1207" s="1" t="str">
        <f>'Исходные данные'!A1457</f>
        <v>27.05.2011</v>
      </c>
      <c r="C1207" s="1">
        <f>'Исходные данные'!B1457</f>
        <v>1887.22</v>
      </c>
      <c r="D1207" s="5" t="str">
        <f>'Исходные данные'!A1209</f>
        <v>25.05.2012</v>
      </c>
      <c r="E1207" s="1">
        <f>'Исходные данные'!B1209</f>
        <v>2029.9</v>
      </c>
      <c r="F1207" s="12">
        <f t="shared" si="162"/>
        <v>1.0756032682994034</v>
      </c>
      <c r="G1207" s="12">
        <f t="shared" si="163"/>
        <v>3.4461493387040215E-2</v>
      </c>
      <c r="H1207" s="12">
        <f t="shared" si="164"/>
        <v>9.9277374901137727E-5</v>
      </c>
      <c r="I1207" s="12">
        <f t="shared" si="168"/>
        <v>7.2881683990517851E-2</v>
      </c>
      <c r="J1207" s="18">
        <f t="shared" si="165"/>
        <v>7.2355022649528885E-6</v>
      </c>
      <c r="K1207" s="12">
        <f t="shared" si="169"/>
        <v>0.97117443454217345</v>
      </c>
      <c r="L1207" s="12">
        <f t="shared" si="166"/>
        <v>-2.9249182600214196E-2</v>
      </c>
      <c r="M1207" s="12">
        <f t="shared" si="170"/>
        <v>8.5551468278067351E-4</v>
      </c>
      <c r="N1207" s="18">
        <f t="shared" si="167"/>
        <v>8.4933251895844843E-8</v>
      </c>
    </row>
    <row r="1208" spans="1:14" x14ac:dyDescent="0.2">
      <c r="A1208" s="4">
        <v>1206</v>
      </c>
      <c r="B1208" s="1" t="str">
        <f>'Исходные данные'!A1458</f>
        <v>26.05.2011</v>
      </c>
      <c r="C1208" s="1">
        <f>'Исходные данные'!B1458</f>
        <v>1896.65</v>
      </c>
      <c r="D1208" s="5" t="str">
        <f>'Исходные данные'!A1210</f>
        <v>24.05.2012</v>
      </c>
      <c r="E1208" s="1">
        <f>'Исходные данные'!B1210</f>
        <v>2035.51</v>
      </c>
      <c r="F1208" s="12">
        <f t="shared" si="162"/>
        <v>1.0732132971291488</v>
      </c>
      <c r="G1208" s="12">
        <f t="shared" si="163"/>
        <v>3.4365309771113225E-2</v>
      </c>
      <c r="H1208" s="12">
        <f t="shared" si="164"/>
        <v>9.9000287173380637E-5</v>
      </c>
      <c r="I1208" s="12">
        <f t="shared" si="168"/>
        <v>7.0657229661367671E-2</v>
      </c>
      <c r="J1208" s="18">
        <f t="shared" si="165"/>
        <v>6.9950860273509075E-6</v>
      </c>
      <c r="K1208" s="12">
        <f t="shared" si="169"/>
        <v>0.96901650236750281</v>
      </c>
      <c r="L1208" s="12">
        <f t="shared" si="166"/>
        <v>-3.1473636929364411E-2</v>
      </c>
      <c r="M1208" s="12">
        <f t="shared" si="170"/>
        <v>9.9058982156145217E-4</v>
      </c>
      <c r="N1208" s="18">
        <f t="shared" si="167"/>
        <v>9.8068676805611652E-8</v>
      </c>
    </row>
    <row r="1209" spans="1:14" x14ac:dyDescent="0.2">
      <c r="A1209" s="4">
        <v>1207</v>
      </c>
      <c r="B1209" s="1" t="str">
        <f>'Исходные данные'!A1459</f>
        <v>25.05.2011</v>
      </c>
      <c r="C1209" s="1">
        <f>'Исходные данные'!B1459</f>
        <v>1895.31</v>
      </c>
      <c r="D1209" s="5" t="str">
        <f>'Исходные данные'!A1211</f>
        <v>23.05.2012</v>
      </c>
      <c r="E1209" s="1">
        <f>'Исходные данные'!B1211</f>
        <v>2035.28</v>
      </c>
      <c r="F1209" s="12">
        <f t="shared" si="162"/>
        <v>1.073850715714052</v>
      </c>
      <c r="G1209" s="12">
        <f t="shared" si="163"/>
        <v>3.4269394608090156E-2</v>
      </c>
      <c r="H1209" s="12">
        <f t="shared" si="164"/>
        <v>9.8723972810239139E-5</v>
      </c>
      <c r="I1209" s="12">
        <f t="shared" si="168"/>
        <v>7.1250988021451092E-2</v>
      </c>
      <c r="J1209" s="18">
        <f t="shared" si="165"/>
        <v>7.0341806041324123E-6</v>
      </c>
      <c r="K1209" s="12">
        <f t="shared" si="169"/>
        <v>0.96959203486354917</v>
      </c>
      <c r="L1209" s="12">
        <f t="shared" si="166"/>
        <v>-3.0879878569281028E-2</v>
      </c>
      <c r="M1209" s="12">
        <f t="shared" si="170"/>
        <v>9.5356690045354233E-4</v>
      </c>
      <c r="N1209" s="18">
        <f t="shared" si="167"/>
        <v>9.4139912753119525E-8</v>
      </c>
    </row>
    <row r="1210" spans="1:14" x14ac:dyDescent="0.2">
      <c r="A1210" s="4">
        <v>1208</v>
      </c>
      <c r="B1210" s="1" t="str">
        <f>'Исходные данные'!A1460</f>
        <v>24.05.2011</v>
      </c>
      <c r="C1210" s="1">
        <f>'Исходные данные'!B1460</f>
        <v>1896.1</v>
      </c>
      <c r="D1210" s="5" t="str">
        <f>'Исходные данные'!A1212</f>
        <v>22.05.2012</v>
      </c>
      <c r="E1210" s="1">
        <f>'Исходные данные'!B1212</f>
        <v>2035.29</v>
      </c>
      <c r="F1210" s="12">
        <f t="shared" si="162"/>
        <v>1.073408575497073</v>
      </c>
      <c r="G1210" s="12">
        <f t="shared" si="163"/>
        <v>3.4173747148706579E-2</v>
      </c>
      <c r="H1210" s="12">
        <f t="shared" si="164"/>
        <v>9.8448429653216939E-5</v>
      </c>
      <c r="I1210" s="12">
        <f t="shared" si="168"/>
        <v>7.0839169826007825E-2</v>
      </c>
      <c r="J1210" s="18">
        <f t="shared" si="165"/>
        <v>6.9740050273080195E-6</v>
      </c>
      <c r="K1210" s="12">
        <f t="shared" si="169"/>
        <v>0.96919282142875574</v>
      </c>
      <c r="L1210" s="12">
        <f t="shared" si="166"/>
        <v>-3.1291696764724236E-2</v>
      </c>
      <c r="M1210" s="12">
        <f t="shared" si="170"/>
        <v>9.791702864154542E-4</v>
      </c>
      <c r="N1210" s="18">
        <f t="shared" si="167"/>
        <v>9.639777706069212E-8</v>
      </c>
    </row>
    <row r="1211" spans="1:14" x14ac:dyDescent="0.2">
      <c r="A1211" s="4">
        <v>1209</v>
      </c>
      <c r="B1211" s="1" t="str">
        <f>'Исходные данные'!A1461</f>
        <v>23.05.2011</v>
      </c>
      <c r="C1211" s="1">
        <f>'Исходные данные'!B1461</f>
        <v>1892.28</v>
      </c>
      <c r="D1211" s="5" t="str">
        <f>'Исходные данные'!A1213</f>
        <v>21.05.2012</v>
      </c>
      <c r="E1211" s="1">
        <f>'Исходные данные'!B1213</f>
        <v>2034.66</v>
      </c>
      <c r="F1211" s="12">
        <f t="shared" si="162"/>
        <v>1.0752425645253345</v>
      </c>
      <c r="G1211" s="12">
        <f t="shared" si="163"/>
        <v>3.407836664578931E-2</v>
      </c>
      <c r="H1211" s="12">
        <f t="shared" si="164"/>
        <v>9.8173655549842244E-5</v>
      </c>
      <c r="I1211" s="12">
        <f t="shared" si="168"/>
        <v>7.2546277545345775E-2</v>
      </c>
      <c r="J1211" s="18">
        <f t="shared" si="165"/>
        <v>7.1221332631600308E-6</v>
      </c>
      <c r="K1211" s="12">
        <f t="shared" si="169"/>
        <v>0.97084875099867463</v>
      </c>
      <c r="L1211" s="12">
        <f t="shared" si="166"/>
        <v>-2.9584589045386307E-2</v>
      </c>
      <c r="M1211" s="12">
        <f t="shared" si="170"/>
        <v>8.752479089843921E-4</v>
      </c>
      <c r="N1211" s="18">
        <f t="shared" si="167"/>
        <v>8.592628673735338E-8</v>
      </c>
    </row>
    <row r="1212" spans="1:14" x14ac:dyDescent="0.2">
      <c r="A1212" s="4">
        <v>1210</v>
      </c>
      <c r="B1212" s="1" t="str">
        <f>'Исходные данные'!A1462</f>
        <v>20.05.2011</v>
      </c>
      <c r="C1212" s="1">
        <f>'Исходные данные'!B1462</f>
        <v>1896.51</v>
      </c>
      <c r="D1212" s="5" t="str">
        <f>'Исходные данные'!A1214</f>
        <v>18.05.2012</v>
      </c>
      <c r="E1212" s="1">
        <f>'Исходные данные'!B1214</f>
        <v>2033.67</v>
      </c>
      <c r="F1212" s="12">
        <f t="shared" si="162"/>
        <v>1.0723223183637314</v>
      </c>
      <c r="G1212" s="12">
        <f t="shared" si="163"/>
        <v>3.3983252354250516E-2</v>
      </c>
      <c r="H1212" s="12">
        <f t="shared" si="164"/>
        <v>9.7899648353650802E-5</v>
      </c>
      <c r="I1212" s="12">
        <f t="shared" si="168"/>
        <v>6.9826687571830554E-2</v>
      </c>
      <c r="J1212" s="18">
        <f t="shared" si="165"/>
        <v>6.8360081589824502E-6</v>
      </c>
      <c r="K1212" s="12">
        <f t="shared" si="169"/>
        <v>0.96821202749819391</v>
      </c>
      <c r="L1212" s="12">
        <f t="shared" si="166"/>
        <v>-3.2304179018901549E-2</v>
      </c>
      <c r="M1212" s="12">
        <f t="shared" si="170"/>
        <v>1.0435599820852401E-3</v>
      </c>
      <c r="N1212" s="18">
        <f t="shared" si="167"/>
        <v>1.0216415528208714E-7</v>
      </c>
    </row>
    <row r="1213" spans="1:14" x14ac:dyDescent="0.2">
      <c r="A1213" s="4">
        <v>1211</v>
      </c>
      <c r="B1213" s="1" t="str">
        <f>'Исходные данные'!A1463</f>
        <v>19.05.2011</v>
      </c>
      <c r="C1213" s="1">
        <f>'Исходные данные'!B1463</f>
        <v>1895.99</v>
      </c>
      <c r="D1213" s="5" t="str">
        <f>'Исходные данные'!A1215</f>
        <v>17.05.2012</v>
      </c>
      <c r="E1213" s="1">
        <f>'Исходные данные'!B1215</f>
        <v>2037.19</v>
      </c>
      <c r="F1213" s="12">
        <f t="shared" si="162"/>
        <v>1.0744729666295709</v>
      </c>
      <c r="G1213" s="12">
        <f t="shared" si="163"/>
        <v>3.3888403531081995E-2</v>
      </c>
      <c r="H1213" s="12">
        <f t="shared" si="164"/>
        <v>9.7626405924169376E-5</v>
      </c>
      <c r="I1213" s="12">
        <f t="shared" si="168"/>
        <v>7.1830277760733932E-2</v>
      </c>
      <c r="J1213" s="18">
        <f t="shared" si="165"/>
        <v>7.0125318543152469E-6</v>
      </c>
      <c r="K1213" s="12">
        <f t="shared" si="169"/>
        <v>0.970153872298255</v>
      </c>
      <c r="L1213" s="12">
        <f t="shared" si="166"/>
        <v>-3.0300588829998084E-2</v>
      </c>
      <c r="M1213" s="12">
        <f t="shared" si="170"/>
        <v>9.1812568344460527E-4</v>
      </c>
      <c r="N1213" s="18">
        <f t="shared" si="167"/>
        <v>8.9633310661368466E-8</v>
      </c>
    </row>
    <row r="1214" spans="1:14" x14ac:dyDescent="0.2">
      <c r="A1214" s="4">
        <v>1212</v>
      </c>
      <c r="B1214" s="1" t="str">
        <f>'Исходные данные'!A1464</f>
        <v>18.05.2011</v>
      </c>
      <c r="C1214" s="1">
        <f>'Исходные данные'!B1464</f>
        <v>1894.71</v>
      </c>
      <c r="D1214" s="5" t="str">
        <f>'Исходные данные'!A1216</f>
        <v>16.05.2012</v>
      </c>
      <c r="E1214" s="1">
        <f>'Исходные данные'!B1216</f>
        <v>2039.34</v>
      </c>
      <c r="F1214" s="12">
        <f t="shared" si="162"/>
        <v>1.0763335813924031</v>
      </c>
      <c r="G1214" s="12">
        <f t="shared" si="163"/>
        <v>3.3793819435349301E-2</v>
      </c>
      <c r="H1214" s="12">
        <f t="shared" si="164"/>
        <v>9.7353926126898859E-5</v>
      </c>
      <c r="I1214" s="12">
        <f t="shared" si="168"/>
        <v>7.3560433574774681E-2</v>
      </c>
      <c r="J1214" s="18">
        <f t="shared" si="165"/>
        <v>7.1613970161012644E-6</v>
      </c>
      <c r="K1214" s="12">
        <f t="shared" si="169"/>
        <v>0.97183384254699856</v>
      </c>
      <c r="L1214" s="12">
        <f t="shared" si="166"/>
        <v>-2.8570433015957353E-2</v>
      </c>
      <c r="M1214" s="12">
        <f t="shared" si="170"/>
        <v>8.162696427193066E-4</v>
      </c>
      <c r="N1214" s="18">
        <f t="shared" si="167"/>
        <v>7.9467054496925501E-8</v>
      </c>
    </row>
    <row r="1215" spans="1:14" x14ac:dyDescent="0.2">
      <c r="A1215" s="4">
        <v>1213</v>
      </c>
      <c r="B1215" s="1" t="str">
        <f>'Исходные данные'!A1465</f>
        <v>17.05.2011</v>
      </c>
      <c r="C1215" s="1">
        <f>'Исходные данные'!B1465</f>
        <v>1894.46</v>
      </c>
      <c r="D1215" s="5" t="str">
        <f>'Исходные данные'!A1217</f>
        <v>15.05.2012</v>
      </c>
      <c r="E1215" s="1">
        <f>'Исходные данные'!B1217</f>
        <v>2040.63</v>
      </c>
      <c r="F1215" s="12">
        <f t="shared" si="162"/>
        <v>1.0771565512072041</v>
      </c>
      <c r="G1215" s="12">
        <f t="shared" si="163"/>
        <v>3.3699499328185931E-2</v>
      </c>
      <c r="H1215" s="12">
        <f t="shared" si="164"/>
        <v>9.7082206833297536E-5</v>
      </c>
      <c r="I1215" s="12">
        <f t="shared" si="168"/>
        <v>7.4324746206075834E-2</v>
      </c>
      <c r="J1215" s="18">
        <f t="shared" si="165"/>
        <v>7.2156103840106002E-6</v>
      </c>
      <c r="K1215" s="12">
        <f t="shared" si="169"/>
        <v>0.97257691136064983</v>
      </c>
      <c r="L1215" s="12">
        <f t="shared" si="166"/>
        <v>-2.7806120384656192E-2</v>
      </c>
      <c r="M1215" s="12">
        <f t="shared" si="170"/>
        <v>7.7318033084599323E-4</v>
      </c>
      <c r="N1215" s="18">
        <f t="shared" si="167"/>
        <v>7.5062052798628129E-8</v>
      </c>
    </row>
    <row r="1216" spans="1:14" x14ac:dyDescent="0.2">
      <c r="A1216" s="4">
        <v>1214</v>
      </c>
      <c r="B1216" s="1" t="str">
        <f>'Исходные данные'!A1466</f>
        <v>16.05.2011</v>
      </c>
      <c r="C1216" s="1">
        <f>'Исходные данные'!B1466</f>
        <v>1893.38</v>
      </c>
      <c r="D1216" s="5" t="str">
        <f>'Исходные данные'!A1218</f>
        <v>14.05.2012</v>
      </c>
      <c r="E1216" s="1">
        <f>'Исходные данные'!B1218</f>
        <v>2041.59</v>
      </c>
      <c r="F1216" s="12">
        <f t="shared" si="162"/>
        <v>1.078278000190136</v>
      </c>
      <c r="G1216" s="12">
        <f t="shared" si="163"/>
        <v>3.3605442472787649E-2</v>
      </c>
      <c r="H1216" s="12">
        <f t="shared" si="164"/>
        <v>9.6811245920764674E-5</v>
      </c>
      <c r="I1216" s="12">
        <f t="shared" si="168"/>
        <v>7.5365324388695393E-2</v>
      </c>
      <c r="J1216" s="18">
        <f t="shared" si="165"/>
        <v>7.2962109532921933E-6</v>
      </c>
      <c r="K1216" s="12">
        <f t="shared" si="169"/>
        <v>0.97358948041279547</v>
      </c>
      <c r="L1216" s="12">
        <f t="shared" si="166"/>
        <v>-2.6765542202036703E-2</v>
      </c>
      <c r="M1216" s="12">
        <f t="shared" si="170"/>
        <v>7.1639424936900838E-4</v>
      </c>
      <c r="N1216" s="18">
        <f t="shared" si="167"/>
        <v>6.9355019851884677E-8</v>
      </c>
    </row>
    <row r="1217" spans="1:14" x14ac:dyDescent="0.2">
      <c r="A1217" s="4">
        <v>1215</v>
      </c>
      <c r="B1217" s="1" t="str">
        <f>'Исходные данные'!A1467</f>
        <v>13.05.2011</v>
      </c>
      <c r="C1217" s="1">
        <f>'Исходные данные'!B1467</f>
        <v>1892.31</v>
      </c>
      <c r="D1217" s="5" t="str">
        <f>'Исходные данные'!A1219</f>
        <v>12.05.2012</v>
      </c>
      <c r="E1217" s="1">
        <f>'Исходные данные'!B1219</f>
        <v>2041.39</v>
      </c>
      <c r="F1217" s="12">
        <f t="shared" si="162"/>
        <v>1.078782017745507</v>
      </c>
      <c r="G1217" s="12">
        <f t="shared" si="163"/>
        <v>3.3511648134406657E-2</v>
      </c>
      <c r="H1217" s="12">
        <f t="shared" si="164"/>
        <v>9.6541041272623824E-5</v>
      </c>
      <c r="I1217" s="12">
        <f t="shared" si="168"/>
        <v>7.5832643388030349E-2</v>
      </c>
      <c r="J1217" s="18">
        <f t="shared" si="165"/>
        <v>7.3209623551360019E-6</v>
      </c>
      <c r="K1217" s="12">
        <f t="shared" si="169"/>
        <v>0.97404456360077307</v>
      </c>
      <c r="L1217" s="12">
        <f t="shared" si="166"/>
        <v>-2.6298223202701681E-2</v>
      </c>
      <c r="M1217" s="12">
        <f t="shared" si="170"/>
        <v>6.9159654361911765E-4</v>
      </c>
      <c r="N1217" s="18">
        <f t="shared" si="167"/>
        <v>6.6767450461537224E-8</v>
      </c>
    </row>
    <row r="1218" spans="1:14" x14ac:dyDescent="0.2">
      <c r="A1218" s="4">
        <v>1216</v>
      </c>
      <c r="B1218" s="1" t="str">
        <f>'Исходные данные'!A1468</f>
        <v>12.05.2011</v>
      </c>
      <c r="C1218" s="1">
        <f>'Исходные данные'!B1468</f>
        <v>1892.08</v>
      </c>
      <c r="D1218" s="5" t="str">
        <f>'Исходные данные'!A1220</f>
        <v>11.05.2012</v>
      </c>
      <c r="E1218" s="1">
        <f>'Исходные данные'!B1220</f>
        <v>2043.86</v>
      </c>
      <c r="F1218" s="12">
        <f t="shared" ref="F1218:F1242" si="171">E1218/C1218</f>
        <v>1.080218595408228</v>
      </c>
      <c r="G1218" s="12">
        <f t="shared" ref="G1218:G1242" si="172">1/POWER(2,A1218/248)</f>
        <v>3.341811558034586E-2</v>
      </c>
      <c r="H1218" s="12">
        <f t="shared" ref="H1218:H1242" si="173">G1218/SUM(G$2:G$1242)</f>
        <v>9.6271590778106164E-5</v>
      </c>
      <c r="I1218" s="12">
        <f t="shared" si="168"/>
        <v>7.7163423811139747E-2</v>
      </c>
      <c r="J1218" s="18">
        <f t="shared" ref="J1218:J1242" si="174">H1218*I1218</f>
        <v>7.4286455601836185E-6</v>
      </c>
      <c r="K1218" s="12">
        <f t="shared" si="169"/>
        <v>0.97534166592501093</v>
      </c>
      <c r="L1218" s="12">
        <f t="shared" ref="L1218:L1242" si="175">LN(K1218)</f>
        <v>-2.4967442779592265E-2</v>
      </c>
      <c r="M1218" s="12">
        <f t="shared" si="170"/>
        <v>6.2337319895221449E-4</v>
      </c>
      <c r="N1218" s="18">
        <f t="shared" ref="N1218:N1242" si="176">M1218*H1218</f>
        <v>6.0013129511566555E-8</v>
      </c>
    </row>
    <row r="1219" spans="1:14" x14ac:dyDescent="0.2">
      <c r="A1219" s="4">
        <v>1217</v>
      </c>
      <c r="B1219" s="1" t="str">
        <f>'Исходные данные'!A1469</f>
        <v>11.05.2011</v>
      </c>
      <c r="C1219" s="1">
        <f>'Исходные данные'!B1469</f>
        <v>1891.05</v>
      </c>
      <c r="D1219" s="5" t="str">
        <f>'Исходные данные'!A1221</f>
        <v>10.05.2012</v>
      </c>
      <c r="E1219" s="1">
        <f>'Исходные данные'!B1221</f>
        <v>2043.28</v>
      </c>
      <c r="F1219" s="12">
        <f t="shared" si="171"/>
        <v>1.0805002511832051</v>
      </c>
      <c r="G1219" s="12">
        <f t="shared" si="172"/>
        <v>3.3324844079953134E-2</v>
      </c>
      <c r="H1219" s="12">
        <f t="shared" si="173"/>
        <v>9.6002892332334156E-5</v>
      </c>
      <c r="I1219" s="12">
        <f t="shared" ref="I1219:I1242" si="177">LN(F1219)</f>
        <v>7.7424129434193661E-2</v>
      </c>
      <c r="J1219" s="18">
        <f t="shared" si="174"/>
        <v>7.4329403619955981E-6</v>
      </c>
      <c r="K1219" s="12">
        <f t="shared" ref="K1219:K1242" si="178">F1219/GEOMEAN(F$2:F$1242)</f>
        <v>0.97559597613032611</v>
      </c>
      <c r="L1219" s="12">
        <f t="shared" si="175"/>
        <v>-2.4706737156538448E-2</v>
      </c>
      <c r="M1219" s="12">
        <f t="shared" ref="M1219:M1242" si="179">POWER(L1219-AVERAGE(L$2:L$1242),2)</f>
        <v>6.1042286092227813E-4</v>
      </c>
      <c r="N1219" s="18">
        <f t="shared" si="176"/>
        <v>5.8602360194316856E-8</v>
      </c>
    </row>
    <row r="1220" spans="1:14" x14ac:dyDescent="0.2">
      <c r="A1220" s="4">
        <v>1218</v>
      </c>
      <c r="B1220" s="1" t="str">
        <f>'Исходные данные'!A1470</f>
        <v>10.05.2011</v>
      </c>
      <c r="C1220" s="1">
        <f>'Исходные данные'!B1470</f>
        <v>1891.39</v>
      </c>
      <c r="D1220" s="5" t="str">
        <f>'Исходные данные'!A1222</f>
        <v>05.05.2012</v>
      </c>
      <c r="E1220" s="1">
        <f>'Исходные данные'!B1222</f>
        <v>2041.9</v>
      </c>
      <c r="F1220" s="12">
        <f t="shared" si="171"/>
        <v>1.0795763961953906</v>
      </c>
      <c r="G1220" s="12">
        <f t="shared" si="172"/>
        <v>3.3231832904615684E-2</v>
      </c>
      <c r="H1220" s="12">
        <f t="shared" si="173"/>
        <v>9.5734943836305134E-5</v>
      </c>
      <c r="I1220" s="12">
        <f t="shared" si="177"/>
        <v>7.656873845048269E-2</v>
      </c>
      <c r="J1220" s="18">
        <f t="shared" si="174"/>
        <v>7.3303038751736974E-6</v>
      </c>
      <c r="K1220" s="12">
        <f t="shared" si="178"/>
        <v>0.97476181694558484</v>
      </c>
      <c r="L1220" s="12">
        <f t="shared" si="175"/>
        <v>-2.5562128140249336E-2</v>
      </c>
      <c r="M1220" s="12">
        <f t="shared" si="179"/>
        <v>6.5342239505852752E-4</v>
      </c>
      <c r="N1220" s="18">
        <f t="shared" si="176"/>
        <v>6.2555356292312117E-8</v>
      </c>
    </row>
    <row r="1221" spans="1:14" x14ac:dyDescent="0.2">
      <c r="A1221" s="4">
        <v>1219</v>
      </c>
      <c r="B1221" s="1" t="str">
        <f>'Исходные данные'!A1471</f>
        <v>06.05.2011</v>
      </c>
      <c r="C1221" s="1">
        <f>'Исходные данные'!B1471</f>
        <v>1889.28</v>
      </c>
      <c r="D1221" s="5" t="str">
        <f>'Исходные данные'!A1223</f>
        <v>04.05.2012</v>
      </c>
      <c r="E1221" s="1">
        <f>'Исходные данные'!B1223</f>
        <v>2041.71</v>
      </c>
      <c r="F1221" s="12">
        <f t="shared" si="171"/>
        <v>1.0806815294715448</v>
      </c>
      <c r="G1221" s="12">
        <f t="shared" si="172"/>
        <v>3.313908132775429E-2</v>
      </c>
      <c r="H1221" s="12">
        <f t="shared" si="173"/>
        <v>9.5467743196874823E-5</v>
      </c>
      <c r="I1221" s="12">
        <f t="shared" si="177"/>
        <v>7.7591887917434169E-2</v>
      </c>
      <c r="J1221" s="18">
        <f t="shared" si="174"/>
        <v>7.4075224298622996E-6</v>
      </c>
      <c r="K1221" s="12">
        <f t="shared" si="178"/>
        <v>0.97575965436035927</v>
      </c>
      <c r="L1221" s="12">
        <f t="shared" si="175"/>
        <v>-2.4538978673297886E-2</v>
      </c>
      <c r="M1221" s="12">
        <f t="shared" si="179"/>
        <v>6.0216147432856897E-4</v>
      </c>
      <c r="N1221" s="18">
        <f t="shared" si="176"/>
        <v>5.7486996994251352E-8</v>
      </c>
    </row>
    <row r="1222" spans="1:14" x14ac:dyDescent="0.2">
      <c r="A1222" s="4">
        <v>1220</v>
      </c>
      <c r="B1222" s="1" t="str">
        <f>'Исходные данные'!A1472</f>
        <v>05.05.2011</v>
      </c>
      <c r="C1222" s="1">
        <f>'Исходные данные'!B1472</f>
        <v>1888.84</v>
      </c>
      <c r="D1222" s="5" t="str">
        <f>'Исходные данные'!A1224</f>
        <v>03.05.2012</v>
      </c>
      <c r="E1222" s="1">
        <f>'Исходные данные'!B1224</f>
        <v>2040.5</v>
      </c>
      <c r="F1222" s="12">
        <f t="shared" si="171"/>
        <v>1.0802926663984245</v>
      </c>
      <c r="G1222" s="12">
        <f t="shared" si="172"/>
        <v>3.304658862481763E-2</v>
      </c>
      <c r="H1222" s="12">
        <f t="shared" si="173"/>
        <v>9.5201288326740981E-5</v>
      </c>
      <c r="I1222" s="12">
        <f t="shared" si="177"/>
        <v>7.7231991831621716E-2</v>
      </c>
      <c r="J1222" s="18">
        <f t="shared" si="174"/>
        <v>7.3525851224107235E-6</v>
      </c>
      <c r="K1222" s="12">
        <f t="shared" si="178"/>
        <v>0.97540854546520961</v>
      </c>
      <c r="L1222" s="12">
        <f t="shared" si="175"/>
        <v>-2.4898874759110314E-2</v>
      </c>
      <c r="M1222" s="12">
        <f t="shared" si="179"/>
        <v>6.1995396426986124E-4</v>
      </c>
      <c r="N1222" s="18">
        <f t="shared" si="176"/>
        <v>5.9020416101761137E-8</v>
      </c>
    </row>
    <row r="1223" spans="1:14" x14ac:dyDescent="0.2">
      <c r="A1223" s="4">
        <v>1221</v>
      </c>
      <c r="B1223" s="1" t="str">
        <f>'Исходные данные'!A1473</f>
        <v>04.05.2011</v>
      </c>
      <c r="C1223" s="1">
        <f>'Исходные данные'!B1473</f>
        <v>1888.91</v>
      </c>
      <c r="D1223" s="5" t="str">
        <f>'Исходные данные'!A1225</f>
        <v>02.05.2012</v>
      </c>
      <c r="E1223" s="1">
        <f>'Исходные данные'!B1225</f>
        <v>2040.04</v>
      </c>
      <c r="F1223" s="12">
        <f t="shared" si="171"/>
        <v>1.0800091057805823</v>
      </c>
      <c r="G1223" s="12">
        <f t="shared" si="172"/>
        <v>3.2954354073276633E-2</v>
      </c>
      <c r="H1223" s="12">
        <f t="shared" si="173"/>
        <v>9.4935577144427056E-5</v>
      </c>
      <c r="I1223" s="12">
        <f t="shared" si="177"/>
        <v>7.696947237890224E-2</v>
      </c>
      <c r="J1223" s="18">
        <f t="shared" si="174"/>
        <v>7.3071412827931213E-6</v>
      </c>
      <c r="K1223" s="12">
        <f t="shared" si="178"/>
        <v>0.97515251535558867</v>
      </c>
      <c r="L1223" s="12">
        <f t="shared" si="175"/>
        <v>-2.5161394211829825E-2</v>
      </c>
      <c r="M1223" s="12">
        <f t="shared" si="179"/>
        <v>6.3309575868310394E-4</v>
      </c>
      <c r="N1223" s="18">
        <f t="shared" si="176"/>
        <v>6.0103311238269384E-8</v>
      </c>
    </row>
    <row r="1224" spans="1:14" x14ac:dyDescent="0.2">
      <c r="A1224" s="4">
        <v>1222</v>
      </c>
      <c r="B1224" s="1" t="str">
        <f>'Исходные данные'!A1474</f>
        <v>03.05.2011</v>
      </c>
      <c r="C1224" s="1">
        <f>'Исходные данные'!B1474</f>
        <v>1889.83</v>
      </c>
      <c r="D1224" s="5" t="str">
        <f>'Исходные данные'!A1226</f>
        <v>28.04.2012</v>
      </c>
      <c r="E1224" s="1">
        <f>'Исходные данные'!B1226</f>
        <v>2040.24</v>
      </c>
      <c r="F1224" s="12">
        <f t="shared" si="171"/>
        <v>1.0795891693961892</v>
      </c>
      <c r="G1224" s="12">
        <f t="shared" si="172"/>
        <v>3.2862376952618899E-2</v>
      </c>
      <c r="H1224" s="12">
        <f t="shared" si="173"/>
        <v>9.4670607574266207E-5</v>
      </c>
      <c r="I1224" s="12">
        <f t="shared" si="177"/>
        <v>7.6580570058954342E-2</v>
      </c>
      <c r="J1224" s="18">
        <f t="shared" si="174"/>
        <v>7.2499290958648672E-6</v>
      </c>
      <c r="K1224" s="12">
        <f t="shared" si="178"/>
        <v>0.97477335001398324</v>
      </c>
      <c r="L1224" s="12">
        <f t="shared" si="175"/>
        <v>-2.5550296531777737E-2</v>
      </c>
      <c r="M1224" s="12">
        <f t="shared" si="179"/>
        <v>6.5281765286177395E-4</v>
      </c>
      <c r="N1224" s="18">
        <f t="shared" si="176"/>
        <v>6.1802643831630543E-8</v>
      </c>
    </row>
    <row r="1225" spans="1:14" x14ac:dyDescent="0.2">
      <c r="A1225" s="4">
        <v>1223</v>
      </c>
      <c r="B1225" s="1" t="str">
        <f>'Исходные данные'!A1475</f>
        <v>29.04.2011</v>
      </c>
      <c r="C1225" s="1">
        <f>'Исходные данные'!B1475</f>
        <v>1889.2</v>
      </c>
      <c r="D1225" s="5" t="str">
        <f>'Исходные данные'!A1227</f>
        <v>27.04.2012</v>
      </c>
      <c r="E1225" s="1">
        <f>'Исходные данные'!B1227</f>
        <v>2037.37</v>
      </c>
      <c r="F1225" s="12">
        <f t="shared" si="171"/>
        <v>1.0784300232902815</v>
      </c>
      <c r="G1225" s="12">
        <f t="shared" si="172"/>
        <v>3.2770656544342955E-2</v>
      </c>
      <c r="H1225" s="12">
        <f t="shared" si="173"/>
        <v>9.4406377546384689E-5</v>
      </c>
      <c r="I1225" s="12">
        <f t="shared" si="177"/>
        <v>7.5506301376532581E-2</v>
      </c>
      <c r="J1225" s="18">
        <f t="shared" si="174"/>
        <v>7.1282763948840412E-6</v>
      </c>
      <c r="K1225" s="12">
        <f t="shared" si="178"/>
        <v>0.97372674380039614</v>
      </c>
      <c r="L1225" s="12">
        <f t="shared" si="175"/>
        <v>-2.6624565214199539E-2</v>
      </c>
      <c r="M1225" s="12">
        <f t="shared" si="179"/>
        <v>7.0886747284516468E-4</v>
      </c>
      <c r="N1225" s="18">
        <f t="shared" si="176"/>
        <v>6.6921610271772212E-8</v>
      </c>
    </row>
    <row r="1226" spans="1:14" x14ac:dyDescent="0.2">
      <c r="A1226" s="4">
        <v>1224</v>
      </c>
      <c r="B1226" s="1" t="str">
        <f>'Исходные данные'!A1476</f>
        <v>28.04.2011</v>
      </c>
      <c r="C1226" s="1">
        <f>'Исходные данные'!B1476</f>
        <v>1888.98</v>
      </c>
      <c r="D1226" s="5" t="str">
        <f>'Исходные данные'!A1228</f>
        <v>26.04.2012</v>
      </c>
      <c r="E1226" s="1">
        <f>'Исходные данные'!B1228</f>
        <v>2036.28</v>
      </c>
      <c r="F1226" s="12">
        <f t="shared" si="171"/>
        <v>1.0779785916208748</v>
      </c>
      <c r="G1226" s="12">
        <f t="shared" si="172"/>
        <v>3.2679192131952729E-2</v>
      </c>
      <c r="H1226" s="12">
        <f t="shared" si="173"/>
        <v>9.4142884996685968E-5</v>
      </c>
      <c r="I1226" s="12">
        <f t="shared" si="177"/>
        <v>7.5087612939768095E-2</v>
      </c>
      <c r="J1226" s="18">
        <f t="shared" si="174"/>
        <v>7.0689645096642571E-6</v>
      </c>
      <c r="K1226" s="12">
        <f t="shared" si="178"/>
        <v>0.9733191410074411</v>
      </c>
      <c r="L1226" s="12">
        <f t="shared" si="175"/>
        <v>-2.7043253650964005E-2</v>
      </c>
      <c r="M1226" s="12">
        <f t="shared" si="179"/>
        <v>7.3133756803037857E-4</v>
      </c>
      <c r="N1226" s="18">
        <f t="shared" si="176"/>
        <v>6.8850228560839934E-8</v>
      </c>
    </row>
    <row r="1227" spans="1:14" x14ac:dyDescent="0.2">
      <c r="A1227" s="4">
        <v>1225</v>
      </c>
      <c r="B1227" s="1" t="str">
        <f>'Исходные данные'!A1477</f>
        <v>27.04.2011</v>
      </c>
      <c r="C1227" s="1">
        <f>'Исходные данные'!B1477</f>
        <v>1888.02</v>
      </c>
      <c r="D1227" s="5" t="str">
        <f>'Исходные данные'!A1229</f>
        <v>25.04.2012</v>
      </c>
      <c r="E1227" s="1">
        <f>'Исходные данные'!B1229</f>
        <v>2038.89</v>
      </c>
      <c r="F1227" s="12">
        <f t="shared" si="171"/>
        <v>1.0799091111322974</v>
      </c>
      <c r="G1227" s="12">
        <f t="shared" si="172"/>
        <v>3.2587983000951878E-2</v>
      </c>
      <c r="H1227" s="12">
        <f t="shared" si="173"/>
        <v>9.3880127866834378E-5</v>
      </c>
      <c r="I1227" s="12">
        <f t="shared" si="177"/>
        <v>7.6876881235799346E-2</v>
      </c>
      <c r="J1227" s="18">
        <f t="shared" si="174"/>
        <v>7.2172114404202835E-6</v>
      </c>
      <c r="K1227" s="12">
        <f t="shared" si="178"/>
        <v>0.97506222904941287</v>
      </c>
      <c r="L1227" s="12">
        <f t="shared" si="175"/>
        <v>-2.5253985354932736E-2</v>
      </c>
      <c r="M1227" s="12">
        <f t="shared" si="179"/>
        <v>6.3776377630715762E-4</v>
      </c>
      <c r="N1227" s="18">
        <f t="shared" si="176"/>
        <v>5.9873344868551118E-8</v>
      </c>
    </row>
    <row r="1228" spans="1:14" x14ac:dyDescent="0.2">
      <c r="A1228" s="4">
        <v>1226</v>
      </c>
      <c r="B1228" s="1" t="str">
        <f>'Исходные данные'!A1478</f>
        <v>26.04.2011</v>
      </c>
      <c r="C1228" s="1">
        <f>'Исходные данные'!B1478</f>
        <v>1887.57</v>
      </c>
      <c r="D1228" s="5" t="str">
        <f>'Исходные данные'!A1230</f>
        <v>24.04.2012</v>
      </c>
      <c r="E1228" s="1">
        <f>'Исходные данные'!B1230</f>
        <v>2038.24</v>
      </c>
      <c r="F1228" s="12">
        <f t="shared" si="171"/>
        <v>1.0798222052692086</v>
      </c>
      <c r="G1228" s="12">
        <f t="shared" si="172"/>
        <v>3.2497028438838296E-2</v>
      </c>
      <c r="H1228" s="12">
        <f t="shared" si="173"/>
        <v>9.3618104104239264E-5</v>
      </c>
      <c r="I1228" s="12">
        <f t="shared" si="177"/>
        <v>7.6796402833253882E-2</v>
      </c>
      <c r="J1228" s="18">
        <f t="shared" si="174"/>
        <v>7.1895336352746569E-6</v>
      </c>
      <c r="K1228" s="12">
        <f t="shared" si="178"/>
        <v>0.97498376075638038</v>
      </c>
      <c r="L1228" s="12">
        <f t="shared" si="175"/>
        <v>-2.5334463757478158E-2</v>
      </c>
      <c r="M1228" s="12">
        <f t="shared" si="179"/>
        <v>6.4183505387897485E-4</v>
      </c>
      <c r="N1228" s="18">
        <f t="shared" si="176"/>
        <v>6.0087380891791878E-8</v>
      </c>
    </row>
    <row r="1229" spans="1:14" x14ac:dyDescent="0.2">
      <c r="A1229" s="4">
        <v>1227</v>
      </c>
      <c r="B1229" s="1" t="str">
        <f>'Исходные данные'!A1479</f>
        <v>25.04.2011</v>
      </c>
      <c r="C1229" s="1">
        <f>'Исходные данные'!B1479</f>
        <v>1888.1</v>
      </c>
      <c r="D1229" s="5" t="str">
        <f>'Исходные данные'!A1231</f>
        <v>23.04.2012</v>
      </c>
      <c r="E1229" s="1">
        <f>'Исходные данные'!B1231</f>
        <v>2038.9</v>
      </c>
      <c r="F1229" s="12">
        <f t="shared" si="171"/>
        <v>1.0798686510248399</v>
      </c>
      <c r="G1229" s="12">
        <f t="shared" si="172"/>
        <v>3.2406327735098515E-2</v>
      </c>
      <c r="H1229" s="12">
        <f t="shared" si="173"/>
        <v>9.3356811662038909E-5</v>
      </c>
      <c r="I1229" s="12">
        <f t="shared" si="177"/>
        <v>7.6839414318442226E-2</v>
      </c>
      <c r="J1229" s="18">
        <f t="shared" si="174"/>
        <v>7.1734827307481866E-6</v>
      </c>
      <c r="K1229" s="12">
        <f t="shared" si="178"/>
        <v>0.97502569715783205</v>
      </c>
      <c r="L1229" s="12">
        <f t="shared" si="175"/>
        <v>-2.529145227228978E-2</v>
      </c>
      <c r="M1229" s="12">
        <f t="shared" si="179"/>
        <v>6.3965755804151238E-4</v>
      </c>
      <c r="N1229" s="18">
        <f t="shared" si="176"/>
        <v>5.9716390174281187E-8</v>
      </c>
    </row>
    <row r="1230" spans="1:14" x14ac:dyDescent="0.2">
      <c r="A1230" s="4">
        <v>1228</v>
      </c>
      <c r="B1230" s="1" t="str">
        <f>'Исходные данные'!A1480</f>
        <v>22.04.2011</v>
      </c>
      <c r="C1230" s="1">
        <f>'Исходные данные'!B1480</f>
        <v>1886.57</v>
      </c>
      <c r="D1230" s="5" t="str">
        <f>'Исходные данные'!A1232</f>
        <v>20.04.2012</v>
      </c>
      <c r="E1230" s="1">
        <f>'Исходные данные'!B1232</f>
        <v>2038.7</v>
      </c>
      <c r="F1230" s="12">
        <f t="shared" si="171"/>
        <v>1.0806384072682169</v>
      </c>
      <c r="G1230" s="12">
        <f t="shared" si="172"/>
        <v>3.2315880181202065E-2</v>
      </c>
      <c r="H1230" s="12">
        <f t="shared" si="173"/>
        <v>9.3096248499084229E-5</v>
      </c>
      <c r="I1230" s="12">
        <f t="shared" si="177"/>
        <v>7.7551984335737983E-2</v>
      </c>
      <c r="J1230" s="18">
        <f t="shared" si="174"/>
        <v>7.2197988053169509E-6</v>
      </c>
      <c r="K1230" s="12">
        <f t="shared" si="178"/>
        <v>0.97572071883211431</v>
      </c>
      <c r="L1230" s="12">
        <f t="shared" si="175"/>
        <v>-2.4578882254994109E-2</v>
      </c>
      <c r="M1230" s="12">
        <f t="shared" si="179"/>
        <v>6.0412145290486476E-4</v>
      </c>
      <c r="N1230" s="18">
        <f t="shared" si="176"/>
        <v>5.6241440903259102E-8</v>
      </c>
    </row>
    <row r="1231" spans="1:14" x14ac:dyDescent="0.2">
      <c r="A1231" s="4">
        <v>1229</v>
      </c>
      <c r="B1231" s="1" t="str">
        <f>'Исходные данные'!A1481</f>
        <v>21.04.2011</v>
      </c>
      <c r="C1231" s="1">
        <f>'Исходные данные'!B1481</f>
        <v>1885.12</v>
      </c>
      <c r="D1231" s="5" t="str">
        <f>'Исходные данные'!A1233</f>
        <v>19.04.2012</v>
      </c>
      <c r="E1231" s="1">
        <f>'Исходные данные'!B1233</f>
        <v>2037.05</v>
      </c>
      <c r="F1231" s="12">
        <f t="shared" si="171"/>
        <v>1.0805943388219319</v>
      </c>
      <c r="G1231" s="12">
        <f t="shared" si="172"/>
        <v>3.2225685070596088E-2</v>
      </c>
      <c r="H1231" s="12">
        <f t="shared" si="173"/>
        <v>9.2836412579923327E-5</v>
      </c>
      <c r="I1231" s="12">
        <f t="shared" si="177"/>
        <v>7.7511203493072292E-2</v>
      </c>
      <c r="J1231" s="18">
        <f t="shared" si="174"/>
        <v>7.1958620670492538E-6</v>
      </c>
      <c r="K1231" s="12">
        <f t="shared" si="178"/>
        <v>0.97568092893033231</v>
      </c>
      <c r="L1231" s="12">
        <f t="shared" si="175"/>
        <v>-2.4619663097659825E-2</v>
      </c>
      <c r="M1231" s="12">
        <f t="shared" si="179"/>
        <v>6.0612781104227341E-4</v>
      </c>
      <c r="N1231" s="18">
        <f t="shared" si="176"/>
        <v>5.6270731542086301E-8</v>
      </c>
    </row>
    <row r="1232" spans="1:14" x14ac:dyDescent="0.2">
      <c r="A1232" s="4">
        <v>1230</v>
      </c>
      <c r="B1232" s="1" t="str">
        <f>'Исходные данные'!A1482</f>
        <v>20.04.2011</v>
      </c>
      <c r="C1232" s="1">
        <f>'Исходные данные'!B1482</f>
        <v>1884.38</v>
      </c>
      <c r="D1232" s="5" t="str">
        <f>'Исходные данные'!A1234</f>
        <v>18.04.2012</v>
      </c>
      <c r="E1232" s="1">
        <f>'Исходные данные'!B1234</f>
        <v>2034.57</v>
      </c>
      <c r="F1232" s="12">
        <f t="shared" si="171"/>
        <v>1.0797026077542746</v>
      </c>
      <c r="G1232" s="12">
        <f t="shared" si="172"/>
        <v>3.2135741698699753E-2</v>
      </c>
      <c r="H1232" s="12">
        <f t="shared" si="173"/>
        <v>9.2577301874785306E-5</v>
      </c>
      <c r="I1232" s="12">
        <f t="shared" si="177"/>
        <v>7.6685640026237289E-2</v>
      </c>
      <c r="J1232" s="18">
        <f t="shared" si="174"/>
        <v>7.0993496461700883E-6</v>
      </c>
      <c r="K1232" s="12">
        <f t="shared" si="178"/>
        <v>0.97487577479876764</v>
      </c>
      <c r="L1232" s="12">
        <f t="shared" si="175"/>
        <v>-2.5445226564494817E-2</v>
      </c>
      <c r="M1232" s="12">
        <f t="shared" si="179"/>
        <v>6.4745955491847323E-4</v>
      </c>
      <c r="N1232" s="18">
        <f t="shared" si="176"/>
        <v>5.9940058667401629E-8</v>
      </c>
    </row>
    <row r="1233" spans="1:14" x14ac:dyDescent="0.2">
      <c r="A1233" s="4">
        <v>1231</v>
      </c>
      <c r="B1233" s="1" t="str">
        <f>'Исходные данные'!A1483</f>
        <v>19.04.2011</v>
      </c>
      <c r="C1233" s="1">
        <f>'Исходные данные'!B1483</f>
        <v>1884.02</v>
      </c>
      <c r="D1233" s="5" t="str">
        <f>'Исходные данные'!A1235</f>
        <v>17.04.2012</v>
      </c>
      <c r="E1233" s="1">
        <f>'Исходные данные'!B1235</f>
        <v>2034.69</v>
      </c>
      <c r="F1233" s="12">
        <f t="shared" si="171"/>
        <v>1.0799726117557138</v>
      </c>
      <c r="G1233" s="12">
        <f t="shared" si="172"/>
        <v>3.2046049362898718E-2</v>
      </c>
      <c r="H1233" s="12">
        <f t="shared" si="173"/>
        <v>9.2318914359564429E-5</v>
      </c>
      <c r="I1233" s="12">
        <f t="shared" si="177"/>
        <v>7.6935681329120945E-2</v>
      </c>
      <c r="J1233" s="18">
        <f t="shared" si="174"/>
        <v>7.1026185758178566E-6</v>
      </c>
      <c r="K1233" s="12">
        <f t="shared" si="178"/>
        <v>0.97511956448512327</v>
      </c>
      <c r="L1233" s="12">
        <f t="shared" si="175"/>
        <v>-2.5195185261611172E-2</v>
      </c>
      <c r="M1233" s="12">
        <f t="shared" si="179"/>
        <v>6.3479736036690937E-4</v>
      </c>
      <c r="N1233" s="18">
        <f t="shared" si="176"/>
        <v>5.8603803147390264E-8</v>
      </c>
    </row>
    <row r="1234" spans="1:14" x14ac:dyDescent="0.2">
      <c r="A1234" s="4">
        <v>1232</v>
      </c>
      <c r="B1234" s="1" t="str">
        <f>'Исходные данные'!A1484</f>
        <v>18.04.2011</v>
      </c>
      <c r="C1234" s="1">
        <f>'Исходные данные'!B1484</f>
        <v>1884.36</v>
      </c>
      <c r="D1234" s="5" t="str">
        <f>'Исходные данные'!A1236</f>
        <v>16.04.2012</v>
      </c>
      <c r="E1234" s="1">
        <f>'Исходные данные'!B1236</f>
        <v>2034.16</v>
      </c>
      <c r="F1234" s="12">
        <f t="shared" si="171"/>
        <v>1.0794964868708741</v>
      </c>
      <c r="G1234" s="12">
        <f t="shared" si="172"/>
        <v>3.1956607362539642E-2</v>
      </c>
      <c r="H1234" s="12">
        <f t="shared" si="173"/>
        <v>9.2061248015804208E-5</v>
      </c>
      <c r="I1234" s="12">
        <f t="shared" si="177"/>
        <v>7.6494716563422063E-2</v>
      </c>
      <c r="J1234" s="18">
        <f t="shared" si="174"/>
        <v>7.0421990734438449E-6</v>
      </c>
      <c r="K1234" s="12">
        <f t="shared" si="178"/>
        <v>0.97468966590687078</v>
      </c>
      <c r="L1234" s="12">
        <f t="shared" si="175"/>
        <v>-2.5636150027310022E-2</v>
      </c>
      <c r="M1234" s="12">
        <f t="shared" si="179"/>
        <v>6.5721218822274816E-4</v>
      </c>
      <c r="N1234" s="18">
        <f t="shared" si="176"/>
        <v>6.0503774258983815E-8</v>
      </c>
    </row>
    <row r="1235" spans="1:14" x14ac:dyDescent="0.2">
      <c r="A1235" s="4">
        <v>1233</v>
      </c>
      <c r="B1235" s="1" t="str">
        <f>'Исходные данные'!A1485</f>
        <v>15.04.2011</v>
      </c>
      <c r="C1235" s="1">
        <f>'Исходные данные'!B1485</f>
        <v>1882.3</v>
      </c>
      <c r="D1235" s="5" t="str">
        <f>'Исходные данные'!A1237</f>
        <v>13.04.2012</v>
      </c>
      <c r="E1235" s="1">
        <f>'Исходные данные'!B1237</f>
        <v>2032.9</v>
      </c>
      <c r="F1235" s="12">
        <f t="shared" si="171"/>
        <v>1.0800085002390694</v>
      </c>
      <c r="G1235" s="12">
        <f t="shared" si="172"/>
        <v>3.1867414998924794E-2</v>
      </c>
      <c r="H1235" s="12">
        <f t="shared" si="173"/>
        <v>9.180430083068193E-5</v>
      </c>
      <c r="I1235" s="12">
        <f t="shared" si="177"/>
        <v>7.6968911696886272E-2</v>
      </c>
      <c r="J1235" s="18">
        <f t="shared" si="174"/>
        <v>7.0660771240311408E-6</v>
      </c>
      <c r="K1235" s="12">
        <f t="shared" si="178"/>
        <v>0.97515196860526376</v>
      </c>
      <c r="L1235" s="12">
        <f t="shared" si="175"/>
        <v>-2.5161954893845789E-2</v>
      </c>
      <c r="M1235" s="12">
        <f t="shared" si="179"/>
        <v>6.3312397407993062E-4</v>
      </c>
      <c r="N1235" s="18">
        <f t="shared" si="176"/>
        <v>5.812350377955082E-8</v>
      </c>
    </row>
    <row r="1236" spans="1:14" x14ac:dyDescent="0.2">
      <c r="A1236" s="4">
        <v>1234</v>
      </c>
      <c r="B1236" s="1" t="str">
        <f>'Исходные данные'!A1486</f>
        <v>14.04.2011</v>
      </c>
      <c r="C1236" s="1">
        <f>'Исходные данные'!B1486</f>
        <v>1882.51</v>
      </c>
      <c r="D1236" s="5" t="str">
        <f>'Исходные данные'!A1238</f>
        <v>12.04.2012</v>
      </c>
      <c r="E1236" s="1">
        <f>'Исходные данные'!B1238</f>
        <v>2032.25</v>
      </c>
      <c r="F1236" s="12">
        <f t="shared" si="171"/>
        <v>1.0795427381527853</v>
      </c>
      <c r="G1236" s="12">
        <f t="shared" si="172"/>
        <v>3.1778471575306527E-2</v>
      </c>
      <c r="H1236" s="12">
        <f t="shared" si="173"/>
        <v>9.1548070796992738E-5</v>
      </c>
      <c r="I1236" s="12">
        <f t="shared" si="177"/>
        <v>7.6537560881748734E-2</v>
      </c>
      <c r="J1236" s="18">
        <f t="shared" si="174"/>
        <v>7.0068660422314747E-6</v>
      </c>
      <c r="K1236" s="12">
        <f t="shared" si="178"/>
        <v>0.97473142671578694</v>
      </c>
      <c r="L1236" s="12">
        <f t="shared" si="175"/>
        <v>-2.5593305708983331E-2</v>
      </c>
      <c r="M1236" s="12">
        <f t="shared" si="179"/>
        <v>6.5501729711347925E-4</v>
      </c>
      <c r="N1236" s="18">
        <f t="shared" si="176"/>
        <v>5.9965569889399624E-8</v>
      </c>
    </row>
    <row r="1237" spans="1:14" x14ac:dyDescent="0.2">
      <c r="A1237" s="4">
        <v>1235</v>
      </c>
      <c r="B1237" s="1" t="str">
        <f>'Исходные данные'!A1487</f>
        <v>13.04.2011</v>
      </c>
      <c r="C1237" s="1">
        <f>'Исходные данные'!B1487</f>
        <v>1881.42</v>
      </c>
      <c r="D1237" s="5" t="str">
        <f>'Исходные данные'!A1239</f>
        <v>11.04.2012</v>
      </c>
      <c r="E1237" s="1">
        <f>'Исходные данные'!B1239</f>
        <v>2031.27</v>
      </c>
      <c r="F1237" s="12">
        <f t="shared" si="171"/>
        <v>1.0796472876869598</v>
      </c>
      <c r="G1237" s="12">
        <f t="shared" si="172"/>
        <v>3.1689776396881822E-2</v>
      </c>
      <c r="H1237" s="12">
        <f t="shared" si="173"/>
        <v>9.1292555913133865E-5</v>
      </c>
      <c r="I1237" s="12">
        <f t="shared" si="177"/>
        <v>7.6634402320441039E-2</v>
      </c>
      <c r="J1237" s="18">
        <f t="shared" si="174"/>
        <v>6.9961504587084589E-6</v>
      </c>
      <c r="K1237" s="12">
        <f t="shared" si="178"/>
        <v>0.97482582568028064</v>
      </c>
      <c r="L1237" s="12">
        <f t="shared" si="175"/>
        <v>-2.5496464270291074E-2</v>
      </c>
      <c r="M1237" s="12">
        <f t="shared" si="179"/>
        <v>6.5006969028622984E-4</v>
      </c>
      <c r="N1237" s="18">
        <f t="shared" si="176"/>
        <v>5.9346523547889252E-8</v>
      </c>
    </row>
    <row r="1238" spans="1:14" x14ac:dyDescent="0.2">
      <c r="A1238" s="4">
        <v>1236</v>
      </c>
      <c r="B1238" s="1" t="str">
        <f>'Исходные данные'!A1488</f>
        <v>12.04.2011</v>
      </c>
      <c r="C1238" s="1">
        <f>'Исходные данные'!B1488</f>
        <v>1881.88</v>
      </c>
      <c r="D1238" s="5" t="str">
        <f>'Исходные данные'!A1240</f>
        <v>10.04.2012</v>
      </c>
      <c r="E1238" s="1">
        <f>'Исходные данные'!B1240</f>
        <v>2032.37</v>
      </c>
      <c r="F1238" s="12">
        <f t="shared" si="171"/>
        <v>1.0799679044359893</v>
      </c>
      <c r="G1238" s="12">
        <f t="shared" si="172"/>
        <v>3.1601328770786904E-2</v>
      </c>
      <c r="H1238" s="12">
        <f t="shared" si="173"/>
        <v>9.1037754183089206E-5</v>
      </c>
      <c r="I1238" s="12">
        <f t="shared" si="177"/>
        <v>7.6931322579711706E-2</v>
      </c>
      <c r="J1238" s="18">
        <f t="shared" si="174"/>
        <v>7.0036548339917345E-6</v>
      </c>
      <c r="K1238" s="12">
        <f t="shared" si="178"/>
        <v>0.9751153141925607</v>
      </c>
      <c r="L1238" s="12">
        <f t="shared" si="175"/>
        <v>-2.5199544011020328E-2</v>
      </c>
      <c r="M1238" s="12">
        <f t="shared" si="179"/>
        <v>6.3501701836335097E-4</v>
      </c>
      <c r="N1238" s="18">
        <f t="shared" si="176"/>
        <v>5.7810523219840987E-8</v>
      </c>
    </row>
    <row r="1239" spans="1:14" x14ac:dyDescent="0.2">
      <c r="A1239" s="4">
        <v>1237</v>
      </c>
      <c r="B1239" s="1" t="str">
        <f>'Исходные данные'!A1489</f>
        <v>11.04.2011</v>
      </c>
      <c r="C1239" s="1">
        <f>'Исходные данные'!B1489</f>
        <v>1881.91</v>
      </c>
      <c r="D1239" s="5" t="str">
        <f>'Исходные данные'!A1241</f>
        <v>09.04.2012</v>
      </c>
      <c r="E1239" s="1">
        <f>'Исходные данные'!B1241</f>
        <v>2031.06</v>
      </c>
      <c r="F1239" s="12">
        <f t="shared" si="171"/>
        <v>1.0792545870950256</v>
      </c>
      <c r="G1239" s="12">
        <f t="shared" si="172"/>
        <v>3.1513128006091809E-2</v>
      </c>
      <c r="H1239" s="12">
        <f t="shared" si="173"/>
        <v>9.0783663616413558E-5</v>
      </c>
      <c r="I1239" s="12">
        <f t="shared" si="177"/>
        <v>7.6270605706197106E-2</v>
      </c>
      <c r="J1239" s="18">
        <f t="shared" si="174"/>
        <v>6.9241250122515103E-6</v>
      </c>
      <c r="K1239" s="12">
        <f t="shared" si="178"/>
        <v>0.97447125184571148</v>
      </c>
      <c r="L1239" s="12">
        <f t="shared" si="175"/>
        <v>-2.586026088453499E-2</v>
      </c>
      <c r="M1239" s="12">
        <f t="shared" si="179"/>
        <v>6.6875309301621096E-4</v>
      </c>
      <c r="N1239" s="18">
        <f t="shared" si="176"/>
        <v>6.0711855838819823E-8</v>
      </c>
    </row>
    <row r="1240" spans="1:14" x14ac:dyDescent="0.2">
      <c r="A1240" s="4">
        <v>1238</v>
      </c>
      <c r="B1240" s="1" t="str">
        <f>'Исходные данные'!A1490</f>
        <v>08.04.2011</v>
      </c>
      <c r="C1240" s="1">
        <f>'Исходные данные'!B1490</f>
        <v>1879.66</v>
      </c>
      <c r="D1240" s="5" t="str">
        <f>'Исходные данные'!A1242</f>
        <v>06.04.2012</v>
      </c>
      <c r="E1240" s="1">
        <f>'Исходные данные'!B1242</f>
        <v>2030.27</v>
      </c>
      <c r="F1240" s="12">
        <f t="shared" si="171"/>
        <v>1.0801261930349104</v>
      </c>
      <c r="G1240" s="12">
        <f t="shared" si="172"/>
        <v>3.1425173413795048E-2</v>
      </c>
      <c r="H1240" s="12">
        <f t="shared" si="173"/>
        <v>9.0530282228217361E-5</v>
      </c>
      <c r="I1240" s="12">
        <f t="shared" si="177"/>
        <v>7.70778797129308E-2</v>
      </c>
      <c r="J1240" s="18">
        <f t="shared" si="174"/>
        <v>6.9778822039642145E-6</v>
      </c>
      <c r="K1240" s="12">
        <f t="shared" si="178"/>
        <v>0.97525823477032603</v>
      </c>
      <c r="L1240" s="12">
        <f t="shared" si="175"/>
        <v>-2.5052986877801268E-2</v>
      </c>
      <c r="M1240" s="12">
        <f t="shared" si="179"/>
        <v>6.2765215149928309E-4</v>
      </c>
      <c r="N1240" s="18">
        <f t="shared" si="176"/>
        <v>5.6821526416377937E-8</v>
      </c>
    </row>
    <row r="1241" spans="1:14" x14ac:dyDescent="0.2">
      <c r="A1241" s="4">
        <v>1239</v>
      </c>
      <c r="B1241" s="1" t="str">
        <f>'Исходные данные'!A1491</f>
        <v>07.04.2011</v>
      </c>
      <c r="C1241" s="1">
        <f>'Исходные данные'!B1491</f>
        <v>1878.02</v>
      </c>
      <c r="D1241" s="5" t="str">
        <f>'Исходные данные'!A1243</f>
        <v>05.04.2012</v>
      </c>
      <c r="E1241" s="1">
        <f>'Исходные данные'!B1243</f>
        <v>2030</v>
      </c>
      <c r="F1241" s="12">
        <f t="shared" si="171"/>
        <v>1.0809256557438154</v>
      </c>
      <c r="G1241" s="12">
        <f t="shared" si="172"/>
        <v>3.1337464306818046E-2</v>
      </c>
      <c r="H1241" s="12">
        <f t="shared" si="173"/>
        <v>9.0277608039150608E-5</v>
      </c>
      <c r="I1241" s="12">
        <f t="shared" si="177"/>
        <v>7.7817762697068707E-2</v>
      </c>
      <c r="J1241" s="18">
        <f t="shared" si="174"/>
        <v>7.0252014792496046E-6</v>
      </c>
      <c r="K1241" s="12">
        <f t="shared" si="178"/>
        <v>0.97598007875048232</v>
      </c>
      <c r="L1241" s="12">
        <f t="shared" si="175"/>
        <v>-2.4313103893663337E-2</v>
      </c>
      <c r="M1241" s="12">
        <f t="shared" si="179"/>
        <v>5.9112702094406787E-4</v>
      </c>
      <c r="N1241" s="18">
        <f t="shared" si="176"/>
        <v>5.3365533498139331E-8</v>
      </c>
    </row>
    <row r="1242" spans="1:14" x14ac:dyDescent="0.2">
      <c r="A1242" s="4">
        <v>1240</v>
      </c>
      <c r="B1242" s="1" t="str">
        <f>'Исходные данные'!A1492</f>
        <v>06.04.2011</v>
      </c>
      <c r="C1242" s="1">
        <f>'Исходные данные'!B1492</f>
        <v>1877.08</v>
      </c>
      <c r="D1242" s="5" t="str">
        <f>'Исходные данные'!A1244</f>
        <v>04.04.2012</v>
      </c>
      <c r="E1242" s="1">
        <f>'Исходные данные'!B1244</f>
        <v>2029.14</v>
      </c>
      <c r="F1242" s="12">
        <f t="shared" si="171"/>
        <v>1.081008800903531</v>
      </c>
      <c r="G1242" s="12">
        <f t="shared" si="172"/>
        <v>3.125E-2</v>
      </c>
      <c r="H1242" s="12">
        <f t="shared" si="173"/>
        <v>9.0025639075388034E-5</v>
      </c>
      <c r="I1242" s="12">
        <f t="shared" si="177"/>
        <v>7.7894680070304506E-2</v>
      </c>
      <c r="J1242" s="18">
        <f t="shared" si="174"/>
        <v>7.0125183539020547E-6</v>
      </c>
      <c r="K1242" s="12">
        <f t="shared" si="178"/>
        <v>0.97605515146163113</v>
      </c>
      <c r="L1242" s="12">
        <f t="shared" si="175"/>
        <v>-2.4236186520427538E-2</v>
      </c>
      <c r="M1242" s="12">
        <f t="shared" si="179"/>
        <v>5.8739273705295399E-4</v>
      </c>
      <c r="N1242" s="18">
        <f t="shared" si="176"/>
        <v>5.2880406541433543E-8</v>
      </c>
    </row>
  </sheetData>
  <autoFilter ref="A1:N1242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9" sqref="B9"/>
    </sheetView>
  </sheetViews>
  <sheetFormatPr defaultRowHeight="12.75" x14ac:dyDescent="0.2"/>
  <cols>
    <col min="1" max="1" width="20.7109375" style="1" customWidth="1"/>
    <col min="2" max="2" width="10.7109375" style="1" customWidth="1"/>
    <col min="3" max="16384" width="9.140625" style="1"/>
  </cols>
  <sheetData>
    <row r="1" spans="1:10" ht="15" x14ac:dyDescent="0.25">
      <c r="A1" s="2" t="s">
        <v>1507</v>
      </c>
      <c r="B1" s="2" t="s">
        <v>1508</v>
      </c>
      <c r="C1" s="29" t="s">
        <v>1511</v>
      </c>
      <c r="D1" s="29"/>
      <c r="E1" s="29" t="s">
        <v>1510</v>
      </c>
      <c r="F1" s="29"/>
    </row>
    <row r="2" spans="1:10" ht="15" x14ac:dyDescent="0.25">
      <c r="A2" s="6" t="s">
        <v>1518</v>
      </c>
      <c r="B2" s="7" t="s">
        <v>1519</v>
      </c>
      <c r="C2" s="13">
        <f>C3/C6</f>
        <v>1.0737011649706165</v>
      </c>
      <c r="D2" s="14">
        <f>C2-1</f>
        <v>7.3701164970616517E-2</v>
      </c>
      <c r="E2" s="11">
        <f>E3/E6</f>
        <v>1.0566719845367054</v>
      </c>
      <c r="F2" s="14">
        <f>E2-1</f>
        <v>5.6671984536705411E-2</v>
      </c>
    </row>
    <row r="3" spans="1:10" ht="15" x14ac:dyDescent="0.25">
      <c r="A3" s="6" t="s">
        <v>1515</v>
      </c>
      <c r="B3" s="7" t="s">
        <v>1512</v>
      </c>
      <c r="C3" s="19">
        <f>EXP(SUM('Обработанные данные'!J2:J1242))</f>
        <v>1.1314186738779157</v>
      </c>
      <c r="D3" s="14">
        <f>C3-1</f>
        <v>0.13141867387791573</v>
      </c>
      <c r="E3" s="11">
        <f>GEOMEAN('Обработанные данные'!F2:F1242)</f>
        <v>1.1075284007104855</v>
      </c>
      <c r="F3" s="14">
        <f t="shared" ref="F3:F6" si="0">E3-1</f>
        <v>0.10752840071048553</v>
      </c>
    </row>
    <row r="4" spans="1:10" ht="15" x14ac:dyDescent="0.25">
      <c r="A4" s="6" t="s">
        <v>1520</v>
      </c>
      <c r="B4" s="7" t="s">
        <v>1521</v>
      </c>
      <c r="C4" s="13">
        <f>C3*C6</f>
        <v>1.1922388252551572</v>
      </c>
      <c r="D4" s="14">
        <f>C4-1</f>
        <v>0.19223882525515723</v>
      </c>
      <c r="E4" s="11">
        <f>E3*E6</f>
        <v>1.160832478130035</v>
      </c>
      <c r="F4" s="14">
        <f t="shared" si="0"/>
        <v>0.16083247813003498</v>
      </c>
    </row>
    <row r="5" spans="1:10" x14ac:dyDescent="0.2">
      <c r="C5" s="15"/>
      <c r="D5" s="16"/>
      <c r="E5" s="12"/>
      <c r="F5" s="16"/>
    </row>
    <row r="6" spans="1:10" ht="15" x14ac:dyDescent="0.25">
      <c r="A6" s="6" t="s">
        <v>1514</v>
      </c>
      <c r="B6" s="7" t="s">
        <v>1513</v>
      </c>
      <c r="C6" s="20">
        <f>EXP(C7)</f>
        <v>1.0537556545436726</v>
      </c>
      <c r="D6" s="14">
        <f>C6-1</f>
        <v>5.3755654543672593E-2</v>
      </c>
      <c r="E6" s="12">
        <f>EXP(E7)</f>
        <v>1.0481288582625552</v>
      </c>
      <c r="F6" s="14">
        <f t="shared" si="0"/>
        <v>4.8128858262555196E-2</v>
      </c>
    </row>
    <row r="7" spans="1:10" x14ac:dyDescent="0.2">
      <c r="A7" s="6" t="s">
        <v>1516</v>
      </c>
      <c r="B7" s="7" t="s">
        <v>1517</v>
      </c>
      <c r="C7" s="11">
        <f>POWER(C8,0.5)</f>
        <v>5.2360596434522372E-2</v>
      </c>
      <c r="D7" s="17"/>
      <c r="E7" s="11">
        <f>POWER(E8,0.5)</f>
        <v>4.7006534697737051E-2</v>
      </c>
      <c r="F7" s="17"/>
    </row>
    <row r="8" spans="1:10" x14ac:dyDescent="0.2">
      <c r="A8" s="6" t="s">
        <v>1528</v>
      </c>
      <c r="B8" s="7" t="s">
        <v>1529</v>
      </c>
      <c r="C8" s="11">
        <f>SUM('Обработанные данные'!N2:N1242)</f>
        <v>2.7416320589789172E-3</v>
      </c>
      <c r="D8" s="17"/>
      <c r="E8" s="11">
        <f>_xlfn.VAR.P('Обработанные данные'!L2:L1242)</f>
        <v>2.209614304289557E-3</v>
      </c>
      <c r="F8" s="17"/>
    </row>
    <row r="9" spans="1:10" ht="15" x14ac:dyDescent="0.25">
      <c r="H9" s="8"/>
      <c r="I9" s="9"/>
      <c r="J9" s="10"/>
    </row>
    <row r="10" spans="1:10" x14ac:dyDescent="0.2">
      <c r="A10" s="6" t="s">
        <v>1522</v>
      </c>
      <c r="E10" s="1">
        <v>248</v>
      </c>
    </row>
  </sheetData>
  <mergeCells count="2">
    <mergeCell ref="C1:D1"/>
    <mergeCell ref="E1:F1"/>
  </mergeCells>
  <pageMargins left="0.7" right="0.7" top="0.75" bottom="0.75" header="0.3" footer="0.3"/>
  <ignoredErrors>
    <ignoredError sqref="E2 C6:C9 F2:F8 E4:E8" unlockedFormula="1"/>
    <ignoredError sqref="D2:D5" formula="1"/>
    <ignoredError sqref="D6 E3" formula="1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Обработанные данные</vt:lpstr>
      <vt:lpstr>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2017-04-07T19:06:33Z</dcterms:created>
  <dcterms:modified xsi:type="dcterms:W3CDTF">2017-04-08T15:15:46Z</dcterms:modified>
</cp:coreProperties>
</file>