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<sst xmlns="http://schemas.openxmlformats.org/spreadsheetml/2006/main" count="2315" uniqueCount="2314">
  <si>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</si>
  <si>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</si>
  <si>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</si>
  <si>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</si>
  <si>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</si>
  <si>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</si>
  <si>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</si>
  <si>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</si>
  <si>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</si>
  <si>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</si>
  <si>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</si>
  <si>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</si>
  <si>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</si>
  <si>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</si>
  <si>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</si>
  <si>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</si>
  <si>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</si>
  <si>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</si>
  <si>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</si>
  <si>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</si>
  <si>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</si>
  <si>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</si>
  <si>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</si>
  <si>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</si>
  <si>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</si>
  <si>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</si>
  <si>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</si>
  <si>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</si>
  <si>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</si>
  <si>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</si>
  <si>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</si>
  <si>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</si>
  <si>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</si>
  <si>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</si>
  <si>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</si>
  <si>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</si>
  <si>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</si>
  <si>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</si>
  <si>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</si>
  <si>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</si>
  <si>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</si>
  <si>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</si>
  <si>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</si>
  <si>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</si>
  <si>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</si>
  <si>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</si>
  <si>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</si>
  <si>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</si>
  <si>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</si>
  <si>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</si>
  <si>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</si>
  <si>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</si>
  <si>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</si>
  <si>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</si>
  <si>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</si>
  <si>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</si>
  <si>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</si>
  <si>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</si>
  <si>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</si>
  <si>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</si>
  <si>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</si>
  <si>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</si>
  <si>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</si>
  <si>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</si>
  <si>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</si>
  <si>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</si>
  <si>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</si>
  <si>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</si>
  <si>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</si>
  <si>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</si>
  <si>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</si>
  <si>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</si>
  <si>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</si>
  <si>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</si>
  <si>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</si>
  <si>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</si>
  <si>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</si>
  <si>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</si>
  <si>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</si>
  <si>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</si>
  <si>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</si>
  <si>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</si>
  <si>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</si>
  <si>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</si>
  <si>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</si>
  <si>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</si>
  <si>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</si>
  <si>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</si>
  <si>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</si>
  <si>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</si>
  <si>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</si>
  <si>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</si>
  <si>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</si>
  <si>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</si>
  <si>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</si>
  <si>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</si>
  <si>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</si>
  <si>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</si>
  <si>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</si>
  <si>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</si>
  <si>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</si>
  <si>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</si>
  <si>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</si>
  <si>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</si>
  <si>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</si>
  <si>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</si>
  <si>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</si>
  <si>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</si>
  <si>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</si>
  <si>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</si>
  <si>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</si>
  <si>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</si>
  <si>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</si>
  <si>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</si>
  <si>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</si>
  <si>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</si>
  <si>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</si>
  <si>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</si>
  <si>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</si>
  <si>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</si>
  <si>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</si>
  <si>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</si>
  <si>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</si>
  <si>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</si>
  <si>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</si>
  <si>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</si>
  <si>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</si>
  <si>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</si>
  <si>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</si>
  <si>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</si>
  <si>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</si>
  <si>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</si>
  <si>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</si>
  <si>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</si>
  <si>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</si>
  <si>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</si>
  <si>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</si>
  <si>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</si>
  <si>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</si>
  <si>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</si>
  <si>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</si>
  <si>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</si>
  <si>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</si>
  <si>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</si>
  <si>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</si>
  <si>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</si>
  <si>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</si>
  <si>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</si>
  <si>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</si>
  <si>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</si>
  <si>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</si>
  <si>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</si>
  <si>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</si>
  <si>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</si>
  <si>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</si>
  <si>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</si>
  <si>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</si>
  <si>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</si>
  <si>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</si>
  <si>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</si>
  <si>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</si>
  <si>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</si>
  <si>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</si>
  <si>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</si>
  <si>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</si>
  <si>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</si>
  <si>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</si>
  <si>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</si>
  <si>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</si>
  <si>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</si>
  <si>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</si>
  <si>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</si>
  <si>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</si>
  <si>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</si>
  <si>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</si>
  <si>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</si>
  <si>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</si>
  <si>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</si>
  <si>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</si>
  <si>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</si>
  <si>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</si>
  <si>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</si>
  <si>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</si>
  <si>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</si>
  <si>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</si>
  <si>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</si>
  <si>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</si>
  <si>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</si>
  <si>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</si>
  <si>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</si>
  <si>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</si>
  <si>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</si>
  <si>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</si>
  <si>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</si>
  <si>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</si>
  <si>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</si>
  <si>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</si>
  <si>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</si>
  <si>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</si>
  <si>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</si>
  <si>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</si>
  <si>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</si>
  <si>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</si>
  <si>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</si>
  <si>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</si>
  <si>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</si>
  <si>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</si>
  <si>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</si>
  <si>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</si>
  <si>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</si>
  <si>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</si>
  <si>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</si>
  <si>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</si>
  <si>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</si>
  <si>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</si>
  <si>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</si>
  <si>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</si>
  <si>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</si>
  <si>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</si>
  <si>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</si>
  <si>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</si>
  <si>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</si>
  <si>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</si>
  <si>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</si>
  <si>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</si>
  <si>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</si>
  <si>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</si>
  <si>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</si>
  <si>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</si>
  <si>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</si>
  <si>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</si>
  <si>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</si>
  <si>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</si>
  <si>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</si>
  <si>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</si>
  <si>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</si>
  <si>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</si>
  <si>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</si>
  <si>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</si>
  <si>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</si>
  <si>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</si>
  <si>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</si>
  <si>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</si>
  <si>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</si>
  <si>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</si>
  <si>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</si>
  <si>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</si>
  <si>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</si>
  <si>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</si>
  <si>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</si>
  <si>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</si>
  <si>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</si>
  <si>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</si>
  <si>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</si>
  <si>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</si>
  <si>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</si>
  <si>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</si>
  <si>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</si>
  <si>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</si>
  <si>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</si>
  <si>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</si>
  <si>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</si>
  <si>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</si>
  <si>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</si>
  <si>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</si>
  <si>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</si>
  <si>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</si>
  <si>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</si>
  <si>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</si>
  <si>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</si>
  <si>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</si>
  <si>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</si>
  <si>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</si>
  <si>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</si>
  <si>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</si>
  <si>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</si>
  <si>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</si>
  <si>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</si>
  <si>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</si>
  <si>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</si>
  <si>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</si>
  <si>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</si>
  <si>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</si>
  <si>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</si>
  <si>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</si>
  <si>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</si>
  <si>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</si>
  <si>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</si>
  <si>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</si>
  <si>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</si>
  <si>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</si>
  <si>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</si>
  <si>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</si>
  <si>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</si>
  <si>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</si>
  <si>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</si>
  <si>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</si>
  <si>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</si>
  <si>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</si>
  <si>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</si>
  <si>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</si>
  <si>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</si>
  <si>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</si>
  <si>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</si>
  <si>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</si>
  <si>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</si>
  <si>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</si>
  <si>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</si>
  <si>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</si>
  <si>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</si>
  <si>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</si>
  <si>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</si>
  <si>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</si>
  <si>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</si>
  <si>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</si>
  <si>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</si>
  <si>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</si>
  <si>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</si>
  <si>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</si>
  <si>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</si>
  <si>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</si>
  <si>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</si>
  <si>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</si>
  <si>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</si>
  <si>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</si>
  <si>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</si>
  <si>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</si>
  <si>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</si>
  <si>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</si>
  <si>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</si>
  <si>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</si>
  <si>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</si>
  <si>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</si>
  <si>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</si>
  <si>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</si>
  <si>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</si>
  <si>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</si>
  <si>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</si>
  <si>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</si>
  <si>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</si>
  <si>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</si>
  <si>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</si>
  <si>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</si>
  <si>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</si>
  <si>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</si>
  <si>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</si>
  <si>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</si>
  <si>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</si>
  <si>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</si>
  <si>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</si>
  <si>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</si>
  <si>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</si>
  <si>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</si>
  <si>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</si>
  <si>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</si>
  <si>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</si>
  <si>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</si>
  <si>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</si>
  <si>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</si>
  <si>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</si>
  <si>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</si>
  <si>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</si>
  <si>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</si>
  <si>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</si>
  <si>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</si>
  <si>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</si>
  <si>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</si>
  <si>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</si>
  <si>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</si>
  <si>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</si>
  <si>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</si>
  <si>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</si>
  <si>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</si>
  <si>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</si>
  <si>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</si>
  <si>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</si>
  <si>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</si>
  <si>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</si>
  <si>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</si>
  <si>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</si>
  <si>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</si>
  <si>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</si>
  <si>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</si>
  <si>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</si>
  <si>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</si>
  <si>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</si>
  <si>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</si>
  <si>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</si>
  <si>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</si>
  <si>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</si>
  <si>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</si>
  <si>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</si>
  <si>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</si>
  <si>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</si>
  <si>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</si>
  <si>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</si>
  <si>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</si>
  <si>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</si>
  <si>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</si>
  <si>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</si>
  <si>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</si>
  <si>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</si>
  <si>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</si>
  <si>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</si>
  <si>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</si>
  <si>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</si>
  <si>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</si>
  <si>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</si>
  <si>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</si>
  <si>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</si>
  <si>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</si>
  <si>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</si>
  <si>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</si>
  <si>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</si>
  <si>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</si>
  <si>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</si>
  <si>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</si>
  <si>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</si>
  <si>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</si>
  <si>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</si>
  <si>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</si>
  <si>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</si>
  <si>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</si>
  <si>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</si>
  <si>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</si>
  <si>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</si>
  <si>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</si>
  <si>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</si>
  <si>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</si>
  <si>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</si>
  <si>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</si>
  <si>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</si>
  <si>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</si>
  <si>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</si>
  <si>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</si>
  <si>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</si>
  <si>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</si>
  <si>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</si>
  <si>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</si>
  <si>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</si>
  <si>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</si>
  <si>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</si>
  <si>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</si>
  <si>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</si>
  <si>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</si>
  <si>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</si>
  <si>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</si>
  <si>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</si>
  <si>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</si>
  <si>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</si>
  <si>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</si>
  <si>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</si>
  <si>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</si>
  <si>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</si>
  <si>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</si>
  <si>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</si>
  <si>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</si>
  <si>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</si>
  <si>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</si>
  <si>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</si>
  <si>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</si>
  <si>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</si>
  <si>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</si>
  <si>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</si>
  <si>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</si>
  <si>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</si>
  <si>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</si>
  <si>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</si>
  <si>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</si>
  <si>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</si>
  <si>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</si>
  <si>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</si>
  <si>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</si>
  <si>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</si>
  <si>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</si>
  <si>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</si>
  <si>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</si>
  <si>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</si>
  <si>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</si>
  <si>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</si>
  <si>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</si>
  <si>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</si>
  <si>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</si>
  <si>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</si>
  <si>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</si>
  <si>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</si>
  <si>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</si>
  <si>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</si>
  <si>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</si>
  <si>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</si>
  <si>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</si>
  <si>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</si>
  <si>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</si>
  <si>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</si>
  <si>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</si>
  <si>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</si>
  <si>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</si>
  <si>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</si>
  <si>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</si>
  <si>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</si>
  <si>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</si>
  <si>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</si>
  <si>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</si>
  <si>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</si>
  <si>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</si>
  <si>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</si>
  <si>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</si>
  <si>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</si>
  <si>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</si>
  <si>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</si>
  <si>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</si>
  <si>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</si>
  <si>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</si>
  <si>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</si>
  <si>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</si>
  <si>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</si>
  <si>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</si>
  <si>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</si>
  <si>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</si>
  <si>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</si>
  <si>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</si>
  <si>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</si>
  <si>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</si>
  <si>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</si>
  <si>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</si>
  <si>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</si>
  <si>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</si>
  <si>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</si>
  <si>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</si>
  <si>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</si>
  <si>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</si>
  <si>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</si>
  <si>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</si>
  <si>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</si>
  <si>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</si>
  <si>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</si>
  <si>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</si>
  <si>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</si>
  <si>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</si>
  <si>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</si>
  <si>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</si>
  <si>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</si>
  <si>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</si>
  <si>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</si>
  <si>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</si>
  <si>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</si>
  <si>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</si>
  <si>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</si>
  <si>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</si>
  <si>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</si>
  <si>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</si>
  <si>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</si>
  <si>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</si>
  <si>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</si>
  <si>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</si>
  <si>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</si>
  <si>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</si>
  <si>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</si>
  <si>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</si>
  <si>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</si>
  <si>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</si>
  <si>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</si>
  <si>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</si>
  <si>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</si>
  <si>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</si>
  <si>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</si>
  <si>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</si>
  <si>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</si>
  <si>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</si>
  <si>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</si>
  <si>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</si>
  <si>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</si>
  <si>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</si>
  <si>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</si>
  <si>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</si>
  <si>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</si>
  <si>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</si>
  <si>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</si>
  <si>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</si>
  <si>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</si>
  <si>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</si>
  <si>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</si>
  <si>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</si>
  <si>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</si>
  <si>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</si>
  <si>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</si>
  <si>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</si>
  <si>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</si>
  <si>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</si>
  <si>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</si>
  <si>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</si>
  <si>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</si>
  <si>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</si>
  <si>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</si>
  <si>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</si>
  <si>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</si>
  <si>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</si>
  <si>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</si>
  <si>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</si>
  <si>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</si>
  <si>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</si>
  <si>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</si>
  <si>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</si>
  <si>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</si>
  <si>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</si>
  <si>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</si>
  <si>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</si>
  <si>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</si>
  <si>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</si>
  <si>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</si>
  <si>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</si>
  <si>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</si>
  <si>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</si>
  <si>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</si>
  <si>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</si>
  <si>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</si>
  <si>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</si>
  <si>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</si>
  <si>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</si>
  <si>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</si>
  <si>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</si>
  <si>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</si>
  <si>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</si>
  <si>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</si>
  <si>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</si>
  <si>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</si>
  <si>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</si>
  <si>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</si>
  <si>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</si>
  <si>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</si>
  <si>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</si>
  <si>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</si>
  <si>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</si>
  <si>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</si>
  <si>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</si>
  <si>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</si>
  <si>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</si>
  <si>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</si>
  <si>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</si>
  <si>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</si>
  <si>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</si>
  <si>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</si>
  <si>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</si>
  <si>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</si>
  <si>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</si>
  <si>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</si>
  <si>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</si>
  <si>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</si>
  <si>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</si>
  <si>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</si>
  <si>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</si>
  <si>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</si>
  <si>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</si>
  <si>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</si>
  <si>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</si>
  <si>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</si>
  <si>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</si>
  <si>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</si>
  <si>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</si>
  <si>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</si>
  <si>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</si>
  <si>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</si>
  <si>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</si>
  <si>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</si>
  <si>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</si>
  <si>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</si>
  <si>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</si>
  <si>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</si>
  <si>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</si>
  <si>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</si>
  <si>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</si>
  <si>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</si>
  <si>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</si>
  <si>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</si>
  <si>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</si>
  <si>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</si>
  <si>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</si>
  <si>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</si>
  <si>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</si>
  <si>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</si>
  <si>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</si>
  <si>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</si>
  <si>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</si>
  <si>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</si>
  <si>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</si>
  <si>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</si>
  <si>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</si>
  <si>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</si>
  <si>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</si>
  <si>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</si>
  <si>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</si>
  <si>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</si>
  <si>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</si>
  <si>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</si>
  <si>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</si>
  <si>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</si>
  <si>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</si>
  <si>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</si>
  <si>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</si>
  <si>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</si>
  <si>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</si>
  <si>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</si>
  <si>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</si>
  <si>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</si>
  <si>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</si>
  <si>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</si>
  <si>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</si>
  <si>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</si>
  <si>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</si>
  <si>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</si>
  <si>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</si>
  <si>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</si>
  <si>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</si>
  <si>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</si>
  <si>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</si>
  <si>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</si>
  <si>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</si>
  <si>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</si>
  <si>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</si>
  <si>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</si>
  <si>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</si>
  <si>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</si>
  <si>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</si>
  <si>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</si>
  <si>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</si>
  <si>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</si>
  <si>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</si>
  <si>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</si>
  <si>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</si>
  <si>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</si>
  <si>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</si>
  <si>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</si>
  <si>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</si>
  <si>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</si>
  <si>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</si>
  <si>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</si>
  <si>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</si>
  <si>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</si>
  <si>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</si>
  <si>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</si>
  <si>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</si>
  <si>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</si>
  <si>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</si>
  <si>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</si>
  <si>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</si>
  <si>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</si>
  <si>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</si>
  <si>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</si>
  <si>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</si>
  <si>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</si>
  <si>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</si>
  <si>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</si>
  <si>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</si>
  <si>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</si>
  <si>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</si>
  <si>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</si>
  <si>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</si>
  <si>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</si>
  <si>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</si>
  <si>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</si>
  <si>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</si>
  <si>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</si>
  <si>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</si>
  <si>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</si>
  <si>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</si>
  <si>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</si>
  <si>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</si>
  <si>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</si>
  <si>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</si>
  <si>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</si>
  <si>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</si>
  <si>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</si>
  <si>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</si>
  <si>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</si>
  <si>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</si>
  <si>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</si>
  <si>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</si>
  <si>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</si>
  <si>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</si>
  <si>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</si>
  <si>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</si>
  <si>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</si>
  <si>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</si>
  <si>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</si>
  <si>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</si>
  <si>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</si>
  <si>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</si>
  <si>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</si>
  <si>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</si>
  <si>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</si>
  <si>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</si>
  <si>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</si>
  <si>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</si>
  <si>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</si>
  <si>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</si>
  <si>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</si>
  <si>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</si>
  <si>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</si>
  <si>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</si>
  <si>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</si>
  <si>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</si>
  <si>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</si>
  <si>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</si>
  <si>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</si>
  <si>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</si>
  <si>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</si>
  <si>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</si>
  <si>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</si>
  <si>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</si>
  <si>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</si>
  <si>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</si>
  <si>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</si>
  <si>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</si>
  <si>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</si>
  <si>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</si>
  <si>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</si>
  <si>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</si>
  <si>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</si>
  <si>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</si>
  <si>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</si>
  <si>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</si>
  <si>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</si>
  <si>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</si>
  <si>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</si>
  <si>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</si>
  <si>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</si>
  <si>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</si>
  <si>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</si>
  <si>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</si>
  <si>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</si>
  <si>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</si>
  <si>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</si>
  <si>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</si>
  <si>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</si>
  <si>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</si>
  <si>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</si>
  <si>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</si>
  <si>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</si>
  <si>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</si>
  <si>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</si>
  <si>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</si>
  <si>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</si>
  <si>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</si>
  <si>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</si>
  <si>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</si>
  <si>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</si>
  <si>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</si>
  <si>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</si>
  <si>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</si>
  <si>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</si>
  <si>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</si>
  <si>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</si>
  <si>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</si>
  <si>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</si>
  <si>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</si>
  <si>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</si>
  <si>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</si>
  <si>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</si>
  <si>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</si>
  <si>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</si>
  <si>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</si>
  <si>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</si>
  <si>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</si>
  <si>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</si>
  <si>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</si>
  <si>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</si>
  <si>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</si>
  <si>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</si>
  <si>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</si>
  <si>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</si>
  <si>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</si>
  <si>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</si>
  <si>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</si>
  <si>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</si>
  <si>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</si>
  <si>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</si>
  <si>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</si>
  <si>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</si>
  <si>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</si>
  <si>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</si>
  <si>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</si>
  <si>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</si>
  <si>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</si>
  <si>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</si>
  <si>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</si>
  <si>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</si>
  <si>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</si>
  <si>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</si>
  <si>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</si>
  <si>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</si>
  <si>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</si>
  <si>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</si>
  <si>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</si>
  <si>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</si>
  <si>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</si>
  <si>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</si>
  <si>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</si>
  <si>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</si>
  <si>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</si>
  <si>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</si>
  <si>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</si>
  <si>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</si>
  <si>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</si>
  <si>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</si>
  <si>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</si>
  <si>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</si>
  <si>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</si>
  <si>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</si>
  <si>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</si>
  <si>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</si>
  <si>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</si>
  <si>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</si>
  <si>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</si>
  <si>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</si>
  <si>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</si>
  <si>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</si>
  <si>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</si>
  <si>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</si>
  <si>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</si>
  <si>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</si>
  <si>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</si>
  <si>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</si>
  <si>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</si>
  <si>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</si>
  <si>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</si>
  <si>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</si>
  <si>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</si>
  <si>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</si>
  <si>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</si>
  <si>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</si>
  <si>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</si>
  <si>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</si>
  <si>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</si>
  <si>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</si>
  <si>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</si>
  <si>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</si>
  <si>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</si>
  <si>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</si>
  <si>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</si>
  <si>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</si>
  <si>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</si>
  <si>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</si>
  <si>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</si>
  <si>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</si>
  <si>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</si>
  <si>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</si>
  <si>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</si>
  <si>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</si>
  <si>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</si>
  <si>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</si>
  <si>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</si>
  <si>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</si>
  <si>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</si>
  <si>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</si>
  <si>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</si>
  <si>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</si>
  <si>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</si>
  <si>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</si>
  <si>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</si>
  <si>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</si>
  <si>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</si>
  <si>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</si>
  <si>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</si>
  <si>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</si>
  <si>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</si>
  <si>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</si>
  <si>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</si>
  <si>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</si>
  <si>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</si>
  <si>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</si>
  <si>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</si>
  <si>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</si>
  <si>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</si>
  <si>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</si>
  <si>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</si>
  <si>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</si>
  <si>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</si>
  <si>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</si>
  <si>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</si>
  <si>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</si>
  <si>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</si>
  <si>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</si>
  <si>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</si>
  <si>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</si>
  <si>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</si>
  <si>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</si>
  <si>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</si>
  <si>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</si>
  <si>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</si>
  <si>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</si>
  <si>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</si>
  <si>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</si>
  <si>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</si>
  <si>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</si>
  <si>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</si>
  <si>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</si>
  <si>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</si>
  <si>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</si>
  <si>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</si>
  <si>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</si>
  <si>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</si>
  <si>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</si>
  <si>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</si>
  <si>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</si>
  <si>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</si>
  <si>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</si>
  <si>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</si>
  <si>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</si>
  <si>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</si>
  <si>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</si>
  <si>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</si>
  <si>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</si>
  <si>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</si>
  <si>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</si>
  <si>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</si>
  <si>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</si>
  <si>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</si>
  <si>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</si>
  <si>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</si>
  <si>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</si>
  <si>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</si>
  <si>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</si>
  <si>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</si>
  <si>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</si>
  <si>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</si>
  <si>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</si>
  <si>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</si>
  <si>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</si>
  <si>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</si>
  <si>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</si>
  <si>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</si>
  <si>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</si>
  <si>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</si>
  <si>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</si>
  <si>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</si>
  <si>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</si>
  <si>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</si>
  <si>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</si>
  <si>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</si>
  <si>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</si>
  <si>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</si>
  <si>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</si>
  <si>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</si>
  <si>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</si>
  <si>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</si>
  <si>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</si>
  <si>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</si>
  <si>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</si>
  <si>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</si>
  <si>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</si>
  <si>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</si>
  <si>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</si>
  <si>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</si>
  <si>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</si>
  <si>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</si>
  <si>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</si>
  <si>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</si>
  <si>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</si>
  <si>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</si>
  <si>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</si>
  <si>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</si>
  <si>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</si>
  <si>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</si>
  <si>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</si>
  <si>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</si>
  <si>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</si>
  <si>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</si>
  <si>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</si>
  <si>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</si>
  <si>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</si>
  <si>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</si>
  <si>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</si>
  <si>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</si>
  <si>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</si>
  <si>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</si>
  <si>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</si>
  <si>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</si>
  <si>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</si>
  <si>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</si>
  <si>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</si>
  <si>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</si>
  <si>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</si>
  <si>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</si>
  <si>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</si>
  <si>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</si>
  <si>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</si>
  <si>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</si>
  <si>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</si>
  <si>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</si>
  <si>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</si>
  <si>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</si>
  <si>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</si>
  <si>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</si>
  <si>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</si>
  <si>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</si>
  <si>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</si>
  <si>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</si>
  <si>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</si>
  <si>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</si>
  <si>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</si>
  <si>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</si>
  <si>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</si>
  <si>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</si>
  <si>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</si>
  <si>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</si>
  <si>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</si>
  <si>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</si>
  <si>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</si>
  <si>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</si>
  <si>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</si>
  <si>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</si>
  <si>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</si>
  <si>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</si>
  <si>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</si>
  <si>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</si>
  <si>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</si>
  <si>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</si>
  <si>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</si>
  <si>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</si>
  <si>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</si>
  <si>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</si>
  <si>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</si>
  <si>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</si>
  <si>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</si>
  <si>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</si>
  <si>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</si>
  <si>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</si>
  <si>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</si>
  <si>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</si>
  <si>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</si>
  <si>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</si>
  <si>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</si>
  <si>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</si>
  <si>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</si>
  <si>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</si>
  <si>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</si>
  <si>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</si>
  <si>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</si>
  <si>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</si>
  <si>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</si>
  <si>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</si>
  <si>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</si>
  <si>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</si>
  <si>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</si>
  <si>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</si>
  <si>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</si>
  <si>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</si>
  <si>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</si>
  <si>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</si>
  <si>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</si>
  <si>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</si>
  <si>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</si>
  <si>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</si>
  <si>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</si>
  <si>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</si>
  <si>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</si>
  <si>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</si>
  <si>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</si>
  <si>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</si>
  <si>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</si>
  <si>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</si>
  <si>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</si>
  <si>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</si>
  <si>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</si>
  <si>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</si>
  <si>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</si>
  <si>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</si>
  <si>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</si>
  <si>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</si>
  <si>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</si>
  <si>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</si>
  <si>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</si>
  <si>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</si>
  <si>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</si>
  <si>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</si>
  <si>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</si>
  <si>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</si>
  <si>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</si>
  <si>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</si>
  <si>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</si>
  <si>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</si>
  <si>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</si>
  <si>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</si>
  <si>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</si>
  <si>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</si>
  <si>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</si>
  <si>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</si>
  <si>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</si>
  <si>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</si>
  <si>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</si>
  <si>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</si>
  <si>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</si>
  <si>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</si>
  <si>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</si>
  <si>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</si>
  <si>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</si>
  <si>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</si>
  <si>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</si>
  <si>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</si>
  <si>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</si>
  <si>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</si>
  <si>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</si>
  <si>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</si>
  <si>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</si>
  <si>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</si>
  <si>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</si>
  <si>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</si>
  <si>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</si>
  <si>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</si>
  <si>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</si>
  <si>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</si>
  <si>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</si>
  <si>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</si>
  <si>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</si>
  <si>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</si>
  <si>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</si>
  <si>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</si>
  <si>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</si>
  <si>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</si>
  <si>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</si>
  <si>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</si>
  <si>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</si>
  <si>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</si>
  <si>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</si>
  <si>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</si>
  <si>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</si>
  <si>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</si>
  <si>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</si>
  <si>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</si>
  <si>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</si>
  <si>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</si>
  <si>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</si>
  <si>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</si>
  <si>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</si>
  <si>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</si>
  <si>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</si>
  <si>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</si>
  <si>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</si>
  <si>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</si>
  <si>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</si>
  <si>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</si>
  <si>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</si>
  <si>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</si>
  <si>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</si>
  <si>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</si>
  <si>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</si>
  <si>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</si>
  <si>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</si>
  <si>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</si>
  <si>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</si>
  <si>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</si>
  <si>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</si>
  <si>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</si>
  <si>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</si>
  <si>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</si>
  <si>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</si>
  <si>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</si>
  <si>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</si>
  <si>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</si>
  <si>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</si>
  <si>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</si>
  <si>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</si>
  <si>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</si>
  <si>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</si>
  <si>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</si>
  <si>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</si>
  <si>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</si>
  <si>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</si>
  <si>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</si>
  <si>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</si>
  <si>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</si>
  <si>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</si>
  <si>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</si>
  <si>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</si>
  <si>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</si>
  <si>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</si>
  <si>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</si>
  <si>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</si>
  <si>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</si>
  <si>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</si>
  <si>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</si>
  <si>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</si>
  <si>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</si>
  <si>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</si>
  <si>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</si>
  <si>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</si>
  <si>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</si>
  <si>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</si>
  <si>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</si>
  <si>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</si>
  <si>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</si>
  <si>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</si>
  <si>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</si>
  <si>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</si>
  <si>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</si>
  <si>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</si>
  <si>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</si>
  <si>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</si>
  <si>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</si>
  <si>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</si>
  <si>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</si>
  <si>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</si>
  <si>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</si>
  <si>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</si>
  <si>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</si>
  <si>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</si>
  <si>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</si>
  <si>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</si>
  <si>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</si>
  <si>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</si>
  <si>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</si>
  <si>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</si>
  <si>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</si>
  <si>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</si>
  <si>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</si>
  <si>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</si>
  <si>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</si>
  <si>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</si>
  <si>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</si>
  <si>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</si>
  <si>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</si>
  <si>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</si>
  <si>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</si>
  <si>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</si>
  <si>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</si>
  <si>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</si>
  <si>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</si>
  <si>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</si>
  <si>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</si>
  <si>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</si>
  <si>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</si>
  <si>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</si>
  <si>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</si>
  <si>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</si>
  <si>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</si>
  <si>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</si>
  <si>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</si>
  <si>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</si>
  <si>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</si>
  <si>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</si>
  <si>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</si>
  <si>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</si>
  <si>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</si>
  <si>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</si>
  <si>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</si>
  <si>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</si>
  <si>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</si>
  <si>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</si>
  <si>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</si>
  <si>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</si>
  <si>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</si>
  <si>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</si>
  <si>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</si>
  <si>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</si>
  <si>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</si>
  <si>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</si>
  <si>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</si>
  <si>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</si>
  <si>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</si>
  <si>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</si>
  <si>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</si>
  <si>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</si>
  <si>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</si>
  <si>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</si>
  <si>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</si>
  <si>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</si>
  <si>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</si>
  <si>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</si>
  <si>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</si>
  <si>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</si>
  <si>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</si>
  <si>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</si>
  <si>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</si>
  <si>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</si>
  <si>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</si>
  <si>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</si>
  <si>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</si>
  <si>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</si>
  <si>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</si>
  <si>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</si>
  <si>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</si>
  <si>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</si>
  <si>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</si>
  <si>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</si>
  <si>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</si>
  <si>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</si>
  <si>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</si>
  <si>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</si>
  <si>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</si>
  <si>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</si>
  <si>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</si>
  <si>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</si>
  <si>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</si>
  <si>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</si>
  <si>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</si>
  <si>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</si>
  <si>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</si>
  <si>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</si>
  <si>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</si>
  <si>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</si>
  <si>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</si>
  <si>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</si>
  <si>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</si>
  <si>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</si>
  <si>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</si>
  <si>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</si>
  <si>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</si>
  <si>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</si>
  <si>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</si>
  <si>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</si>
  <si>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</si>
  <si>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</si>
  <si>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</si>
  <si>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</si>
  <si>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</si>
  <si>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</si>
  <si>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</si>
  <si>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</si>
  <si>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</si>
  <si>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</si>
  <si>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</si>
  <si>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</si>
  <si>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</si>
  <si>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</si>
  <si>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</si>
  <si>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</si>
  <si>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</si>
  <si>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</si>
  <si>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</si>
  <si>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</si>
  <si>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</si>
  <si>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</si>
  <si>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</si>
  <si>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</si>
  <si>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</si>
  <si>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</si>
  <si>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</si>
  <si>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</si>
  <si>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</si>
  <si>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</si>
  <si>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</si>
  <si>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</si>
  <si>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</si>
  <si>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</si>
  <si>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</si>
  <si>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</si>
  <si>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</si>
  <si>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</si>
  <si>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</si>
  <si>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</si>
  <si>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</si>
  <si>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</si>
  <si>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</si>
  <si>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</si>
  <si>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</si>
  <si>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</si>
  <si>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</si>
  <si>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</si>
  <si>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</si>
  <si>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</si>
  <si>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</si>
  <si>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</si>
  <si>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</si>
  <si>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</si>
  <si>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</si>
  <si>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</si>
  <si>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</si>
  <si>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</si>
  <si>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</si>
  <si>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</si>
  <si>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</si>
  <si>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</si>
  <si>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</si>
  <si>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</si>
  <si>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</si>
  <si>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</si>
  <si>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</si>
  <si>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</si>
  <si>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</si>
  <si>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</si>
  <si>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</si>
  <si>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</si>
  <si>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</si>
  <si>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</si>
  <si>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</si>
  <si>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</si>
  <si>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</si>
  <si>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</si>
  <si>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</si>
  <si>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</si>
  <si>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</si>
  <si>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</si>
  <si>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</si>
  <si>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</si>
  <si>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</si>
  <si>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</si>
  <si>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</si>
  <si>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</si>
  <si>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</si>
  <si>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</si>
  <si>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</si>
  <si>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</si>
  <si>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</si>
  <si>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</si>
  <si>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</si>
  <si>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</si>
  <si>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</si>
  <si>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</si>
  <si>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</si>
  <si>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</si>
  <si>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</si>
  <si>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</si>
  <si>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</si>
  <si>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</si>
  <si>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</si>
  <si>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</si>
  <si>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</si>
  <si>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</si>
  <si>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</si>
  <si>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</si>
  <si>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</si>
  <si>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</si>
  <si>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</si>
  <si>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</si>
  <si>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</si>
  <si>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</si>
  <si>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</si>
  <si>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</si>
  <si>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</si>
  <si>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</si>
  <si>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ТКБ Инвестмент Партнерс – Фонд валютных облигаций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</si>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</sst>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28226.79</c:v>
                </c:pt>
                <c:pt idx="1">
                  <c:v>28105.22</c:v>
                </c:pt>
                <c:pt idx="2">
                  <c:v>27492.02</c:v>
                </c:pt>
                <c:pt idx="3">
                  <c:v>27772</c:v>
                </c:pt>
                <c:pt idx="4">
                  <c:v>27661.32</c:v>
                </c:pt>
                <c:pt idx="5">
                  <c:v>28124.560000000001</c:v>
                </c:pt>
                <c:pt idx="6">
                  <c:v>27663.54</c:v>
                </c:pt>
                <c:pt idx="7">
                  <c:v>27932</c:v>
                </c:pt>
                <c:pt idx="8">
                  <c:v>28114.86</c:v>
                </c:pt>
                <c:pt idx="9">
                  <c:v>27578.91</c:v>
                </c:pt>
                <c:pt idx="10">
                  <c:v>27638.33</c:v>
                </c:pt>
                <c:pt idx="11">
                  <c:v>28054.21</c:v>
                </c:pt>
                <c:pt idx="12">
                  <c:v>27882.43</c:v>
                </c:pt>
                <c:pt idx="13">
                  <c:v>27946.400000000001</c:v>
                </c:pt>
                <c:pt idx="14">
                  <c:v>28891.48</c:v>
                </c:pt>
                <c:pt idx="15">
                  <c:v>28603.1</c:v>
                </c:pt>
                <c:pt idx="16">
                  <c:v>28423.51</c:v>
                </c:pt>
                <c:pt idx="17">
                  <c:v>28506.01</c:v>
                </c:pt>
                <c:pt idx="18">
                  <c:v>28797.57</c:v>
                </c:pt>
                <c:pt idx="19">
                  <c:v>29276.080000000002</c:v>
                </c:pt>
                <c:pt idx="20">
                  <c:v>29560.61</c:v>
                </c:pt>
                <c:pt idx="21">
                  <c:v>29783.06</c:v>
                </c:pt>
                <c:pt idx="22">
                  <c:v>29691.119999999999</c:v>
                </c:pt>
                <c:pt idx="23">
                  <c:v>29808.6</c:v>
                </c:pt>
                <c:pt idx="24">
                  <c:v>30487.54</c:v>
                </c:pt>
                <c:pt idx="25">
                  <c:v>30108.74</c:v>
                </c:pt>
                <c:pt idx="26">
                  <c:v>30580.78</c:v>
                </c:pt>
                <c:pt idx="27">
                  <c:v>30523.34</c:v>
                </c:pt>
                <c:pt idx="28">
                  <c:v>30774.9</c:v>
                </c:pt>
                <c:pt idx="29">
                  <c:v>30444.21</c:v>
                </c:pt>
                <c:pt idx="30">
                  <c:v>30064.080000000002</c:v>
                </c:pt>
                <c:pt idx="31">
                  <c:v>31055.47</c:v>
                </c:pt>
                <c:pt idx="32">
                  <c:v>30374.47</c:v>
                </c:pt>
                <c:pt idx="33">
                  <c:v>30945.55</c:v>
                </c:pt>
                <c:pt idx="34">
                  <c:v>31598.68</c:v>
                </c:pt>
                <c:pt idx="35">
                  <c:v>31407.19</c:v>
                </c:pt>
                <c:pt idx="36">
                  <c:v>31348.12</c:v>
                </c:pt>
                <c:pt idx="37">
                  <c:v>31248.57</c:v>
                </c:pt>
                <c:pt idx="38">
                  <c:v>30483.3</c:v>
                </c:pt>
                <c:pt idx="39">
                  <c:v>30722.71</c:v>
                </c:pt>
                <c:pt idx="40">
                  <c:v>30377.48</c:v>
                </c:pt>
                <c:pt idx="41">
                  <c:v>31507.07</c:v>
                </c:pt>
                <c:pt idx="42">
                  <c:v>30872.880000000001</c:v>
                </c:pt>
                <c:pt idx="43">
                  <c:v>30200.09</c:v>
                </c:pt>
                <c:pt idx="44">
                  <c:v>29795.01</c:v>
                </c:pt>
                <c:pt idx="45">
                  <c:v>30690.22</c:v>
                </c:pt>
                <c:pt idx="46">
                  <c:v>31335.47</c:v>
                </c:pt>
                <c:pt idx="47">
                  <c:v>32339.9</c:v>
                </c:pt>
                <c:pt idx="48">
                  <c:v>30637.02</c:v>
                </c:pt>
                <c:pt idx="49">
                  <c:v>31663.32</c:v>
                </c:pt>
                <c:pt idx="50">
                  <c:v>32850.92</c:v>
                </c:pt>
                <c:pt idx="51">
                  <c:v>30970.28</c:v>
                </c:pt>
                <c:pt idx="52">
                  <c:v>30600.01</c:v>
                </c:pt>
                <c:pt idx="53">
                  <c:v>30733.89</c:v>
                </c:pt>
                <c:pt idx="54">
                  <c:v>29769.88</c:v>
                </c:pt>
                <c:pt idx="55">
                  <c:v>29804.5</c:v>
                </c:pt>
                <c:pt idx="56">
                  <c:v>29886.87</c:v>
                </c:pt>
                <c:pt idx="57">
                  <c:v>30002.93</c:v>
                </c:pt>
                <c:pt idx="58">
                  <c:v>29741.71</c:v>
                </c:pt>
                <c:pt idx="59">
                  <c:v>28627.62</c:v>
                </c:pt>
                <c:pt idx="60">
                  <c:v>28816.44</c:v>
                </c:pt>
                <c:pt idx="61">
                  <c:v>28660.37</c:v>
                </c:pt>
                <c:pt idx="62">
                  <c:v>27983.98</c:v>
                </c:pt>
                <c:pt idx="63">
                  <c:v>27786.15</c:v>
                </c:pt>
                <c:pt idx="64">
                  <c:v>27477.08</c:v>
                </c:pt>
                <c:pt idx="65">
                  <c:v>28025.58</c:v>
                </c:pt>
                <c:pt idx="66">
                  <c:v>28093.32</c:v>
                </c:pt>
                <c:pt idx="67">
                  <c:v>28141.43</c:v>
                </c:pt>
                <c:pt idx="68">
                  <c:v>28170.2</c:v>
                </c:pt>
                <c:pt idx="69">
                  <c:v>27882.69</c:v>
                </c:pt>
                <c:pt idx="70">
                  <c:v>27803.64</c:v>
                </c:pt>
                <c:pt idx="71">
                  <c:v>27908.65</c:v>
                </c:pt>
                <c:pt idx="72">
                  <c:v>27669.040000000001</c:v>
                </c:pt>
                <c:pt idx="73">
                  <c:v>27227.83</c:v>
                </c:pt>
                <c:pt idx="74">
                  <c:v>27316.38</c:v>
                </c:pt>
                <c:pt idx="75">
                  <c:v>27351.96</c:v>
                </c:pt>
                <c:pt idx="76">
                  <c:v>27400.29</c:v>
                </c:pt>
                <c:pt idx="77">
                  <c:v>27076</c:v>
                </c:pt>
                <c:pt idx="78">
                  <c:v>26783.64</c:v>
                </c:pt>
                <c:pt idx="79">
                  <c:v>26855.96</c:v>
                </c:pt>
                <c:pt idx="80">
                  <c:v>26438.74</c:v>
                </c:pt>
                <c:pt idx="81">
                  <c:v>26266.02</c:v>
                </c:pt>
                <c:pt idx="82">
                  <c:v>26481.23</c:v>
                </c:pt>
                <c:pt idx="83">
                  <c:v>26270.29</c:v>
                </c:pt>
                <c:pt idx="84">
                  <c:v>26050.48</c:v>
                </c:pt>
                <c:pt idx="85">
                  <c:v>25979.57</c:v>
                </c:pt>
                <c:pt idx="86">
                  <c:v>26032.959999999999</c:v>
                </c:pt>
                <c:pt idx="87">
                  <c:v>26033.5</c:v>
                </c:pt>
                <c:pt idx="88">
                  <c:v>25774.34</c:v>
                </c:pt>
                <c:pt idx="89">
                  <c:v>25812.49</c:v>
                </c:pt>
                <c:pt idx="90">
                  <c:v>25756.65</c:v>
                </c:pt>
                <c:pt idx="91">
                  <c:v>25985.57</c:v>
                </c:pt>
                <c:pt idx="92">
                  <c:v>26322.639999999999</c:v>
                </c:pt>
                <c:pt idx="93">
                  <c:v>26354.94</c:v>
                </c:pt>
                <c:pt idx="94">
                  <c:v>25886.880000000001</c:v>
                </c:pt>
                <c:pt idx="95">
                  <c:v>25547.58</c:v>
                </c:pt>
                <c:pt idx="96">
                  <c:v>25479.4</c:v>
                </c:pt>
                <c:pt idx="97">
                  <c:v>25573.89</c:v>
                </c:pt>
                <c:pt idx="98">
                  <c:v>25197.95</c:v>
                </c:pt>
                <c:pt idx="99">
                  <c:v>25093.46</c:v>
                </c:pt>
                <c:pt idx="100">
                  <c:v>25299.17</c:v>
                </c:pt>
                <c:pt idx="101">
                  <c:v>25264.560000000001</c:v>
                </c:pt>
                <c:pt idx="102">
                  <c:v>25443.4</c:v>
                </c:pt>
                <c:pt idx="103">
                  <c:v>25346.02</c:v>
                </c:pt>
                <c:pt idx="104">
                  <c:v>25764.76</c:v>
                </c:pt>
                <c:pt idx="105">
                  <c:v>25042.6</c:v>
                </c:pt>
                <c:pt idx="106">
                  <c:v>24639.25</c:v>
                </c:pt>
                <c:pt idx="107">
                  <c:v>24432.75</c:v>
                </c:pt>
                <c:pt idx="108">
                  <c:v>24763.040000000001</c:v>
                </c:pt>
                <c:pt idx="109">
                  <c:v>24644.18</c:v>
                </c:pt>
                <c:pt idx="110">
                  <c:v>24433.35</c:v>
                </c:pt>
                <c:pt idx="111">
                  <c:v>24172.61</c:v>
                </c:pt>
                <c:pt idx="112">
                  <c:v>24149.74</c:v>
                </c:pt>
                <c:pt idx="113">
                  <c:v>24420.03</c:v>
                </c:pt>
                <c:pt idx="114">
                  <c:v>24672.83</c:v>
                </c:pt>
                <c:pt idx="115">
                  <c:v>24286.46</c:v>
                </c:pt>
                <c:pt idx="116">
                  <c:v>23866.36</c:v>
                </c:pt>
                <c:pt idx="117">
                  <c:v>23907.14</c:v>
                </c:pt>
                <c:pt idx="118">
                  <c:v>24273.51</c:v>
                </c:pt>
                <c:pt idx="119">
                  <c:v>24392.61</c:v>
                </c:pt>
                <c:pt idx="120">
                  <c:v>25303.58</c:v>
                </c:pt>
                <c:pt idx="121">
                  <c:v>25464.46</c:v>
                </c:pt>
                <c:pt idx="122">
                  <c:v>25142.22</c:v>
                </c:pt>
                <c:pt idx="123">
                  <c:v>25142.22</c:v>
                </c:pt>
                <c:pt idx="124">
                  <c:v>25410.33</c:v>
                </c:pt>
                <c:pt idx="125">
                  <c:v>25578.31</c:v>
                </c:pt>
                <c:pt idx="126">
                  <c:v>25255.439999999999</c:v>
                </c:pt>
                <c:pt idx="127">
                  <c:v>25297.01</c:v>
                </c:pt>
                <c:pt idx="128">
                  <c:v>25606.06</c:v>
                </c:pt>
                <c:pt idx="129">
                  <c:v>25405.17</c:v>
                </c:pt>
                <c:pt idx="130">
                  <c:v>25486.639999999999</c:v>
                </c:pt>
                <c:pt idx="131">
                  <c:v>25484.15</c:v>
                </c:pt>
                <c:pt idx="132">
                  <c:v>25354.02</c:v>
                </c:pt>
                <c:pt idx="133">
                  <c:v>25251.13</c:v>
                </c:pt>
                <c:pt idx="134">
                  <c:v>25416.25</c:v>
                </c:pt>
                <c:pt idx="135">
                  <c:v>25849.87</c:v>
                </c:pt>
                <c:pt idx="136">
                  <c:v>26063.9</c:v>
                </c:pt>
                <c:pt idx="137">
                  <c:v>26025.94</c:v>
                </c:pt>
                <c:pt idx="138">
                  <c:v>26157.69</c:v>
                </c:pt>
                <c:pt idx="139">
                  <c:v>25814.63</c:v>
                </c:pt>
                <c:pt idx="140">
                  <c:v>26246.57</c:v>
                </c:pt>
                <c:pt idx="141">
                  <c:v>26081.599999999999</c:v>
                </c:pt>
                <c:pt idx="142">
                  <c:v>25771.57</c:v>
                </c:pt>
                <c:pt idx="143">
                  <c:v>25513.31</c:v>
                </c:pt>
                <c:pt idx="144">
                  <c:v>25387.3</c:v>
                </c:pt>
                <c:pt idx="145">
                  <c:v>24853.14</c:v>
                </c:pt>
                <c:pt idx="146">
                  <c:v>25415.57</c:v>
                </c:pt>
                <c:pt idx="147">
                  <c:v>25308.55</c:v>
                </c:pt>
                <c:pt idx="148">
                  <c:v>25674.99</c:v>
                </c:pt>
                <c:pt idx="149">
                  <c:v>26332.37</c:v>
                </c:pt>
                <c:pt idx="150">
                  <c:v>26383.61</c:v>
                </c:pt>
                <c:pt idx="151">
                  <c:v>26641.68</c:v>
                </c:pt>
                <c:pt idx="152">
                  <c:v>25583.65</c:v>
                </c:pt>
                <c:pt idx="153">
                  <c:v>25362.23</c:v>
                </c:pt>
                <c:pt idx="154">
                  <c:v>24925.919999999998</c:v>
                </c:pt>
                <c:pt idx="155">
                  <c:v>25049.41</c:v>
                </c:pt>
                <c:pt idx="156">
                  <c:v>24972.75</c:v>
                </c:pt>
                <c:pt idx="157">
                  <c:v>24796.55</c:v>
                </c:pt>
                <c:pt idx="158">
                  <c:v>24466.71</c:v>
                </c:pt>
                <c:pt idx="159">
                  <c:v>24891.38</c:v>
                </c:pt>
                <c:pt idx="160">
                  <c:v>24204.63</c:v>
                </c:pt>
                <c:pt idx="161">
                  <c:v>24740.25</c:v>
                </c:pt>
                <c:pt idx="162">
                  <c:v>24502.81</c:v>
                </c:pt>
                <c:pt idx="163">
                  <c:v>24511.07</c:v>
                </c:pt>
                <c:pt idx="164">
                  <c:v>24070.04</c:v>
                </c:pt>
                <c:pt idx="165">
                  <c:v>24137.98</c:v>
                </c:pt>
                <c:pt idx="166">
                  <c:v>23948.639999999999</c:v>
                </c:pt>
                <c:pt idx="167">
                  <c:v>23123.49</c:v>
                </c:pt>
                <c:pt idx="168">
                  <c:v>22636.5</c:v>
                </c:pt>
                <c:pt idx="169">
                  <c:v>22922.39</c:v>
                </c:pt>
                <c:pt idx="170">
                  <c:v>23092.39</c:v>
                </c:pt>
                <c:pt idx="171">
                  <c:v>22494.48</c:v>
                </c:pt>
                <c:pt idx="172">
                  <c:v>22235.24</c:v>
                </c:pt>
                <c:pt idx="173">
                  <c:v>22031.27</c:v>
                </c:pt>
                <c:pt idx="174">
                  <c:v>21933.38</c:v>
                </c:pt>
                <c:pt idx="175">
                  <c:v>21945.73</c:v>
                </c:pt>
                <c:pt idx="176">
                  <c:v>21895.07</c:v>
                </c:pt>
                <c:pt idx="177">
                  <c:v>21924.57</c:v>
                </c:pt>
                <c:pt idx="178">
                  <c:v>21947.19</c:v>
                </c:pt>
                <c:pt idx="179">
                  <c:v>21767.39</c:v>
                </c:pt>
                <c:pt idx="180">
                  <c:v>21816.89</c:v>
                </c:pt>
                <c:pt idx="181">
                  <c:v>21669.56</c:v>
                </c:pt>
                <c:pt idx="182">
                  <c:v>21686.69</c:v>
                </c:pt>
                <c:pt idx="183">
                  <c:v>21763.39</c:v>
                </c:pt>
                <c:pt idx="184">
                  <c:v>21798.03</c:v>
                </c:pt>
                <c:pt idx="185">
                  <c:v>21763.65</c:v>
                </c:pt>
                <c:pt idx="186">
                  <c:v>21490.77</c:v>
                </c:pt>
                <c:pt idx="187">
                  <c:v>21240.1</c:v>
                </c:pt>
                <c:pt idx="188">
                  <c:v>21278.720000000001</c:v>
                </c:pt>
                <c:pt idx="189">
                  <c:v>21205.22</c:v>
                </c:pt>
                <c:pt idx="190">
                  <c:v>21317.11</c:v>
                </c:pt>
                <c:pt idx="191">
                  <c:v>21172.31</c:v>
                </c:pt>
                <c:pt idx="192">
                  <c:v>20917.21</c:v>
                </c:pt>
                <c:pt idx="193">
                  <c:v>20908.02</c:v>
                </c:pt>
                <c:pt idx="194">
                  <c:v>20733.41</c:v>
                </c:pt>
                <c:pt idx="195">
                  <c:v>20777.080000000002</c:v>
                </c:pt>
                <c:pt idx="196">
                  <c:v>20503.39</c:v>
                </c:pt>
                <c:pt idx="197">
                  <c:v>20536.82</c:v>
                </c:pt>
                <c:pt idx="198">
                  <c:v>20291.48</c:v>
                </c:pt>
                <c:pt idx="199">
                  <c:v>20476.79</c:v>
                </c:pt>
                <c:pt idx="200">
                  <c:v>20490.45</c:v>
                </c:pt>
                <c:pt idx="201">
                  <c:v>20934.16</c:v>
                </c:pt>
                <c:pt idx="202">
                  <c:v>20722.55</c:v>
                </c:pt>
                <c:pt idx="203">
                  <c:v>20852.310000000001</c:v>
                </c:pt>
                <c:pt idx="204">
                  <c:v>21221.91</c:v>
                </c:pt>
                <c:pt idx="205">
                  <c:v>21189.97</c:v>
                </c:pt>
                <c:pt idx="206">
                  <c:v>21241.02</c:v>
                </c:pt>
                <c:pt idx="207">
                  <c:v>20836.59</c:v>
                </c:pt>
                <c:pt idx="208">
                  <c:v>20223.59</c:v>
                </c:pt>
                <c:pt idx="209">
                  <c:v>20479.5</c:v>
                </c:pt>
                <c:pt idx="210">
                  <c:v>20266.39</c:v>
                </c:pt>
                <c:pt idx="211">
                  <c:v>20321.599999999999</c:v>
                </c:pt>
                <c:pt idx="212">
                  <c:v>20179.830000000002</c:v>
                </c:pt>
                <c:pt idx="213">
                  <c:v>19762.990000000002</c:v>
                </c:pt>
                <c:pt idx="214">
                  <c:v>19593.48</c:v>
                </c:pt>
                <c:pt idx="215">
                  <c:v>19471.88</c:v>
                </c:pt>
                <c:pt idx="216">
                  <c:v>19466.740000000002</c:v>
                </c:pt>
                <c:pt idx="217">
                  <c:v>19503.78</c:v>
                </c:pt>
                <c:pt idx="218">
                  <c:v>19440.75</c:v>
                </c:pt>
                <c:pt idx="219">
                  <c:v>19215.04</c:v>
                </c:pt>
                <c:pt idx="220">
                  <c:v>19228.87</c:v>
                </c:pt>
                <c:pt idx="221">
                  <c:v>19511.12</c:v>
                </c:pt>
                <c:pt idx="222">
                  <c:v>19511.04</c:v>
                </c:pt>
                <c:pt idx="223">
                  <c:v>19249.73</c:v>
                </c:pt>
                <c:pt idx="224">
                  <c:v>19720.41</c:v>
                </c:pt>
                <c:pt idx="225">
                  <c:v>19500.560000000001</c:v>
                </c:pt>
                <c:pt idx="226">
                  <c:v>19323.560000000001</c:v>
                </c:pt>
                <c:pt idx="227">
                  <c:v>19134.7</c:v>
                </c:pt>
                <c:pt idx="228">
                  <c:v>19744.77</c:v>
                </c:pt>
                <c:pt idx="229">
                  <c:v>19478.8</c:v>
                </c:pt>
                <c:pt idx="230">
                  <c:v>19674.18</c:v>
                </c:pt>
                <c:pt idx="231">
                  <c:v>19674.18</c:v>
                </c:pt>
                <c:pt idx="232">
                  <c:v>19903.77</c:v>
                </c:pt>
                <c:pt idx="233">
                  <c:v>19626.419999999998</c:v>
                </c:pt>
                <c:pt idx="234">
                  <c:v>19201.77</c:v>
                </c:pt>
                <c:pt idx="235">
                  <c:v>19686.39</c:v>
                </c:pt>
                <c:pt idx="236">
                  <c:v>20357.29</c:v>
                </c:pt>
                <c:pt idx="237">
                  <c:v>20426.13</c:v>
                </c:pt>
                <c:pt idx="238">
                  <c:v>19455.05</c:v>
                </c:pt>
                <c:pt idx="239">
                  <c:v>19183.89</c:v>
                </c:pt>
                <c:pt idx="240">
                  <c:v>18912.63</c:v>
                </c:pt>
                <c:pt idx="241">
                  <c:v>19247.63</c:v>
                </c:pt>
                <c:pt idx="242">
                  <c:v>19790.060000000001</c:v>
                </c:pt>
                <c:pt idx="243">
                  <c:v>19949.96</c:v>
                </c:pt>
                <c:pt idx="244">
                  <c:v>19479.39</c:v>
                </c:pt>
                <c:pt idx="245">
                  <c:v>20046.259999999998</c:v>
                </c:pt>
                <c:pt idx="246">
                  <c:v>20657.919999999998</c:v>
                </c:pt>
                <c:pt idx="247">
                  <c:v>21077.06</c:v>
                </c:pt>
                <c:pt idx="248">
                  <c:v>21365.15</c:v>
                </c:pt>
                <c:pt idx="249">
                  <c:v>21364.46</c:v>
                </c:pt>
                <c:pt idx="250">
                  <c:v>21464.41</c:v>
                </c:pt>
                <c:pt idx="251">
                  <c:v>21464.41</c:v>
                </c:pt>
                <c:pt idx="252">
                  <c:v>21935.06</c:v>
                </c:pt>
                <c:pt idx="253">
                  <c:v>21558.59</c:v>
                </c:pt>
                <c:pt idx="254">
                  <c:v>21725.18</c:v>
                </c:pt>
                <c:pt idx="255">
                  <c:v>21464.19</c:v>
                </c:pt>
                <c:pt idx="256">
                  <c:v>21053.11</c:v>
                </c:pt>
                <c:pt idx="257">
                  <c:v>21404.2</c:v>
                </c:pt>
                <c:pt idx="258">
                  <c:v>21873.22</c:v>
                </c:pt>
                <c:pt idx="259">
                  <c:v>21877.84</c:v>
                </c:pt>
                <c:pt idx="260">
                  <c:v>21919.97</c:v>
                </c:pt>
                <c:pt idx="261">
                  <c:v>21767.58</c:v>
                </c:pt>
                <c:pt idx="262">
                  <c:v>22120.02</c:v>
                </c:pt>
                <c:pt idx="263">
                  <c:v>22132.79</c:v>
                </c:pt>
                <c:pt idx="264">
                  <c:v>22298.52</c:v>
                </c:pt>
                <c:pt idx="265">
                  <c:v>22060.12</c:v>
                </c:pt>
                <c:pt idx="266">
                  <c:v>21998.18</c:v>
                </c:pt>
                <c:pt idx="267">
                  <c:v>22645.95</c:v>
                </c:pt>
                <c:pt idx="268">
                  <c:v>21894.52</c:v>
                </c:pt>
                <c:pt idx="269">
                  <c:v>21656.720000000001</c:v>
                </c:pt>
                <c:pt idx="270">
                  <c:v>22333.66</c:v>
                </c:pt>
                <c:pt idx="271">
                  <c:v>22201.360000000001</c:v>
                </c:pt>
                <c:pt idx="272">
                  <c:v>22266.959999999999</c:v>
                </c:pt>
                <c:pt idx="273">
                  <c:v>22178.880000000001</c:v>
                </c:pt>
                <c:pt idx="274">
                  <c:v>21765.68</c:v>
                </c:pt>
                <c:pt idx="275">
                  <c:v>21532.73</c:v>
                </c:pt>
                <c:pt idx="276">
                  <c:v>22144.41</c:v>
                </c:pt>
                <c:pt idx="277">
                  <c:v>22335.95</c:v>
                </c:pt>
                <c:pt idx="278">
                  <c:v>21736.21</c:v>
                </c:pt>
                <c:pt idx="279">
                  <c:v>22061.08</c:v>
                </c:pt>
                <c:pt idx="280">
                  <c:v>22232.639999999999</c:v>
                </c:pt>
                <c:pt idx="281">
                  <c:v>22393.67</c:v>
                </c:pt>
                <c:pt idx="282">
                  <c:v>22245.31</c:v>
                </c:pt>
                <c:pt idx="283">
                  <c:v>23064.28</c:v>
                </c:pt>
                <c:pt idx="284">
                  <c:v>23382.93</c:v>
                </c:pt>
                <c:pt idx="285">
                  <c:v>23192.720000000001</c:v>
                </c:pt>
                <c:pt idx="286">
                  <c:v>22789.040000000001</c:v>
                </c:pt>
                <c:pt idx="287">
                  <c:v>22835.93</c:v>
                </c:pt>
                <c:pt idx="288">
                  <c:v>22992.03</c:v>
                </c:pt>
                <c:pt idx="289">
                  <c:v>23844.67</c:v>
                </c:pt>
                <c:pt idx="290">
                  <c:v>22704.6</c:v>
                </c:pt>
                <c:pt idx="291">
                  <c:v>23384.75</c:v>
                </c:pt>
                <c:pt idx="292">
                  <c:v>23992.91</c:v>
                </c:pt>
                <c:pt idx="293">
                  <c:v>23651.9</c:v>
                </c:pt>
                <c:pt idx="294">
                  <c:v>23566.07</c:v>
                </c:pt>
                <c:pt idx="295">
                  <c:v>22935.33</c:v>
                </c:pt>
                <c:pt idx="296">
                  <c:v>23265.23</c:v>
                </c:pt>
                <c:pt idx="297">
                  <c:v>22438.53</c:v>
                </c:pt>
                <c:pt idx="298">
                  <c:v>21728.68</c:v>
                </c:pt>
                <c:pt idx="299">
                  <c:v>22590.959999999999</c:v>
                </c:pt>
                <c:pt idx="300">
                  <c:v>22523.67</c:v>
                </c:pt>
                <c:pt idx="301">
                  <c:v>22231.82</c:v>
                </c:pt>
                <c:pt idx="302">
                  <c:v>22250.23</c:v>
                </c:pt>
                <c:pt idx="303">
                  <c:v>22126.720000000001</c:v>
                </c:pt>
                <c:pt idx="304">
                  <c:v>21993.68</c:v>
                </c:pt>
                <c:pt idx="305">
                  <c:v>22410.080000000002</c:v>
                </c:pt>
                <c:pt idx="306">
                  <c:v>21844.36</c:v>
                </c:pt>
                <c:pt idx="307">
                  <c:v>20983.06</c:v>
                </c:pt>
                <c:pt idx="308">
                  <c:v>18879.349999999999</c:v>
                </c:pt>
                <c:pt idx="309">
                  <c:v>19269.91</c:v>
                </c:pt>
                <c:pt idx="310">
                  <c:v>19404.13</c:v>
                </c:pt>
                <c:pt idx="311">
                  <c:v>18002.48</c:v>
                </c:pt>
                <c:pt idx="312">
                  <c:v>18184.55</c:v>
                </c:pt>
                <c:pt idx="313">
                  <c:v>18765.77</c:v>
                </c:pt>
                <c:pt idx="314">
                  <c:v>18782.419999999998</c:v>
                </c:pt>
                <c:pt idx="315">
                  <c:v>19385.099999999999</c:v>
                </c:pt>
                <c:pt idx="316">
                  <c:v>20735.919999999998</c:v>
                </c:pt>
                <c:pt idx="317">
                  <c:v>20237.43</c:v>
                </c:pt>
                <c:pt idx="318">
                  <c:v>22579.91</c:v>
                </c:pt>
                <c:pt idx="319">
                  <c:v>19961.810000000001</c:v>
                </c:pt>
                <c:pt idx="320">
                  <c:v>18820.490000000002</c:v>
                </c:pt>
                <c:pt idx="321">
                  <c:v>18902.87</c:v>
                </c:pt>
                <c:pt idx="322">
                  <c:v>18528.03</c:v>
                </c:pt>
                <c:pt idx="323">
                  <c:v>18505.86</c:v>
                </c:pt>
                <c:pt idx="324">
                  <c:v>18607.939999999999</c:v>
                </c:pt>
                <c:pt idx="325">
                  <c:v>18425.8</c:v>
                </c:pt>
                <c:pt idx="326">
                  <c:v>18489.2</c:v>
                </c:pt>
                <c:pt idx="327">
                  <c:v>18504.77</c:v>
                </c:pt>
                <c:pt idx="328">
                  <c:v>19230.27</c:v>
                </c:pt>
                <c:pt idx="329">
                  <c:v>18029.04</c:v>
                </c:pt>
                <c:pt idx="330">
                  <c:v>18614.2</c:v>
                </c:pt>
                <c:pt idx="331">
                  <c:v>17815.54</c:v>
                </c:pt>
                <c:pt idx="332">
                  <c:v>17428.13</c:v>
                </c:pt>
                <c:pt idx="333">
                  <c:v>17033.66</c:v>
                </c:pt>
                <c:pt idx="334">
                  <c:v>16538.04</c:v>
                </c:pt>
                <c:pt idx="335">
                  <c:v>16489.759999999998</c:v>
                </c:pt>
                <c:pt idx="336">
                  <c:v>16861.439999999999</c:v>
                </c:pt>
                <c:pt idx="337">
                  <c:v>17155.990000000002</c:v>
                </c:pt>
                <c:pt idx="338">
                  <c:v>17219.27</c:v>
                </c:pt>
                <c:pt idx="339">
                  <c:v>17188.59</c:v>
                </c:pt>
                <c:pt idx="340">
                  <c:v>17366.990000000002</c:v>
                </c:pt>
                <c:pt idx="341">
                  <c:v>17408.310000000001</c:v>
                </c:pt>
                <c:pt idx="342">
                  <c:v>17074.580000000002</c:v>
                </c:pt>
                <c:pt idx="343">
                  <c:v>17244.509999999998</c:v>
                </c:pt>
                <c:pt idx="344">
                  <c:v>17141.509999999998</c:v>
                </c:pt>
                <c:pt idx="345">
                  <c:v>17126.34</c:v>
                </c:pt>
                <c:pt idx="346">
                  <c:v>17842.64</c:v>
                </c:pt>
                <c:pt idx="347">
                  <c:v>16870.689999999999</c:v>
                </c:pt>
                <c:pt idx="348">
                  <c:v>16651.39</c:v>
                </c:pt>
                <c:pt idx="349">
                  <c:v>15856.63</c:v>
                </c:pt>
                <c:pt idx="350">
                  <c:v>16450.66</c:v>
                </c:pt>
                <c:pt idx="351">
                  <c:v>16181.75</c:v>
                </c:pt>
                <c:pt idx="352">
                  <c:v>16044.19</c:v>
                </c:pt>
                <c:pt idx="353">
                  <c:v>15856.1</c:v>
                </c:pt>
                <c:pt idx="354">
                  <c:v>15780.02</c:v>
                </c:pt>
                <c:pt idx="355">
                  <c:v>15652.94</c:v>
                </c:pt>
                <c:pt idx="356">
                  <c:v>15420.81</c:v>
                </c:pt>
                <c:pt idx="357">
                  <c:v>15480.23</c:v>
                </c:pt>
                <c:pt idx="358">
                  <c:v>15400.56</c:v>
                </c:pt>
                <c:pt idx="359">
                  <c:v>15442.06</c:v>
                </c:pt>
                <c:pt idx="360">
                  <c:v>15318.16</c:v>
                </c:pt>
                <c:pt idx="361">
                  <c:v>15339.58</c:v>
                </c:pt>
                <c:pt idx="362">
                  <c:v>15225.24</c:v>
                </c:pt>
                <c:pt idx="363">
                  <c:v>15150.23</c:v>
                </c:pt>
                <c:pt idx="364">
                  <c:v>15095.63</c:v>
                </c:pt>
                <c:pt idx="365">
                  <c:v>15010.06</c:v>
                </c:pt>
                <c:pt idx="366">
                  <c:v>15060.89</c:v>
                </c:pt>
                <c:pt idx="367">
                  <c:v>14958.79</c:v>
                </c:pt>
                <c:pt idx="368">
                  <c:v>15047.05</c:v>
                </c:pt>
                <c:pt idx="369">
                  <c:v>14934.44</c:v>
                </c:pt>
                <c:pt idx="370">
                  <c:v>14867.85</c:v>
                </c:pt>
                <c:pt idx="371">
                  <c:v>14941.84</c:v>
                </c:pt>
                <c:pt idx="372">
                  <c:v>14891.36</c:v>
                </c:pt>
                <c:pt idx="373">
                  <c:v>14892.49</c:v>
                </c:pt>
                <c:pt idx="374">
                  <c:v>14663.92</c:v>
                </c:pt>
                <c:pt idx="375">
                  <c:v>14581.15</c:v>
                </c:pt>
                <c:pt idx="376">
                  <c:v>14688.78</c:v>
                </c:pt>
                <c:pt idx="377">
                  <c:v>14814</c:v>
                </c:pt>
                <c:pt idx="378">
                  <c:v>14698.67</c:v>
                </c:pt>
                <c:pt idx="379">
                  <c:v>14590.89</c:v>
                </c:pt>
                <c:pt idx="380">
                  <c:v>14561.89</c:v>
                </c:pt>
                <c:pt idx="381">
                  <c:v>14498.65</c:v>
                </c:pt>
                <c:pt idx="382">
                  <c:v>14626.89</c:v>
                </c:pt>
                <c:pt idx="383">
                  <c:v>14432.39</c:v>
                </c:pt>
                <c:pt idx="384">
                  <c:v>14312.67</c:v>
                </c:pt>
                <c:pt idx="385">
                  <c:v>14223.71</c:v>
                </c:pt>
                <c:pt idx="386">
                  <c:v>14163.42</c:v>
                </c:pt>
                <c:pt idx="387">
                  <c:v>14097.1</c:v>
                </c:pt>
                <c:pt idx="388">
                  <c:v>14146.59</c:v>
                </c:pt>
                <c:pt idx="389">
                  <c:v>14108.79</c:v>
                </c:pt>
                <c:pt idx="390">
                  <c:v>14068.54</c:v>
                </c:pt>
                <c:pt idx="391">
                  <c:v>14245.31</c:v>
                </c:pt>
                <c:pt idx="392">
                  <c:v>14240.09</c:v>
                </c:pt>
                <c:pt idx="393">
                  <c:v>14082.46</c:v>
                </c:pt>
                <c:pt idx="394">
                  <c:v>13977.08</c:v>
                </c:pt>
                <c:pt idx="395">
                  <c:v>13776.97</c:v>
                </c:pt>
                <c:pt idx="396">
                  <c:v>13811.88</c:v>
                </c:pt>
                <c:pt idx="397">
                  <c:v>13957.43</c:v>
                </c:pt>
                <c:pt idx="398">
                  <c:v>13945.81</c:v>
                </c:pt>
                <c:pt idx="399">
                  <c:v>13903.81</c:v>
                </c:pt>
                <c:pt idx="400">
                  <c:v>14023.57</c:v>
                </c:pt>
                <c:pt idx="401">
                  <c:v>14009.5</c:v>
                </c:pt>
                <c:pt idx="402">
                  <c:v>13932.78</c:v>
                </c:pt>
                <c:pt idx="403">
                  <c:v>13897.1</c:v>
                </c:pt>
                <c:pt idx="404">
                  <c:v>13823.76</c:v>
                </c:pt>
                <c:pt idx="405">
                  <c:v>13811.71</c:v>
                </c:pt>
                <c:pt idx="406">
                  <c:v>13915.47</c:v>
                </c:pt>
                <c:pt idx="407">
                  <c:v>13795.14</c:v>
                </c:pt>
                <c:pt idx="408">
                  <c:v>13687.94</c:v>
                </c:pt>
                <c:pt idx="409">
                  <c:v>13792.15</c:v>
                </c:pt>
                <c:pt idx="410">
                  <c:v>13596.53</c:v>
                </c:pt>
                <c:pt idx="411">
                  <c:v>13532.65</c:v>
                </c:pt>
                <c:pt idx="412">
                  <c:v>13461.83</c:v>
                </c:pt>
                <c:pt idx="413">
                  <c:v>13502.49</c:v>
                </c:pt>
                <c:pt idx="414">
                  <c:v>13599.74</c:v>
                </c:pt>
                <c:pt idx="415">
                  <c:v>13504.27</c:v>
                </c:pt>
                <c:pt idx="416">
                  <c:v>13650.36</c:v>
                </c:pt>
                <c:pt idx="417">
                  <c:v>13574.77</c:v>
                </c:pt>
                <c:pt idx="418">
                  <c:v>13440.18</c:v>
                </c:pt>
                <c:pt idx="419">
                  <c:v>13358.56</c:v>
                </c:pt>
                <c:pt idx="420">
                  <c:v>13463.75</c:v>
                </c:pt>
                <c:pt idx="421">
                  <c:v>13438.89</c:v>
                </c:pt>
                <c:pt idx="422">
                  <c:v>13559.08</c:v>
                </c:pt>
                <c:pt idx="423">
                  <c:v>13552.89</c:v>
                </c:pt>
                <c:pt idx="424">
                  <c:v>13566.65</c:v>
                </c:pt>
                <c:pt idx="425">
                  <c:v>13524.07</c:v>
                </c:pt>
                <c:pt idx="426">
                  <c:v>13345.67</c:v>
                </c:pt>
                <c:pt idx="427">
                  <c:v>13519.63</c:v>
                </c:pt>
                <c:pt idx="428">
                  <c:v>13508.27</c:v>
                </c:pt>
                <c:pt idx="429">
                  <c:v>13417.44</c:v>
                </c:pt>
                <c:pt idx="430">
                  <c:v>13345.64</c:v>
                </c:pt>
                <c:pt idx="431">
                  <c:v>13432.77</c:v>
                </c:pt>
                <c:pt idx="432">
                  <c:v>13569.01</c:v>
                </c:pt>
                <c:pt idx="433">
                  <c:v>13618.84</c:v>
                </c:pt>
                <c:pt idx="434">
                  <c:v>13491.54</c:v>
                </c:pt>
                <c:pt idx="435">
                  <c:v>13417.13</c:v>
                </c:pt>
                <c:pt idx="436">
                  <c:v>13433.58</c:v>
                </c:pt>
                <c:pt idx="437">
                  <c:v>13414.4</c:v>
                </c:pt>
                <c:pt idx="438">
                  <c:v>13265.93</c:v>
                </c:pt>
                <c:pt idx="439">
                  <c:v>13208.85</c:v>
                </c:pt>
                <c:pt idx="440">
                  <c:v>13265.08</c:v>
                </c:pt>
                <c:pt idx="441">
                  <c:v>13331.71</c:v>
                </c:pt>
                <c:pt idx="442">
                  <c:v>13366.45</c:v>
                </c:pt>
                <c:pt idx="443">
                  <c:v>13472.35</c:v>
                </c:pt>
                <c:pt idx="444">
                  <c:v>13453.57</c:v>
                </c:pt>
                <c:pt idx="445">
                  <c:v>13403.58</c:v>
                </c:pt>
                <c:pt idx="446">
                  <c:v>13617.76</c:v>
                </c:pt>
                <c:pt idx="447">
                  <c:v>13567.74</c:v>
                </c:pt>
                <c:pt idx="448">
                  <c:v>13453.94</c:v>
                </c:pt>
                <c:pt idx="449">
                  <c:v>13357.98</c:v>
                </c:pt>
                <c:pt idx="450">
                  <c:v>13461.36</c:v>
                </c:pt>
                <c:pt idx="451">
                  <c:v>13460.63</c:v>
                </c:pt>
                <c:pt idx="452">
                  <c:v>13606.14</c:v>
                </c:pt>
                <c:pt idx="453">
                  <c:v>13655.09</c:v>
                </c:pt>
                <c:pt idx="454">
                  <c:v>13666.52</c:v>
                </c:pt>
                <c:pt idx="455">
                  <c:v>13592.4</c:v>
                </c:pt>
                <c:pt idx="456">
                  <c:v>13570.02</c:v>
                </c:pt>
                <c:pt idx="457">
                  <c:v>13511.37</c:v>
                </c:pt>
                <c:pt idx="458">
                  <c:v>13474.52</c:v>
                </c:pt>
                <c:pt idx="459">
                  <c:v>13421.22</c:v>
                </c:pt>
                <c:pt idx="460">
                  <c:v>13318.82</c:v>
                </c:pt>
                <c:pt idx="461">
                  <c:v>13187.53</c:v>
                </c:pt>
                <c:pt idx="462">
                  <c:v>13271.71</c:v>
                </c:pt>
                <c:pt idx="463">
                  <c:v>13239.6</c:v>
                </c:pt>
                <c:pt idx="464">
                  <c:v>13267.56</c:v>
                </c:pt>
                <c:pt idx="465">
                  <c:v>13278.77</c:v>
                </c:pt>
                <c:pt idx="466">
                  <c:v>13310.21</c:v>
                </c:pt>
                <c:pt idx="467">
                  <c:v>13312.21</c:v>
                </c:pt>
                <c:pt idx="468">
                  <c:v>13224.52</c:v>
                </c:pt>
                <c:pt idx="469">
                  <c:v>13240.37</c:v>
                </c:pt>
                <c:pt idx="470">
                  <c:v>13295.25</c:v>
                </c:pt>
                <c:pt idx="471">
                  <c:v>13408.96</c:v>
                </c:pt>
                <c:pt idx="472">
                  <c:v>13279.68</c:v>
                </c:pt>
                <c:pt idx="473">
                  <c:v>13437.72</c:v>
                </c:pt>
                <c:pt idx="474">
                  <c:v>13434.74</c:v>
                </c:pt>
                <c:pt idx="475">
                  <c:v>13390.44</c:v>
                </c:pt>
                <c:pt idx="476">
                  <c:v>13304.88</c:v>
                </c:pt>
                <c:pt idx="477">
                  <c:v>13316.92</c:v>
                </c:pt>
                <c:pt idx="478">
                  <c:v>13432.4</c:v>
                </c:pt>
                <c:pt idx="479">
                  <c:v>13346.67</c:v>
                </c:pt>
                <c:pt idx="480">
                  <c:v>13265.78</c:v>
                </c:pt>
                <c:pt idx="481">
                  <c:v>13370.07</c:v>
                </c:pt>
                <c:pt idx="482">
                  <c:v>13435.53</c:v>
                </c:pt>
                <c:pt idx="483">
                  <c:v>13448.89</c:v>
                </c:pt>
                <c:pt idx="484">
                  <c:v>13388.63</c:v>
                </c:pt>
                <c:pt idx="485">
                  <c:v>13527.74</c:v>
                </c:pt>
                <c:pt idx="486">
                  <c:v>13574.42</c:v>
                </c:pt>
                <c:pt idx="487">
                  <c:v>13514.56</c:v>
                </c:pt>
                <c:pt idx="488">
                  <c:v>13515.4</c:v>
                </c:pt>
                <c:pt idx="489">
                  <c:v>13459.56</c:v>
                </c:pt>
                <c:pt idx="490">
                  <c:v>13509.81</c:v>
                </c:pt>
                <c:pt idx="491">
                  <c:v>13590.83</c:v>
                </c:pt>
                <c:pt idx="492">
                  <c:v>13486.28</c:v>
                </c:pt>
                <c:pt idx="493">
                  <c:v>13465.48</c:v>
                </c:pt>
                <c:pt idx="494">
                  <c:v>13469.72</c:v>
                </c:pt>
                <c:pt idx="495">
                  <c:v>13522.31</c:v>
                </c:pt>
                <c:pt idx="496">
                  <c:v>13376.96</c:v>
                </c:pt>
                <c:pt idx="497">
                  <c:v>13301.62</c:v>
                </c:pt>
                <c:pt idx="498">
                  <c:v>13542.58</c:v>
                </c:pt>
                <c:pt idx="499">
                  <c:v>13496.78</c:v>
                </c:pt>
                <c:pt idx="500">
                  <c:v>13403.23</c:v>
                </c:pt>
                <c:pt idx="501">
                  <c:v>13344.92</c:v>
                </c:pt>
                <c:pt idx="502">
                  <c:v>13494.82</c:v>
                </c:pt>
                <c:pt idx="503">
                  <c:v>13484.34</c:v>
                </c:pt>
                <c:pt idx="504">
                  <c:v>13515.03</c:v>
                </c:pt>
                <c:pt idx="505">
                  <c:v>13458.73</c:v>
                </c:pt>
                <c:pt idx="506">
                  <c:v>13596.1</c:v>
                </c:pt>
                <c:pt idx="507">
                  <c:v>13715.7</c:v>
                </c:pt>
                <c:pt idx="508">
                  <c:v>13703.53</c:v>
                </c:pt>
                <c:pt idx="509">
                  <c:v>13604.79</c:v>
                </c:pt>
                <c:pt idx="510">
                  <c:v>13485.68</c:v>
                </c:pt>
                <c:pt idx="511">
                  <c:v>13549.96</c:v>
                </c:pt>
                <c:pt idx="512">
                  <c:v>13561.17</c:v>
                </c:pt>
                <c:pt idx="513">
                  <c:v>13638.42</c:v>
                </c:pt>
                <c:pt idx="514">
                  <c:v>13668.8</c:v>
                </c:pt>
                <c:pt idx="515">
                  <c:v>13740.81</c:v>
                </c:pt>
                <c:pt idx="516">
                  <c:v>13850.76</c:v>
                </c:pt>
                <c:pt idx="517">
                  <c:v>13892.22</c:v>
                </c:pt>
                <c:pt idx="518">
                  <c:v>13771.4</c:v>
                </c:pt>
                <c:pt idx="519">
                  <c:v>13898.93</c:v>
                </c:pt>
                <c:pt idx="520">
                  <c:v>13796.17</c:v>
                </c:pt>
                <c:pt idx="521">
                  <c:v>13719.96</c:v>
                </c:pt>
                <c:pt idx="522">
                  <c:v>13713.26</c:v>
                </c:pt>
                <c:pt idx="523">
                  <c:v>13785.68</c:v>
                </c:pt>
                <c:pt idx="524">
                  <c:v>13801.98</c:v>
                </c:pt>
                <c:pt idx="525">
                  <c:v>13723.6</c:v>
                </c:pt>
                <c:pt idx="526">
                  <c:v>13615</c:v>
                </c:pt>
                <c:pt idx="527">
                  <c:v>13579.25</c:v>
                </c:pt>
                <c:pt idx="528">
                  <c:v>13630.57</c:v>
                </c:pt>
                <c:pt idx="529">
                  <c:v>13475.06</c:v>
                </c:pt>
                <c:pt idx="530">
                  <c:v>13434.95</c:v>
                </c:pt>
                <c:pt idx="531">
                  <c:v>13449.14</c:v>
                </c:pt>
                <c:pt idx="532">
                  <c:v>13430.49</c:v>
                </c:pt>
                <c:pt idx="533">
                  <c:v>13366.65</c:v>
                </c:pt>
                <c:pt idx="534">
                  <c:v>13411.38</c:v>
                </c:pt>
                <c:pt idx="535">
                  <c:v>13490.4</c:v>
                </c:pt>
                <c:pt idx="536">
                  <c:v>13655.91</c:v>
                </c:pt>
                <c:pt idx="537">
                  <c:v>13566.93</c:v>
                </c:pt>
                <c:pt idx="538">
                  <c:v>13532.71</c:v>
                </c:pt>
                <c:pt idx="539">
                  <c:v>13548.58</c:v>
                </c:pt>
                <c:pt idx="540">
                  <c:v>13326.81</c:v>
                </c:pt>
                <c:pt idx="541">
                  <c:v>13368.25</c:v>
                </c:pt>
                <c:pt idx="542">
                  <c:v>13416.73</c:v>
                </c:pt>
                <c:pt idx="543">
                  <c:v>13255.69</c:v>
                </c:pt>
                <c:pt idx="544">
                  <c:v>13187.32</c:v>
                </c:pt>
                <c:pt idx="545">
                  <c:v>13145.24</c:v>
                </c:pt>
                <c:pt idx="546">
                  <c:v>13137.44</c:v>
                </c:pt>
                <c:pt idx="547">
                  <c:v>13083.64</c:v>
                </c:pt>
                <c:pt idx="548">
                  <c:v>13012.44</c:v>
                </c:pt>
                <c:pt idx="549">
                  <c:v>12998.3</c:v>
                </c:pt>
                <c:pt idx="550">
                  <c:v>12976.4</c:v>
                </c:pt>
                <c:pt idx="551">
                  <c:v>12922.26</c:v>
                </c:pt>
                <c:pt idx="552">
                  <c:v>12863.53</c:v>
                </c:pt>
                <c:pt idx="553">
                  <c:v>12894.34</c:v>
                </c:pt>
                <c:pt idx="554">
                  <c:v>12869.83</c:v>
                </c:pt>
                <c:pt idx="555">
                  <c:v>12693.69</c:v>
                </c:pt>
                <c:pt idx="556">
                  <c:v>12677.54</c:v>
                </c:pt>
                <c:pt idx="557">
                  <c:v>12650.63</c:v>
                </c:pt>
                <c:pt idx="558">
                  <c:v>12660.98</c:v>
                </c:pt>
                <c:pt idx="559">
                  <c:v>12651.1</c:v>
                </c:pt>
                <c:pt idx="560">
                  <c:v>12644.91</c:v>
                </c:pt>
                <c:pt idx="561">
                  <c:v>12754.25</c:v>
                </c:pt>
                <c:pt idx="562">
                  <c:v>12776.28</c:v>
                </c:pt>
                <c:pt idx="563">
                  <c:v>12746.52</c:v>
                </c:pt>
                <c:pt idx="564">
                  <c:v>12744.14</c:v>
                </c:pt>
                <c:pt idx="565">
                  <c:v>12713.61</c:v>
                </c:pt>
                <c:pt idx="566">
                  <c:v>12724.86</c:v>
                </c:pt>
                <c:pt idx="567">
                  <c:v>12716.76</c:v>
                </c:pt>
                <c:pt idx="568">
                  <c:v>12669.92</c:v>
                </c:pt>
                <c:pt idx="569">
                  <c:v>12658.06</c:v>
                </c:pt>
                <c:pt idx="570">
                  <c:v>12684.72</c:v>
                </c:pt>
                <c:pt idx="571">
                  <c:v>12685.74</c:v>
                </c:pt>
                <c:pt idx="572">
                  <c:v>12730.46</c:v>
                </c:pt>
                <c:pt idx="573">
                  <c:v>12766.99</c:v>
                </c:pt>
                <c:pt idx="574">
                  <c:v>12817.14</c:v>
                </c:pt>
                <c:pt idx="575">
                  <c:v>12815.47</c:v>
                </c:pt>
                <c:pt idx="576">
                  <c:v>12801.22</c:v>
                </c:pt>
                <c:pt idx="577">
                  <c:v>12809.93</c:v>
                </c:pt>
                <c:pt idx="578">
                  <c:v>12807.69</c:v>
                </c:pt>
                <c:pt idx="579">
                  <c:v>12763.52</c:v>
                </c:pt>
                <c:pt idx="580">
                  <c:v>12753.53</c:v>
                </c:pt>
                <c:pt idx="581">
                  <c:v>12686.91</c:v>
                </c:pt>
                <c:pt idx="582">
                  <c:v>12733.01</c:v>
                </c:pt>
                <c:pt idx="583">
                  <c:v>12761.08</c:v>
                </c:pt>
                <c:pt idx="584">
                  <c:v>12652.49</c:v>
                </c:pt>
                <c:pt idx="585">
                  <c:v>12627.34</c:v>
                </c:pt>
                <c:pt idx="586">
                  <c:v>12619.37</c:v>
                </c:pt>
                <c:pt idx="587">
                  <c:v>12668.09</c:v>
                </c:pt>
                <c:pt idx="588">
                  <c:v>12646.07</c:v>
                </c:pt>
                <c:pt idx="589">
                  <c:v>12675.16</c:v>
                </c:pt>
                <c:pt idx="590">
                  <c:v>12648.1</c:v>
                </c:pt>
                <c:pt idx="591">
                  <c:v>12589.62</c:v>
                </c:pt>
                <c:pt idx="592">
                  <c:v>12594.96</c:v>
                </c:pt>
                <c:pt idx="593">
                  <c:v>12541.05</c:v>
                </c:pt>
                <c:pt idx="594">
                  <c:v>12600.84</c:v>
                </c:pt>
                <c:pt idx="595">
                  <c:v>12560.33</c:v>
                </c:pt>
                <c:pt idx="596">
                  <c:v>12496.92</c:v>
                </c:pt>
                <c:pt idx="597">
                  <c:v>12484.39</c:v>
                </c:pt>
                <c:pt idx="598">
                  <c:v>12493.83</c:v>
                </c:pt>
                <c:pt idx="599">
                  <c:v>12466.85</c:v>
                </c:pt>
                <c:pt idx="600">
                  <c:v>12395.44</c:v>
                </c:pt>
                <c:pt idx="601">
                  <c:v>12340.13</c:v>
                </c:pt>
                <c:pt idx="602">
                  <c:v>12333.85</c:v>
                </c:pt>
                <c:pt idx="603">
                  <c:v>12369.9</c:v>
                </c:pt>
                <c:pt idx="604">
                  <c:v>12448.24</c:v>
                </c:pt>
                <c:pt idx="605">
                  <c:v>12430.5</c:v>
                </c:pt>
                <c:pt idx="606">
                  <c:v>12383.71</c:v>
                </c:pt>
                <c:pt idx="607">
                  <c:v>12457.78</c:v>
                </c:pt>
                <c:pt idx="608">
                  <c:v>12500.84</c:v>
                </c:pt>
                <c:pt idx="609">
                  <c:v>12481.77</c:v>
                </c:pt>
                <c:pt idx="610">
                  <c:v>12469.59</c:v>
                </c:pt>
                <c:pt idx="611">
                  <c:v>12440.55</c:v>
                </c:pt>
                <c:pt idx="612">
                  <c:v>12493.19</c:v>
                </c:pt>
                <c:pt idx="613">
                  <c:v>12488.78</c:v>
                </c:pt>
                <c:pt idx="614">
                  <c:v>12454.57</c:v>
                </c:pt>
                <c:pt idx="615">
                  <c:v>12443.27</c:v>
                </c:pt>
                <c:pt idx="616">
                  <c:v>12373.72</c:v>
                </c:pt>
                <c:pt idx="617">
                  <c:v>12375.28</c:v>
                </c:pt>
                <c:pt idx="618">
                  <c:v>12443.31</c:v>
                </c:pt>
                <c:pt idx="619">
                  <c:v>12440.98</c:v>
                </c:pt>
                <c:pt idx="620">
                  <c:v>12496.29</c:v>
                </c:pt>
                <c:pt idx="621">
                  <c:v>12436.96</c:v>
                </c:pt>
                <c:pt idx="622">
                  <c:v>12399.45</c:v>
                </c:pt>
                <c:pt idx="623">
                  <c:v>12316.38</c:v>
                </c:pt>
                <c:pt idx="624">
                  <c:v>12269.36</c:v>
                </c:pt>
                <c:pt idx="625">
                  <c:v>12287.46</c:v>
                </c:pt>
                <c:pt idx="626">
                  <c:v>12235.79</c:v>
                </c:pt>
                <c:pt idx="627">
                  <c:v>12186.87</c:v>
                </c:pt>
                <c:pt idx="628">
                  <c:v>12426.53</c:v>
                </c:pt>
                <c:pt idx="629">
                  <c:v>12362.8</c:v>
                </c:pt>
                <c:pt idx="630">
                  <c:v>12347.1</c:v>
                </c:pt>
                <c:pt idx="631">
                  <c:v>12508.89</c:v>
                </c:pt>
                <c:pt idx="632">
                  <c:v>12428.61</c:v>
                </c:pt>
                <c:pt idx="633">
                  <c:v>12525.04</c:v>
                </c:pt>
                <c:pt idx="634">
                  <c:v>12534.51</c:v>
                </c:pt>
                <c:pt idx="635">
                  <c:v>12610.89</c:v>
                </c:pt>
                <c:pt idx="636">
                  <c:v>12663.12</c:v>
                </c:pt>
                <c:pt idx="637">
                  <c:v>12641.88</c:v>
                </c:pt>
                <c:pt idx="638">
                  <c:v>12663.29</c:v>
                </c:pt>
                <c:pt idx="639">
                  <c:v>12646.57</c:v>
                </c:pt>
                <c:pt idx="640">
                  <c:v>12609.8</c:v>
                </c:pt>
                <c:pt idx="641">
                  <c:v>12611.61</c:v>
                </c:pt>
                <c:pt idx="642">
                  <c:v>12587.84</c:v>
                </c:pt>
                <c:pt idx="643">
                  <c:v>12589.8</c:v>
                </c:pt>
                <c:pt idx="644">
                  <c:v>12567.09</c:v>
                </c:pt>
                <c:pt idx="645">
                  <c:v>12524.88</c:v>
                </c:pt>
                <c:pt idx="646">
                  <c:v>12565.65</c:v>
                </c:pt>
                <c:pt idx="647">
                  <c:v>12596.3</c:v>
                </c:pt>
                <c:pt idx="648">
                  <c:v>12513.1</c:v>
                </c:pt>
                <c:pt idx="649">
                  <c:v>12530.43</c:v>
                </c:pt>
                <c:pt idx="650">
                  <c:v>12518.29</c:v>
                </c:pt>
                <c:pt idx="651">
                  <c:v>12523.52</c:v>
                </c:pt>
                <c:pt idx="652">
                  <c:v>12575.52</c:v>
                </c:pt>
                <c:pt idx="653">
                  <c:v>12633.46</c:v>
                </c:pt>
                <c:pt idx="654">
                  <c:v>12610</c:v>
                </c:pt>
                <c:pt idx="655">
                  <c:v>12552.42</c:v>
                </c:pt>
                <c:pt idx="656">
                  <c:v>12542.58</c:v>
                </c:pt>
                <c:pt idx="657">
                  <c:v>12557.29</c:v>
                </c:pt>
                <c:pt idx="658">
                  <c:v>12568.59</c:v>
                </c:pt>
                <c:pt idx="659">
                  <c:v>12543.54</c:v>
                </c:pt>
                <c:pt idx="660">
                  <c:v>12531.79</c:v>
                </c:pt>
                <c:pt idx="661">
                  <c:v>12614.2</c:v>
                </c:pt>
                <c:pt idx="662">
                  <c:v>12574.58</c:v>
                </c:pt>
                <c:pt idx="663">
                  <c:v>12581.48</c:v>
                </c:pt>
                <c:pt idx="664">
                  <c:v>12527.67</c:v>
                </c:pt>
                <c:pt idx="665">
                  <c:v>12549.52</c:v>
                </c:pt>
                <c:pt idx="666">
                  <c:v>12470.02</c:v>
                </c:pt>
                <c:pt idx="667">
                  <c:v>12432.41</c:v>
                </c:pt>
                <c:pt idx="668">
                  <c:v>12358.58</c:v>
                </c:pt>
                <c:pt idx="669">
                  <c:v>12351.88</c:v>
                </c:pt>
                <c:pt idx="670">
                  <c:v>12383.66</c:v>
                </c:pt>
                <c:pt idx="671">
                  <c:v>12427.81</c:v>
                </c:pt>
                <c:pt idx="672">
                  <c:v>12392.69</c:v>
                </c:pt>
                <c:pt idx="673">
                  <c:v>12404.97</c:v>
                </c:pt>
                <c:pt idx="674">
                  <c:v>12416.68</c:v>
                </c:pt>
                <c:pt idx="675">
                  <c:v>12422.64</c:v>
                </c:pt>
                <c:pt idx="676">
                  <c:v>12394.85</c:v>
                </c:pt>
                <c:pt idx="677">
                  <c:v>12342.45</c:v>
                </c:pt>
                <c:pt idx="678">
                  <c:v>12440.59</c:v>
                </c:pt>
                <c:pt idx="679">
                  <c:v>12474.08</c:v>
                </c:pt>
                <c:pt idx="680">
                  <c:v>12569.75</c:v>
                </c:pt>
                <c:pt idx="681">
                  <c:v>12519.38</c:v>
                </c:pt>
                <c:pt idx="682">
                  <c:v>12491.96</c:v>
                </c:pt>
                <c:pt idx="683">
                  <c:v>12539.14</c:v>
                </c:pt>
                <c:pt idx="684">
                  <c:v>12436.89</c:v>
                </c:pt>
                <c:pt idx="685">
                  <c:v>12416.31</c:v>
                </c:pt>
                <c:pt idx="686">
                  <c:v>12338.42</c:v>
                </c:pt>
                <c:pt idx="687">
                  <c:v>12398.62</c:v>
                </c:pt>
                <c:pt idx="688">
                  <c:v>12389.39</c:v>
                </c:pt>
                <c:pt idx="689">
                  <c:v>12272.52</c:v>
                </c:pt>
                <c:pt idx="690">
                  <c:v>12313.3</c:v>
                </c:pt>
                <c:pt idx="691">
                  <c:v>12259.67</c:v>
                </c:pt>
                <c:pt idx="692">
                  <c:v>12336.56</c:v>
                </c:pt>
                <c:pt idx="693">
                  <c:v>12130.91</c:v>
                </c:pt>
                <c:pt idx="694">
                  <c:v>12140.29</c:v>
                </c:pt>
                <c:pt idx="695">
                  <c:v>12086.29</c:v>
                </c:pt>
                <c:pt idx="696">
                  <c:v>12142.73</c:v>
                </c:pt>
                <c:pt idx="697">
                  <c:v>12322.53</c:v>
                </c:pt>
                <c:pt idx="698">
                  <c:v>12312.22</c:v>
                </c:pt>
                <c:pt idx="699">
                  <c:v>12250.1</c:v>
                </c:pt>
                <c:pt idx="700">
                  <c:v>12263.3</c:v>
                </c:pt>
                <c:pt idx="701">
                  <c:v>12237.91</c:v>
                </c:pt>
                <c:pt idx="702">
                  <c:v>12188.08</c:v>
                </c:pt>
                <c:pt idx="703">
                  <c:v>12177.52</c:v>
                </c:pt>
                <c:pt idx="704">
                  <c:v>12285.12</c:v>
                </c:pt>
                <c:pt idx="705">
                  <c:v>12189.07</c:v>
                </c:pt>
                <c:pt idx="706">
                  <c:v>12130.85</c:v>
                </c:pt>
                <c:pt idx="707">
                  <c:v>12115.59</c:v>
                </c:pt>
                <c:pt idx="708">
                  <c:v>12065.35</c:v>
                </c:pt>
                <c:pt idx="709">
                  <c:v>12063.27</c:v>
                </c:pt>
                <c:pt idx="710">
                  <c:v>12086.4</c:v>
                </c:pt>
                <c:pt idx="711">
                  <c:v>12143.01</c:v>
                </c:pt>
                <c:pt idx="712">
                  <c:v>12073.09</c:v>
                </c:pt>
                <c:pt idx="713">
                  <c:v>12069.3</c:v>
                </c:pt>
                <c:pt idx="714">
                  <c:v>12126.18</c:v>
                </c:pt>
                <c:pt idx="715">
                  <c:v>12148.56</c:v>
                </c:pt>
                <c:pt idx="716">
                  <c:v>12155.9</c:v>
                </c:pt>
                <c:pt idx="717">
                  <c:v>12163.45</c:v>
                </c:pt>
                <c:pt idx="718">
                  <c:v>12106.48</c:v>
                </c:pt>
                <c:pt idx="719">
                  <c:v>12143.03</c:v>
                </c:pt>
                <c:pt idx="720">
                  <c:v>12033.66</c:v>
                </c:pt>
                <c:pt idx="721">
                  <c:v>12032.32</c:v>
                </c:pt>
                <c:pt idx="722">
                  <c:v>12031.42</c:v>
                </c:pt>
                <c:pt idx="723">
                  <c:v>12004.35</c:v>
                </c:pt>
                <c:pt idx="724">
                  <c:v>12054.69</c:v>
                </c:pt>
                <c:pt idx="725">
                  <c:v>12028.91</c:v>
                </c:pt>
                <c:pt idx="726">
                  <c:v>12047.52</c:v>
                </c:pt>
                <c:pt idx="727">
                  <c:v>12143.12</c:v>
                </c:pt>
                <c:pt idx="728">
                  <c:v>12153.83</c:v>
                </c:pt>
                <c:pt idx="729">
                  <c:v>12120.33</c:v>
                </c:pt>
                <c:pt idx="730">
                  <c:v>12069.09</c:v>
                </c:pt>
                <c:pt idx="731">
                  <c:v>12160.13</c:v>
                </c:pt>
                <c:pt idx="732">
                  <c:v>11984.97</c:v>
                </c:pt>
                <c:pt idx="733">
                  <c:v>12072.48</c:v>
                </c:pt>
                <c:pt idx="734">
                  <c:v>12023.87</c:v>
                </c:pt>
                <c:pt idx="735">
                  <c:v>11885.35</c:v>
                </c:pt>
                <c:pt idx="736">
                  <c:v>11871.85</c:v>
                </c:pt>
                <c:pt idx="737">
                  <c:v>11934.97</c:v>
                </c:pt>
                <c:pt idx="738">
                  <c:v>11996.52</c:v>
                </c:pt>
                <c:pt idx="739">
                  <c:v>12088.73</c:v>
                </c:pt>
                <c:pt idx="740">
                  <c:v>12094.78</c:v>
                </c:pt>
                <c:pt idx="741">
                  <c:v>12124.62</c:v>
                </c:pt>
                <c:pt idx="742">
                  <c:v>12014.24</c:v>
                </c:pt>
                <c:pt idx="743">
                  <c:v>12023.86</c:v>
                </c:pt>
                <c:pt idx="744">
                  <c:v>12024.28</c:v>
                </c:pt>
                <c:pt idx="745">
                  <c:v>12024.29</c:v>
                </c:pt>
                <c:pt idx="746">
                  <c:v>12019.79</c:v>
                </c:pt>
                <c:pt idx="747">
                  <c:v>12010.86</c:v>
                </c:pt>
                <c:pt idx="748">
                  <c:v>12005.43</c:v>
                </c:pt>
                <c:pt idx="749">
                  <c:v>12004.59</c:v>
                </c:pt>
                <c:pt idx="750">
                  <c:v>12004.1</c:v>
                </c:pt>
                <c:pt idx="751">
                  <c:v>11998.86</c:v>
                </c:pt>
                <c:pt idx="752">
                  <c:v>11998.8</c:v>
                </c:pt>
                <c:pt idx="753">
                  <c:v>11996.76</c:v>
                </c:pt>
                <c:pt idx="754">
                  <c:v>11996.72</c:v>
                </c:pt>
                <c:pt idx="755">
                  <c:v>11996.57</c:v>
                </c:pt>
                <c:pt idx="756">
                  <c:v>11993.29</c:v>
                </c:pt>
                <c:pt idx="757">
                  <c:v>11987.9</c:v>
                </c:pt>
                <c:pt idx="758">
                  <c:v>11985.84</c:v>
                </c:pt>
                <c:pt idx="759">
                  <c:v>11984.04</c:v>
                </c:pt>
                <c:pt idx="760">
                  <c:v>11981.55</c:v>
                </c:pt>
                <c:pt idx="761">
                  <c:v>11970.01</c:v>
                </c:pt>
                <c:pt idx="762">
                  <c:v>11965.44</c:v>
                </c:pt>
                <c:pt idx="763">
                  <c:v>11959.95</c:v>
                </c:pt>
                <c:pt idx="764">
                  <c:v>11956.67</c:v>
                </c:pt>
                <c:pt idx="765">
                  <c:v>11953.45</c:v>
                </c:pt>
                <c:pt idx="766">
                  <c:v>11950.61</c:v>
                </c:pt>
                <c:pt idx="767">
                  <c:v>11943.74</c:v>
                </c:pt>
                <c:pt idx="768">
                  <c:v>11939.07</c:v>
                </c:pt>
                <c:pt idx="769">
                  <c:v>11935.89</c:v>
                </c:pt>
                <c:pt idx="770">
                  <c:v>11929.5</c:v>
                </c:pt>
                <c:pt idx="771">
                  <c:v>11927.15</c:v>
                </c:pt>
                <c:pt idx="772">
                  <c:v>11932.09</c:v>
                </c:pt>
                <c:pt idx="773">
                  <c:v>11928.19</c:v>
                </c:pt>
                <c:pt idx="774">
                  <c:v>11923.64</c:v>
                </c:pt>
                <c:pt idx="775">
                  <c:v>11914.49</c:v>
                </c:pt>
                <c:pt idx="776">
                  <c:v>11909.73</c:v>
                </c:pt>
                <c:pt idx="777">
                  <c:v>11900.46</c:v>
                </c:pt>
                <c:pt idx="778">
                  <c:v>11898.4</c:v>
                </c:pt>
                <c:pt idx="779">
                  <c:v>11902.38</c:v>
                </c:pt>
                <c:pt idx="780">
                  <c:v>11896.56</c:v>
                </c:pt>
                <c:pt idx="781">
                  <c:v>11888.25</c:v>
                </c:pt>
                <c:pt idx="782">
                  <c:v>11882.93</c:v>
                </c:pt>
                <c:pt idx="783">
                  <c:v>11882.12</c:v>
                </c:pt>
                <c:pt idx="784">
                  <c:v>11870.01</c:v>
                </c:pt>
                <c:pt idx="785">
                  <c:v>11868.4</c:v>
                </c:pt>
                <c:pt idx="786">
                  <c:v>11862.64</c:v>
                </c:pt>
                <c:pt idx="787">
                  <c:v>11872.33</c:v>
                </c:pt>
                <c:pt idx="788">
                  <c:v>11870.52</c:v>
                </c:pt>
                <c:pt idx="789">
                  <c:v>11867.46</c:v>
                </c:pt>
                <c:pt idx="790">
                  <c:v>11859.73</c:v>
                </c:pt>
                <c:pt idx="791">
                  <c:v>11854.36</c:v>
                </c:pt>
                <c:pt idx="792">
                  <c:v>11829.67</c:v>
                </c:pt>
                <c:pt idx="793">
                  <c:v>11825.59</c:v>
                </c:pt>
                <c:pt idx="794">
                  <c:v>11836.94</c:v>
                </c:pt>
                <c:pt idx="795">
                  <c:v>11831.9</c:v>
                </c:pt>
                <c:pt idx="796">
                  <c:v>11817.58</c:v>
                </c:pt>
                <c:pt idx="797">
                  <c:v>11804.14</c:v>
                </c:pt>
                <c:pt idx="798">
                  <c:v>11794.18</c:v>
                </c:pt>
                <c:pt idx="799">
                  <c:v>11773.17</c:v>
                </c:pt>
                <c:pt idx="800">
                  <c:v>11770.47</c:v>
                </c:pt>
                <c:pt idx="801">
                  <c:v>11753.13</c:v>
                </c:pt>
                <c:pt idx="802">
                  <c:v>11737.37</c:v>
                </c:pt>
                <c:pt idx="803">
                  <c:v>11651.35</c:v>
                </c:pt>
                <c:pt idx="804">
                  <c:v>11649.38</c:v>
                </c:pt>
                <c:pt idx="805">
                  <c:v>11629.62</c:v>
                </c:pt>
                <c:pt idx="806">
                  <c:v>11618.53</c:v>
                </c:pt>
                <c:pt idx="807">
                  <c:v>11614.15</c:v>
                </c:pt>
                <c:pt idx="808">
                  <c:v>11606.73</c:v>
                </c:pt>
                <c:pt idx="809">
                  <c:v>11600.51</c:v>
                </c:pt>
                <c:pt idx="810">
                  <c:v>11599.92</c:v>
                </c:pt>
                <c:pt idx="811">
                  <c:v>11598.69</c:v>
                </c:pt>
                <c:pt idx="812">
                  <c:v>11587.2</c:v>
                </c:pt>
                <c:pt idx="813">
                  <c:v>11587.48</c:v>
                </c:pt>
                <c:pt idx="814">
                  <c:v>11575.1</c:v>
                </c:pt>
                <c:pt idx="815">
                  <c:v>11573.8</c:v>
                </c:pt>
                <c:pt idx="816">
                  <c:v>11567.95</c:v>
                </c:pt>
                <c:pt idx="817">
                  <c:v>11562.95</c:v>
                </c:pt>
                <c:pt idx="818">
                  <c:v>11560.86</c:v>
                </c:pt>
                <c:pt idx="819">
                  <c:v>11552.39</c:v>
                </c:pt>
                <c:pt idx="820">
                  <c:v>11545.56</c:v>
                </c:pt>
                <c:pt idx="821">
                  <c:v>11540.25</c:v>
                </c:pt>
                <c:pt idx="822">
                  <c:v>11534.81</c:v>
                </c:pt>
                <c:pt idx="823">
                  <c:v>11534.34</c:v>
                </c:pt>
                <c:pt idx="824">
                  <c:v>11527.47</c:v>
                </c:pt>
                <c:pt idx="825">
                  <c:v>11522.88</c:v>
                </c:pt>
                <c:pt idx="826">
                  <c:v>11514.32</c:v>
                </c:pt>
                <c:pt idx="827">
                  <c:v>11513.99</c:v>
                </c:pt>
                <c:pt idx="828">
                  <c:v>11506</c:v>
                </c:pt>
                <c:pt idx="829">
                  <c:v>11489.21</c:v>
                </c:pt>
                <c:pt idx="830">
                  <c:v>11485.52</c:v>
                </c:pt>
                <c:pt idx="831">
                  <c:v>11477.17</c:v>
                </c:pt>
                <c:pt idx="832">
                  <c:v>11471.25</c:v>
                </c:pt>
                <c:pt idx="833">
                  <c:v>11482.11</c:v>
                </c:pt>
                <c:pt idx="834">
                  <c:v>11476.56</c:v>
                </c:pt>
                <c:pt idx="835">
                  <c:v>11474.37</c:v>
                </c:pt>
                <c:pt idx="836">
                  <c:v>11473.02</c:v>
                </c:pt>
                <c:pt idx="837">
                  <c:v>11473.69</c:v>
                </c:pt>
                <c:pt idx="838">
                  <c:v>11472.44</c:v>
                </c:pt>
                <c:pt idx="839">
                  <c:v>11467.17</c:v>
                </c:pt>
                <c:pt idx="840">
                  <c:v>11464.74</c:v>
                </c:pt>
                <c:pt idx="841">
                  <c:v>11461.81</c:v>
                </c:pt>
                <c:pt idx="842">
                  <c:v>11461.53</c:v>
                </c:pt>
                <c:pt idx="843">
                  <c:v>11454.6</c:v>
                </c:pt>
                <c:pt idx="844">
                  <c:v>11457.09</c:v>
                </c:pt>
                <c:pt idx="845">
                  <c:v>11457.92</c:v>
                </c:pt>
                <c:pt idx="846">
                  <c:v>11454.73</c:v>
                </c:pt>
                <c:pt idx="847">
                  <c:v>11450.2</c:v>
                </c:pt>
                <c:pt idx="848">
                  <c:v>11443.04</c:v>
                </c:pt>
                <c:pt idx="849">
                  <c:v>11442.12</c:v>
                </c:pt>
                <c:pt idx="850">
                  <c:v>11442.92</c:v>
                </c:pt>
                <c:pt idx="851">
                  <c:v>11442.96</c:v>
                </c:pt>
                <c:pt idx="852">
                  <c:v>11445.13</c:v>
                </c:pt>
                <c:pt idx="853">
                  <c:v>11440.28</c:v>
                </c:pt>
                <c:pt idx="854">
                  <c:v>11434.49</c:v>
                </c:pt>
                <c:pt idx="855">
                  <c:v>11432.14</c:v>
                </c:pt>
                <c:pt idx="856">
                  <c:v>11426.33</c:v>
                </c:pt>
                <c:pt idx="857">
                  <c:v>11422.34</c:v>
                </c:pt>
                <c:pt idx="858">
                  <c:v>11417.92</c:v>
                </c:pt>
                <c:pt idx="859">
                  <c:v>11414.07</c:v>
                </c:pt>
                <c:pt idx="860">
                  <c:v>11410.8</c:v>
                </c:pt>
                <c:pt idx="861">
                  <c:v>11403.65</c:v>
                </c:pt>
                <c:pt idx="862">
                  <c:v>11395.91</c:v>
                </c:pt>
                <c:pt idx="863">
                  <c:v>11391.17</c:v>
                </c:pt>
                <c:pt idx="864">
                  <c:v>11384.31</c:v>
                </c:pt>
                <c:pt idx="865">
                  <c:v>11379.6</c:v>
                </c:pt>
                <c:pt idx="866">
                  <c:v>11381.14</c:v>
                </c:pt>
                <c:pt idx="867">
                  <c:v>11380.62</c:v>
                </c:pt>
                <c:pt idx="868">
                  <c:v>11372.89</c:v>
                </c:pt>
                <c:pt idx="869">
                  <c:v>11366.59</c:v>
                </c:pt>
                <c:pt idx="870">
                  <c:v>11363.13</c:v>
                </c:pt>
                <c:pt idx="871">
                  <c:v>11366.51</c:v>
                </c:pt>
                <c:pt idx="872">
                  <c:v>11362.41</c:v>
                </c:pt>
                <c:pt idx="873">
                  <c:v>11357.15</c:v>
                </c:pt>
                <c:pt idx="874">
                  <c:v>11356.56</c:v>
                </c:pt>
                <c:pt idx="875">
                  <c:v>11354.7</c:v>
                </c:pt>
                <c:pt idx="876">
                  <c:v>11352.38</c:v>
                </c:pt>
                <c:pt idx="877">
                  <c:v>11349.35</c:v>
                </c:pt>
                <c:pt idx="878">
                  <c:v>11340.41</c:v>
                </c:pt>
                <c:pt idx="879">
                  <c:v>11334.02</c:v>
                </c:pt>
                <c:pt idx="880">
                  <c:v>11334.13</c:v>
                </c:pt>
                <c:pt idx="881">
                  <c:v>11329.28</c:v>
                </c:pt>
                <c:pt idx="882">
                  <c:v>11323.47</c:v>
                </c:pt>
                <c:pt idx="883">
                  <c:v>11317.48</c:v>
                </c:pt>
                <c:pt idx="884">
                  <c:v>11311.92</c:v>
                </c:pt>
                <c:pt idx="885">
                  <c:v>11309.64</c:v>
                </c:pt>
                <c:pt idx="886">
                  <c:v>11307.25</c:v>
                </c:pt>
                <c:pt idx="887">
                  <c:v>11303</c:v>
                </c:pt>
                <c:pt idx="888">
                  <c:v>11299.72</c:v>
                </c:pt>
                <c:pt idx="889">
                  <c:v>11300.32</c:v>
                </c:pt>
                <c:pt idx="890">
                  <c:v>11299.19</c:v>
                </c:pt>
                <c:pt idx="891">
                  <c:v>11296.64</c:v>
                </c:pt>
                <c:pt idx="892">
                  <c:v>11293.33</c:v>
                </c:pt>
                <c:pt idx="893">
                  <c:v>11288.67</c:v>
                </c:pt>
                <c:pt idx="894">
                  <c:v>11283</c:v>
                </c:pt>
                <c:pt idx="895">
                  <c:v>11276.58</c:v>
                </c:pt>
                <c:pt idx="896">
                  <c:v>11279.82</c:v>
                </c:pt>
                <c:pt idx="897">
                  <c:v>11276.75</c:v>
                </c:pt>
                <c:pt idx="898">
                  <c:v>11270.08</c:v>
                </c:pt>
                <c:pt idx="899">
                  <c:v>11268.99</c:v>
                </c:pt>
                <c:pt idx="900">
                  <c:v>11266.24</c:v>
                </c:pt>
                <c:pt idx="901">
                  <c:v>11264.69</c:v>
                </c:pt>
                <c:pt idx="902">
                  <c:v>11263.9</c:v>
                </c:pt>
                <c:pt idx="903">
                  <c:v>11258.09</c:v>
                </c:pt>
                <c:pt idx="904">
                  <c:v>11254.3</c:v>
                </c:pt>
                <c:pt idx="905">
                  <c:v>11254.21</c:v>
                </c:pt>
                <c:pt idx="906">
                  <c:v>11248.26</c:v>
                </c:pt>
                <c:pt idx="907">
                  <c:v>11248.55</c:v>
                </c:pt>
                <c:pt idx="908">
                  <c:v>11237.64</c:v>
                </c:pt>
                <c:pt idx="909">
                  <c:v>11235.21</c:v>
                </c:pt>
                <c:pt idx="910">
                  <c:v>11224.6</c:v>
                </c:pt>
                <c:pt idx="911">
                  <c:v>11221.08</c:v>
                </c:pt>
                <c:pt idx="912">
                  <c:v>11213.79</c:v>
                </c:pt>
                <c:pt idx="913">
                  <c:v>11207.39</c:v>
                </c:pt>
                <c:pt idx="914">
                  <c:v>11208.97</c:v>
                </c:pt>
                <c:pt idx="915">
                  <c:v>11204.7</c:v>
                </c:pt>
                <c:pt idx="916">
                  <c:v>11210.1</c:v>
                </c:pt>
                <c:pt idx="917">
                  <c:v>11215.22</c:v>
                </c:pt>
                <c:pt idx="918">
                  <c:v>11213.57</c:v>
                </c:pt>
                <c:pt idx="919">
                  <c:v>11211.01</c:v>
                </c:pt>
                <c:pt idx="920">
                  <c:v>11204.99</c:v>
                </c:pt>
                <c:pt idx="921">
                  <c:v>11194.01</c:v>
                </c:pt>
                <c:pt idx="922">
                  <c:v>11189.2</c:v>
                </c:pt>
                <c:pt idx="923">
                  <c:v>11181.88</c:v>
                </c:pt>
                <c:pt idx="924">
                  <c:v>11173.21</c:v>
                </c:pt>
                <c:pt idx="925">
                  <c:v>11176.42</c:v>
                </c:pt>
                <c:pt idx="926">
                  <c:v>11170.72</c:v>
                </c:pt>
                <c:pt idx="927">
                  <c:v>11160.19</c:v>
                </c:pt>
                <c:pt idx="928">
                  <c:v>11151.25</c:v>
                </c:pt>
                <c:pt idx="929">
                  <c:v>11149.94</c:v>
                </c:pt>
                <c:pt idx="930">
                  <c:v>11143.94</c:v>
                </c:pt>
                <c:pt idx="931">
                  <c:v>11134.63</c:v>
                </c:pt>
                <c:pt idx="932">
                  <c:v>11123.98</c:v>
                </c:pt>
                <c:pt idx="933">
                  <c:v>11116.21</c:v>
                </c:pt>
                <c:pt idx="934">
                  <c:v>11092.93</c:v>
                </c:pt>
                <c:pt idx="935">
                  <c:v>11092.6</c:v>
                </c:pt>
                <c:pt idx="936">
                  <c:v>11089.51</c:v>
                </c:pt>
                <c:pt idx="937">
                  <c:v>11089.28</c:v>
                </c:pt>
                <c:pt idx="938">
                  <c:v>11083.9</c:v>
                </c:pt>
                <c:pt idx="939">
                  <c:v>11082.35</c:v>
                </c:pt>
                <c:pt idx="940">
                  <c:v>11084.61</c:v>
                </c:pt>
                <c:pt idx="941">
                  <c:v>11082.86</c:v>
                </c:pt>
                <c:pt idx="942">
                  <c:v>11074.02</c:v>
                </c:pt>
                <c:pt idx="943">
                  <c:v>11065.78</c:v>
                </c:pt>
                <c:pt idx="944">
                  <c:v>11066.35</c:v>
                </c:pt>
                <c:pt idx="945">
                  <c:v>11073.82</c:v>
                </c:pt>
                <c:pt idx="946">
                  <c:v>11080.81</c:v>
                </c:pt>
                <c:pt idx="947">
                  <c:v>11077.49</c:v>
                </c:pt>
                <c:pt idx="948">
                  <c:v>11084.1</c:v>
                </c:pt>
                <c:pt idx="949">
                  <c:v>11085.93</c:v>
                </c:pt>
                <c:pt idx="950">
                  <c:v>11104.35</c:v>
                </c:pt>
                <c:pt idx="951">
                  <c:v>11106.4</c:v>
                </c:pt>
                <c:pt idx="952">
                  <c:v>11100.02</c:v>
                </c:pt>
                <c:pt idx="953">
                  <c:v>11101.19</c:v>
                </c:pt>
                <c:pt idx="954">
                  <c:v>11088.5</c:v>
                </c:pt>
                <c:pt idx="955">
                  <c:v>11087.43</c:v>
                </c:pt>
                <c:pt idx="956">
                  <c:v>11087.79</c:v>
                </c:pt>
                <c:pt idx="957">
                  <c:v>11084.3</c:v>
                </c:pt>
                <c:pt idx="958">
                  <c:v>11086.17</c:v>
                </c:pt>
                <c:pt idx="959">
                  <c:v>11088.54</c:v>
                </c:pt>
                <c:pt idx="960">
                  <c:v>11098.12</c:v>
                </c:pt>
                <c:pt idx="961">
                  <c:v>11099.42</c:v>
                </c:pt>
                <c:pt idx="962">
                  <c:v>11101.46</c:v>
                </c:pt>
                <c:pt idx="963">
                  <c:v>11109.87</c:v>
                </c:pt>
                <c:pt idx="964">
                  <c:v>11128.33</c:v>
                </c:pt>
                <c:pt idx="965">
                  <c:v>11135.84</c:v>
                </c:pt>
                <c:pt idx="966">
                  <c:v>11141.12</c:v>
                </c:pt>
                <c:pt idx="967">
                  <c:v>11143.11</c:v>
                </c:pt>
                <c:pt idx="968">
                  <c:v>11146.72</c:v>
                </c:pt>
                <c:pt idx="969">
                  <c:v>11153.33</c:v>
                </c:pt>
                <c:pt idx="970">
                  <c:v>11147.96</c:v>
                </c:pt>
                <c:pt idx="971">
                  <c:v>11149</c:v>
                </c:pt>
                <c:pt idx="972">
                  <c:v>11147.94</c:v>
                </c:pt>
                <c:pt idx="973">
                  <c:v>11147.31</c:v>
                </c:pt>
                <c:pt idx="974">
                  <c:v>11140</c:v>
                </c:pt>
                <c:pt idx="975">
                  <c:v>11137.63</c:v>
                </c:pt>
                <c:pt idx="976">
                  <c:v>11134.41</c:v>
                </c:pt>
                <c:pt idx="977">
                  <c:v>11134.99</c:v>
                </c:pt>
                <c:pt idx="978">
                  <c:v>11136.91</c:v>
                </c:pt>
                <c:pt idx="979">
                  <c:v>11137.1</c:v>
                </c:pt>
                <c:pt idx="980">
                  <c:v>11135.74</c:v>
                </c:pt>
                <c:pt idx="981">
                  <c:v>11134</c:v>
                </c:pt>
                <c:pt idx="982">
                  <c:v>11135.09</c:v>
                </c:pt>
                <c:pt idx="983">
                  <c:v>11134.29</c:v>
                </c:pt>
                <c:pt idx="984">
                  <c:v>11132.75</c:v>
                </c:pt>
                <c:pt idx="985">
                  <c:v>11131.68</c:v>
                </c:pt>
                <c:pt idx="986">
                  <c:v>11129.42</c:v>
                </c:pt>
                <c:pt idx="987">
                  <c:v>11122.66</c:v>
                </c:pt>
                <c:pt idx="988">
                  <c:v>11137.51</c:v>
                </c:pt>
                <c:pt idx="989">
                  <c:v>11136.81</c:v>
                </c:pt>
                <c:pt idx="990">
                  <c:v>11134.23</c:v>
                </c:pt>
                <c:pt idx="991">
                  <c:v>11128.38</c:v>
                </c:pt>
                <c:pt idx="992">
                  <c:v>11125.89</c:v>
                </c:pt>
                <c:pt idx="993">
                  <c:v>11142.3</c:v>
                </c:pt>
                <c:pt idx="994">
                  <c:v>11144.74</c:v>
                </c:pt>
                <c:pt idx="995">
                  <c:v>11137.1</c:v>
                </c:pt>
                <c:pt idx="996">
                  <c:v>11126.82</c:v>
                </c:pt>
                <c:pt idx="997">
                  <c:v>11146.05</c:v>
                </c:pt>
                <c:pt idx="998">
                  <c:v>11143.84</c:v>
                </c:pt>
                <c:pt idx="999">
                  <c:v>11142.08</c:v>
                </c:pt>
                <c:pt idx="1000">
                  <c:v>11137.7</c:v>
                </c:pt>
                <c:pt idx="1001">
                  <c:v>11135.38</c:v>
                </c:pt>
                <c:pt idx="1002">
                  <c:v>11137.77</c:v>
                </c:pt>
                <c:pt idx="1003">
                  <c:v>11134.65</c:v>
                </c:pt>
                <c:pt idx="1004">
                  <c:v>11133.25</c:v>
                </c:pt>
                <c:pt idx="1005">
                  <c:v>11128.92</c:v>
                </c:pt>
                <c:pt idx="1006">
                  <c:v>11140.29</c:v>
                </c:pt>
                <c:pt idx="1007">
                  <c:v>11107.7</c:v>
                </c:pt>
                <c:pt idx="1008">
                  <c:v>11096.65</c:v>
                </c:pt>
                <c:pt idx="1009">
                  <c:v>11090.42</c:v>
                </c:pt>
                <c:pt idx="1010">
                  <c:v>11090.6</c:v>
                </c:pt>
                <c:pt idx="1011">
                  <c:v>11083.1</c:v>
                </c:pt>
                <c:pt idx="1012">
                  <c:v>11083.78</c:v>
                </c:pt>
                <c:pt idx="1013">
                  <c:v>11079.77</c:v>
                </c:pt>
                <c:pt idx="1014">
                  <c:v>11070.02</c:v>
                </c:pt>
                <c:pt idx="1015">
                  <c:v>11065.68</c:v>
                </c:pt>
                <c:pt idx="1016">
                  <c:v>11061.1</c:v>
                </c:pt>
                <c:pt idx="1017">
                  <c:v>11058.74</c:v>
                </c:pt>
                <c:pt idx="1018">
                  <c:v>11056.64</c:v>
                </c:pt>
                <c:pt idx="1019">
                  <c:v>11051.55</c:v>
                </c:pt>
                <c:pt idx="1020">
                  <c:v>11046.3</c:v>
                </c:pt>
                <c:pt idx="1021">
                  <c:v>11044.64</c:v>
                </c:pt>
                <c:pt idx="1022">
                  <c:v>11047.43</c:v>
                </c:pt>
                <c:pt idx="1023">
                  <c:v>11045.36</c:v>
                </c:pt>
                <c:pt idx="1024">
                  <c:v>11038.95</c:v>
                </c:pt>
                <c:pt idx="1025">
                  <c:v>11039.84</c:v>
                </c:pt>
                <c:pt idx="1026">
                  <c:v>11036.36</c:v>
                </c:pt>
                <c:pt idx="1027">
                  <c:v>11038.13</c:v>
                </c:pt>
                <c:pt idx="1028">
                  <c:v>11025.11</c:v>
                </c:pt>
                <c:pt idx="1029">
                  <c:v>11039.45</c:v>
                </c:pt>
                <c:pt idx="1030">
                  <c:v>11034.13</c:v>
                </c:pt>
                <c:pt idx="1031">
                  <c:v>11027.92</c:v>
                </c:pt>
                <c:pt idx="1032">
                  <c:v>11013.86</c:v>
                </c:pt>
                <c:pt idx="1033">
                  <c:v>11006.31</c:v>
                </c:pt>
                <c:pt idx="1034">
                  <c:v>10986.38</c:v>
                </c:pt>
                <c:pt idx="1035">
                  <c:v>10975.2</c:v>
                </c:pt>
                <c:pt idx="1036">
                  <c:v>10965.46</c:v>
                </c:pt>
                <c:pt idx="1037">
                  <c:v>10958.35</c:v>
                </c:pt>
                <c:pt idx="1038">
                  <c:v>10952.06</c:v>
                </c:pt>
                <c:pt idx="1039">
                  <c:v>10933.09</c:v>
                </c:pt>
                <c:pt idx="1040">
                  <c:v>10922.79</c:v>
                </c:pt>
                <c:pt idx="1041">
                  <c:v>10914.17</c:v>
                </c:pt>
                <c:pt idx="1042">
                  <c:v>10914.72</c:v>
                </c:pt>
                <c:pt idx="1043">
                  <c:v>10906.82</c:v>
                </c:pt>
                <c:pt idx="1044">
                  <c:v>10900.5</c:v>
                </c:pt>
                <c:pt idx="1045">
                  <c:v>10900.53</c:v>
                </c:pt>
                <c:pt idx="1046">
                  <c:v>10892.87</c:v>
                </c:pt>
                <c:pt idx="1047">
                  <c:v>10879.1</c:v>
                </c:pt>
                <c:pt idx="1048">
                  <c:v>10877.73</c:v>
                </c:pt>
                <c:pt idx="1049">
                  <c:v>10862.52</c:v>
                </c:pt>
                <c:pt idx="1050">
                  <c:v>10854.22</c:v>
                </c:pt>
                <c:pt idx="1051">
                  <c:v>10849.92</c:v>
                </c:pt>
                <c:pt idx="1052">
                  <c:v>10818.38</c:v>
                </c:pt>
                <c:pt idx="1053">
                  <c:v>10795.38</c:v>
                </c:pt>
                <c:pt idx="1054">
                  <c:v>10805.59</c:v>
                </c:pt>
                <c:pt idx="1055">
                  <c:v>10797.47</c:v>
                </c:pt>
                <c:pt idx="1056">
                  <c:v>10796.51</c:v>
                </c:pt>
                <c:pt idx="1057">
                  <c:v>10787.37</c:v>
                </c:pt>
                <c:pt idx="1058">
                  <c:v>10784.54</c:v>
                </c:pt>
                <c:pt idx="1059">
                  <c:v>10786.71</c:v>
                </c:pt>
                <c:pt idx="1060">
                  <c:v>10791.49</c:v>
                </c:pt>
                <c:pt idx="1061">
                  <c:v>10795.2</c:v>
                </c:pt>
                <c:pt idx="1062">
                  <c:v>10789.03</c:v>
                </c:pt>
                <c:pt idx="1063">
                  <c:v>10790.64</c:v>
                </c:pt>
                <c:pt idx="1064">
                  <c:v>10802.26</c:v>
                </c:pt>
                <c:pt idx="1065">
                  <c:v>10815.65</c:v>
                </c:pt>
                <c:pt idx="1066">
                  <c:v>10820.46</c:v>
                </c:pt>
                <c:pt idx="1067">
                  <c:v>10822.87</c:v>
                </c:pt>
                <c:pt idx="1068">
                  <c:v>10824.35</c:v>
                </c:pt>
                <c:pt idx="1069">
                  <c:v>10829.38</c:v>
                </c:pt>
                <c:pt idx="1070">
                  <c:v>10829.78</c:v>
                </c:pt>
                <c:pt idx="1071">
                  <c:v>10828.73</c:v>
                </c:pt>
                <c:pt idx="1072">
                  <c:v>10817.89</c:v>
                </c:pt>
                <c:pt idx="1073">
                  <c:v>10807.19</c:v>
                </c:pt>
                <c:pt idx="1074">
                  <c:v>10796.7</c:v>
                </c:pt>
                <c:pt idx="1075">
                  <c:v>10790.87</c:v>
                </c:pt>
                <c:pt idx="1076">
                  <c:v>10785.45</c:v>
                </c:pt>
                <c:pt idx="1077">
                  <c:v>10774.01</c:v>
                </c:pt>
                <c:pt idx="1078">
                  <c:v>10775.1</c:v>
                </c:pt>
                <c:pt idx="1079">
                  <c:v>10787.67</c:v>
                </c:pt>
                <c:pt idx="1080">
                  <c:v>10794.41</c:v>
                </c:pt>
                <c:pt idx="1081">
                  <c:v>10791.64</c:v>
                </c:pt>
                <c:pt idx="1082">
                  <c:v>10790.51</c:v>
                </c:pt>
                <c:pt idx="1083">
                  <c:v>10792.74</c:v>
                </c:pt>
                <c:pt idx="1084">
                  <c:v>10793.57</c:v>
                </c:pt>
                <c:pt idx="1085">
                  <c:v>10800.41</c:v>
                </c:pt>
                <c:pt idx="1086">
                  <c:v>10816.82</c:v>
                </c:pt>
                <c:pt idx="1087">
                  <c:v>10812.98</c:v>
                </c:pt>
                <c:pt idx="1088">
                  <c:v>10804.34</c:v>
                </c:pt>
                <c:pt idx="1089">
                  <c:v>10806.2</c:v>
                </c:pt>
                <c:pt idx="1090">
                  <c:v>10808.78</c:v>
                </c:pt>
                <c:pt idx="1091">
                  <c:v>10820.56</c:v>
                </c:pt>
                <c:pt idx="1092">
                  <c:v>10806.49</c:v>
                </c:pt>
                <c:pt idx="1093">
                  <c:v>10805.93</c:v>
                </c:pt>
                <c:pt idx="1094">
                  <c:v>10805.17</c:v>
                </c:pt>
                <c:pt idx="1095">
                  <c:v>10829.01</c:v>
                </c:pt>
                <c:pt idx="1096">
                  <c:v>10848.82</c:v>
                </c:pt>
                <c:pt idx="1097">
                  <c:v>10829.51</c:v>
                </c:pt>
                <c:pt idx="1098">
                  <c:v>10785.42</c:v>
                </c:pt>
                <c:pt idx="1099">
                  <c:v>10777.15</c:v>
                </c:pt>
                <c:pt idx="1100">
                  <c:v>10756.02</c:v>
                </c:pt>
                <c:pt idx="1101">
                  <c:v>10736.27</c:v>
                </c:pt>
                <c:pt idx="1102">
                  <c:v>10735.6</c:v>
                </c:pt>
                <c:pt idx="1103">
                  <c:v>10740.24</c:v>
                </c:pt>
                <c:pt idx="1104">
                  <c:v>10707.22</c:v>
                </c:pt>
                <c:pt idx="1105">
                  <c:v>10714.5</c:v>
                </c:pt>
                <c:pt idx="1106">
                  <c:v>10747.72</c:v>
                </c:pt>
                <c:pt idx="1107">
                  <c:v>10837.55</c:v>
                </c:pt>
                <c:pt idx="1108">
                  <c:v>10852.32</c:v>
                </c:pt>
                <c:pt idx="1109">
                  <c:v>10843.11</c:v>
                </c:pt>
                <c:pt idx="1110">
                  <c:v>10832.35</c:v>
                </c:pt>
                <c:pt idx="1111">
                  <c:v>10818.3</c:v>
                </c:pt>
                <c:pt idx="1112">
                  <c:v>10808.53</c:v>
                </c:pt>
                <c:pt idx="1113">
                  <c:v>10787.87</c:v>
                </c:pt>
                <c:pt idx="1114">
                  <c:v>10793.12</c:v>
                </c:pt>
                <c:pt idx="1115">
                  <c:v>10849.79</c:v>
                </c:pt>
                <c:pt idx="1116">
                  <c:v>10886.51</c:v>
                </c:pt>
                <c:pt idx="1117">
                  <c:v>10871.74</c:v>
                </c:pt>
                <c:pt idx="1118">
                  <c:v>10884.35</c:v>
                </c:pt>
                <c:pt idx="1119">
                  <c:v>10867.48</c:v>
                </c:pt>
                <c:pt idx="1120">
                  <c:v>10882.1</c:v>
                </c:pt>
                <c:pt idx="1121">
                  <c:v>10891.37</c:v>
                </c:pt>
                <c:pt idx="1122">
                  <c:v>10946.33</c:v>
                </c:pt>
                <c:pt idx="1123">
                  <c:v>10985.18</c:v>
                </c:pt>
                <c:pt idx="1124">
                  <c:v>10983.72</c:v>
                </c:pt>
                <c:pt idx="1125">
                  <c:v>10998.5</c:v>
                </c:pt>
                <c:pt idx="1126">
                  <c:v>11007.99</c:v>
                </c:pt>
                <c:pt idx="1127">
                  <c:v>11011.47</c:v>
                </c:pt>
                <c:pt idx="1128">
                  <c:v>11020.52</c:v>
                </c:pt>
                <c:pt idx="1129">
                  <c:v>11021.77</c:v>
                </c:pt>
                <c:pt idx="1130">
                  <c:v>11020.83</c:v>
                </c:pt>
                <c:pt idx="1131">
                  <c:v>11020.58</c:v>
                </c:pt>
                <c:pt idx="1132">
                  <c:v>11016.35</c:v>
                </c:pt>
                <c:pt idx="1133">
                  <c:v>11010.64</c:v>
                </c:pt>
                <c:pt idx="1134">
                  <c:v>11004.45</c:v>
                </c:pt>
                <c:pt idx="1135">
                  <c:v>11003.38</c:v>
                </c:pt>
                <c:pt idx="1136">
                  <c:v>11003.71</c:v>
                </c:pt>
                <c:pt idx="1137">
                  <c:v>11005.41</c:v>
                </c:pt>
                <c:pt idx="1138">
                  <c:v>11011.17</c:v>
                </c:pt>
                <c:pt idx="1139">
                  <c:v>11003.56</c:v>
                </c:pt>
                <c:pt idx="1140">
                  <c:v>10995.68</c:v>
                </c:pt>
                <c:pt idx="1141">
                  <c:v>10997.16</c:v>
                </c:pt>
                <c:pt idx="1142">
                  <c:v>10995.39</c:v>
                </c:pt>
                <c:pt idx="1143">
                  <c:v>10991.46</c:v>
                </c:pt>
                <c:pt idx="1144">
                  <c:v>10997.05</c:v>
                </c:pt>
                <c:pt idx="1145">
                  <c:v>10992.1</c:v>
                </c:pt>
                <c:pt idx="1146">
                  <c:v>10991.61</c:v>
                </c:pt>
                <c:pt idx="1147">
                  <c:v>11009.74</c:v>
                </c:pt>
                <c:pt idx="1148">
                  <c:v>11012.44</c:v>
                </c:pt>
                <c:pt idx="1149">
                  <c:v>11004.17</c:v>
                </c:pt>
                <c:pt idx="1150">
                  <c:v>10991.99</c:v>
                </c:pt>
                <c:pt idx="1151">
                  <c:v>10979.38</c:v>
                </c:pt>
                <c:pt idx="1152">
                  <c:v>10992.19</c:v>
                </c:pt>
                <c:pt idx="1153">
                  <c:v>11003.88</c:v>
                </c:pt>
                <c:pt idx="1154">
                  <c:v>10999.97</c:v>
                </c:pt>
                <c:pt idx="1155">
                  <c:v>11060.45</c:v>
                </c:pt>
                <c:pt idx="1156">
                  <c:v>11067.52</c:v>
                </c:pt>
                <c:pt idx="1157">
                  <c:v>11081.47</c:v>
                </c:pt>
                <c:pt idx="1158">
                  <c:v>11081.71</c:v>
                </c:pt>
                <c:pt idx="1159">
                  <c:v>11077.95</c:v>
                </c:pt>
                <c:pt idx="1160">
                  <c:v>11064.71</c:v>
                </c:pt>
                <c:pt idx="1161">
                  <c:v>11063.31</c:v>
                </c:pt>
                <c:pt idx="1162">
                  <c:v>11056.4</c:v>
                </c:pt>
                <c:pt idx="1163">
                  <c:v>11045.61</c:v>
                </c:pt>
                <c:pt idx="1164">
                  <c:v>11038.24</c:v>
                </c:pt>
                <c:pt idx="1165">
                  <c:v>11034.12</c:v>
                </c:pt>
                <c:pt idx="1166">
                  <c:v>11026.83</c:v>
                </c:pt>
                <c:pt idx="1167">
                  <c:v>11021.85</c:v>
                </c:pt>
                <c:pt idx="1168">
                  <c:v>11018.64</c:v>
                </c:pt>
                <c:pt idx="1169">
                  <c:v>11014.55</c:v>
                </c:pt>
                <c:pt idx="1170">
                  <c:v>11011.33</c:v>
                </c:pt>
                <c:pt idx="1171">
                  <c:v>11006.07</c:v>
                </c:pt>
                <c:pt idx="1172">
                  <c:v>11002.28</c:v>
                </c:pt>
                <c:pt idx="1173">
                  <c:v>10992</c:v>
                </c:pt>
                <c:pt idx="1174">
                  <c:v>10985.54</c:v>
                </c:pt>
                <c:pt idx="1175">
                  <c:v>10983.72</c:v>
                </c:pt>
                <c:pt idx="1176">
                  <c:v>10983.85</c:v>
                </c:pt>
                <c:pt idx="1177">
                  <c:v>10975.98</c:v>
                </c:pt>
                <c:pt idx="1178">
                  <c:v>10961.57</c:v>
                </c:pt>
                <c:pt idx="1179">
                  <c:v>10954.64</c:v>
                </c:pt>
                <c:pt idx="1180">
                  <c:v>10947.78</c:v>
                </c:pt>
                <c:pt idx="1181">
                  <c:v>10943.62</c:v>
                </c:pt>
                <c:pt idx="1182">
                  <c:v>10936.73</c:v>
                </c:pt>
                <c:pt idx="1183">
                  <c:v>10927.14</c:v>
                </c:pt>
                <c:pt idx="1184">
                  <c:v>10918.91</c:v>
                </c:pt>
                <c:pt idx="1185">
                  <c:v>10912.73</c:v>
                </c:pt>
                <c:pt idx="1186">
                  <c:v>10909.39</c:v>
                </c:pt>
                <c:pt idx="1187">
                  <c:v>10906</c:v>
                </c:pt>
                <c:pt idx="1188">
                  <c:v>10908.84</c:v>
                </c:pt>
                <c:pt idx="1189">
                  <c:v>10901.4</c:v>
                </c:pt>
                <c:pt idx="1190">
                  <c:v>10901.25</c:v>
                </c:pt>
                <c:pt idx="1191">
                  <c:v>10899.75</c:v>
                </c:pt>
                <c:pt idx="1192">
                  <c:v>10904.09</c:v>
                </c:pt>
                <c:pt idx="1193">
                  <c:v>10907.29</c:v>
                </c:pt>
                <c:pt idx="1194">
                  <c:v>10900.16</c:v>
                </c:pt>
                <c:pt idx="1195">
                  <c:v>10894.01</c:v>
                </c:pt>
                <c:pt idx="1196">
                  <c:v>10891.23</c:v>
                </c:pt>
                <c:pt idx="1197">
                  <c:v>10885.55</c:v>
                </c:pt>
                <c:pt idx="1198">
                  <c:v>10884.56</c:v>
                </c:pt>
                <c:pt idx="1199">
                  <c:v>10880.93</c:v>
                </c:pt>
                <c:pt idx="1200">
                  <c:v>10874.79</c:v>
                </c:pt>
                <c:pt idx="1201">
                  <c:v>10865.24</c:v>
                </c:pt>
                <c:pt idx="1202">
                  <c:v>10861.55</c:v>
                </c:pt>
                <c:pt idx="1203">
                  <c:v>10859.43</c:v>
                </c:pt>
                <c:pt idx="1204">
                  <c:v>10852.54</c:v>
                </c:pt>
                <c:pt idx="1205">
                  <c:v>10850.76</c:v>
                </c:pt>
                <c:pt idx="1206">
                  <c:v>10853.78</c:v>
                </c:pt>
                <c:pt idx="1207">
                  <c:v>10849.16</c:v>
                </c:pt>
                <c:pt idx="1208">
                  <c:v>10847.17</c:v>
                </c:pt>
                <c:pt idx="1209">
                  <c:v>10848.85</c:v>
                </c:pt>
                <c:pt idx="1210">
                  <c:v>10848.09</c:v>
                </c:pt>
                <c:pt idx="1211">
                  <c:v>10845.34</c:v>
                </c:pt>
                <c:pt idx="1212">
                  <c:v>10843.72</c:v>
                </c:pt>
                <c:pt idx="1213">
                  <c:v>10839.04</c:v>
                </c:pt>
                <c:pt idx="1214">
                  <c:v>10838.36</c:v>
                </c:pt>
                <c:pt idx="1215">
                  <c:v>10836.3</c:v>
                </c:pt>
                <c:pt idx="1216">
                  <c:v>10833.67</c:v>
                </c:pt>
                <c:pt idx="1217">
                  <c:v>10832.11</c:v>
                </c:pt>
                <c:pt idx="1218">
                  <c:v>10834.2</c:v>
                </c:pt>
                <c:pt idx="1219">
                  <c:v>10821.49</c:v>
                </c:pt>
                <c:pt idx="1220">
                  <c:v>10825.85</c:v>
                </c:pt>
                <c:pt idx="1221">
                  <c:v>10824.61</c:v>
                </c:pt>
                <c:pt idx="1222">
                  <c:v>10823.06</c:v>
                </c:pt>
                <c:pt idx="1223">
                  <c:v>10826.44</c:v>
                </c:pt>
                <c:pt idx="1224">
                  <c:v>10826.56</c:v>
                </c:pt>
                <c:pt idx="1225">
                  <c:v>10822.2</c:v>
                </c:pt>
                <c:pt idx="1226">
                  <c:v>10823.38</c:v>
                </c:pt>
                <c:pt idx="1227">
                  <c:v>10819.24</c:v>
                </c:pt>
                <c:pt idx="1228">
                  <c:v>10814.21</c:v>
                </c:pt>
                <c:pt idx="1229">
                  <c:v>10812.68</c:v>
                </c:pt>
                <c:pt idx="1230">
                  <c:v>10808.88</c:v>
                </c:pt>
                <c:pt idx="1231">
                  <c:v>10801.18</c:v>
                </c:pt>
                <c:pt idx="1232">
                  <c:v>10802.64</c:v>
                </c:pt>
                <c:pt idx="1233">
                  <c:v>10803.72</c:v>
                </c:pt>
                <c:pt idx="1234">
                  <c:v>10803.05</c:v>
                </c:pt>
                <c:pt idx="1235">
                  <c:v>10805.97</c:v>
                </c:pt>
                <c:pt idx="1236">
                  <c:v>10808.14</c:v>
                </c:pt>
                <c:pt idx="1237">
                  <c:v>10808.58</c:v>
                </c:pt>
                <c:pt idx="1238">
                  <c:v>10804.81</c:v>
                </c:pt>
                <c:pt idx="1239">
                  <c:v>10799.36</c:v>
                </c:pt>
                <c:pt idx="1240">
                  <c:v>10793.1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24974.05</c:v>
                </c:pt>
                <c:pt idx="1">
                  <c:v>25277.65</c:v>
                </c:pt>
                <c:pt idx="2">
                  <c:v>25071.09</c:v>
                </c:pt>
                <c:pt idx="3">
                  <c:v>25017.45</c:v>
                </c:pt>
                <c:pt idx="4">
                  <c:v>25179.72</c:v>
                </c:pt>
                <c:pt idx="5">
                  <c:v>25464.2</c:v>
                </c:pt>
                <c:pt idx="6">
                  <c:v>25415.06</c:v>
                </c:pt>
                <c:pt idx="7">
                  <c:v>25420.959999999999</c:v>
                </c:pt>
                <c:pt idx="8">
                  <c:v>25576.76</c:v>
                </c:pt>
                <c:pt idx="9">
                  <c:v>25587.360000000001</c:v>
                </c:pt>
                <c:pt idx="10">
                  <c:v>25623.02</c:v>
                </c:pt>
                <c:pt idx="11">
                  <c:v>25434.43</c:v>
                </c:pt>
                <c:pt idx="12">
                  <c:v>25473.25</c:v>
                </c:pt>
                <c:pt idx="13">
                  <c:v>25741.73</c:v>
                </c:pt>
                <c:pt idx="14">
                  <c:v>25839.47</c:v>
                </c:pt>
                <c:pt idx="15">
                  <c:v>26207.67</c:v>
                </c:pt>
                <c:pt idx="16">
                  <c:v>26082.38</c:v>
                </c:pt>
                <c:pt idx="17">
                  <c:v>26151.54</c:v>
                </c:pt>
                <c:pt idx="18">
                  <c:v>26224.92</c:v>
                </c:pt>
                <c:pt idx="19">
                  <c:v>26057.46</c:v>
                </c:pt>
                <c:pt idx="20">
                  <c:v>25813.56</c:v>
                </c:pt>
                <c:pt idx="21">
                  <c:v>25930.74</c:v>
                </c:pt>
                <c:pt idx="22">
                  <c:v>26181.41</c:v>
                </c:pt>
                <c:pt idx="23">
                  <c:v>25932.92</c:v>
                </c:pt>
                <c:pt idx="24">
                  <c:v>25910.86</c:v>
                </c:pt>
                <c:pt idx="25">
                  <c:v>25724.1</c:v>
                </c:pt>
                <c:pt idx="26">
                  <c:v>25700.74</c:v>
                </c:pt>
                <c:pt idx="27">
                  <c:v>25494.66</c:v>
                </c:pt>
                <c:pt idx="28">
                  <c:v>25607.360000000001</c:v>
                </c:pt>
                <c:pt idx="29">
                  <c:v>25698.3</c:v>
                </c:pt>
                <c:pt idx="30">
                  <c:v>25460.13</c:v>
                </c:pt>
                <c:pt idx="31">
                  <c:v>25231.53</c:v>
                </c:pt>
                <c:pt idx="32">
                  <c:v>25056.6</c:v>
                </c:pt>
                <c:pt idx="33">
                  <c:v>25470.21</c:v>
                </c:pt>
                <c:pt idx="34">
                  <c:v>25603.67</c:v>
                </c:pt>
                <c:pt idx="35">
                  <c:v>25932.959999999999</c:v>
                </c:pt>
                <c:pt idx="36">
                  <c:v>25986.09</c:v>
                </c:pt>
                <c:pt idx="37">
                  <c:v>26170.54</c:v>
                </c:pt>
                <c:pt idx="38">
                  <c:v>26031.32</c:v>
                </c:pt>
                <c:pt idx="39">
                  <c:v>25785.72</c:v>
                </c:pt>
                <c:pt idx="40">
                  <c:v>26047.01</c:v>
                </c:pt>
                <c:pt idx="41">
                  <c:v>26313.06</c:v>
                </c:pt>
                <c:pt idx="42">
                  <c:v>26436.720000000001</c:v>
                </c:pt>
                <c:pt idx="43">
                  <c:v>26324.43</c:v>
                </c:pt>
                <c:pt idx="44">
                  <c:v>26372.1</c:v>
                </c:pt>
                <c:pt idx="45">
                  <c:v>26440.46</c:v>
                </c:pt>
                <c:pt idx="46">
                  <c:v>26136.02</c:v>
                </c:pt>
                <c:pt idx="47">
                  <c:v>25902.44</c:v>
                </c:pt>
                <c:pt idx="48">
                  <c:v>25922.41</c:v>
                </c:pt>
                <c:pt idx="49">
                  <c:v>26053.200000000001</c:v>
                </c:pt>
                <c:pt idx="50">
                  <c:v>26134.36</c:v>
                </c:pt>
                <c:pt idx="51">
                  <c:v>25955.91</c:v>
                </c:pt>
                <c:pt idx="52">
                  <c:v>25868.89</c:v>
                </c:pt>
                <c:pt idx="53">
                  <c:v>25998.05</c:v>
                </c:pt>
                <c:pt idx="54">
                  <c:v>26095.89</c:v>
                </c:pt>
                <c:pt idx="55">
                  <c:v>25954.17</c:v>
                </c:pt>
                <c:pt idx="56">
                  <c:v>25997.03</c:v>
                </c:pt>
                <c:pt idx="57">
                  <c:v>26297.29</c:v>
                </c:pt>
                <c:pt idx="58">
                  <c:v>26192.44</c:v>
                </c:pt>
                <c:pt idx="59">
                  <c:v>26191.02</c:v>
                </c:pt>
                <c:pt idx="60">
                  <c:v>26513.7</c:v>
                </c:pt>
                <c:pt idx="61">
                  <c:v>26194.77</c:v>
                </c:pt>
                <c:pt idx="62">
                  <c:v>26360.75</c:v>
                </c:pt>
                <c:pt idx="63">
                  <c:v>26423.49</c:v>
                </c:pt>
                <c:pt idx="64">
                  <c:v>26422.65</c:v>
                </c:pt>
                <c:pt idx="65">
                  <c:v>26397.41</c:v>
                </c:pt>
                <c:pt idx="66">
                  <c:v>26391.23</c:v>
                </c:pt>
                <c:pt idx="67">
                  <c:v>26483.17</c:v>
                </c:pt>
                <c:pt idx="68">
                  <c:v>26781.77</c:v>
                </c:pt>
                <c:pt idx="69">
                  <c:v>26772.27</c:v>
                </c:pt>
                <c:pt idx="70">
                  <c:v>26759.56</c:v>
                </c:pt>
                <c:pt idx="71">
                  <c:v>26681.14</c:v>
                </c:pt>
                <c:pt idx="72">
                  <c:v>26306.87</c:v>
                </c:pt>
                <c:pt idx="73">
                  <c:v>26479.64</c:v>
                </c:pt>
                <c:pt idx="74">
                  <c:v>26658.37</c:v>
                </c:pt>
                <c:pt idx="75">
                  <c:v>27354.65</c:v>
                </c:pt>
                <c:pt idx="76">
                  <c:v>27331.119999999999</c:v>
                </c:pt>
                <c:pt idx="77">
                  <c:v>27558.2</c:v>
                </c:pt>
                <c:pt idx="78">
                  <c:v>27501.040000000001</c:v>
                </c:pt>
                <c:pt idx="79">
                  <c:v>27454.01</c:v>
                </c:pt>
                <c:pt idx="80">
                  <c:v>27508.89</c:v>
                </c:pt>
                <c:pt idx="81">
                  <c:v>27293.279999999999</c:v>
                </c:pt>
                <c:pt idx="82">
                  <c:v>27903.34</c:v>
                </c:pt>
                <c:pt idx="83">
                  <c:v>27766.27</c:v>
                </c:pt>
                <c:pt idx="84">
                  <c:v>27740.36</c:v>
                </c:pt>
                <c:pt idx="85">
                  <c:v>27611.67</c:v>
                </c:pt>
                <c:pt idx="86">
                  <c:v>27590.07</c:v>
                </c:pt>
                <c:pt idx="87">
                  <c:v>27331.07</c:v>
                </c:pt>
                <c:pt idx="88">
                  <c:v>27165.200000000001</c:v>
                </c:pt>
                <c:pt idx="89">
                  <c:v>27488.080000000002</c:v>
                </c:pt>
                <c:pt idx="90">
                  <c:v>27759.41</c:v>
                </c:pt>
                <c:pt idx="91">
                  <c:v>27641.439999999999</c:v>
                </c:pt>
                <c:pt idx="92">
                  <c:v>27511.54</c:v>
                </c:pt>
                <c:pt idx="93">
                  <c:v>27927.040000000001</c:v>
                </c:pt>
                <c:pt idx="94">
                  <c:v>28072.05</c:v>
                </c:pt>
                <c:pt idx="95">
                  <c:v>27720.27</c:v>
                </c:pt>
                <c:pt idx="96">
                  <c:v>27098.62</c:v>
                </c:pt>
                <c:pt idx="97">
                  <c:v>27400.33</c:v>
                </c:pt>
                <c:pt idx="98">
                  <c:v>27353.58</c:v>
                </c:pt>
                <c:pt idx="99">
                  <c:v>27496.33</c:v>
                </c:pt>
                <c:pt idx="100">
                  <c:v>27313.84</c:v>
                </c:pt>
                <c:pt idx="101">
                  <c:v>27282.34</c:v>
                </c:pt>
                <c:pt idx="102">
                  <c:v>27200.01</c:v>
                </c:pt>
                <c:pt idx="103">
                  <c:v>27221.98</c:v>
                </c:pt>
                <c:pt idx="104">
                  <c:v>27088.39</c:v>
                </c:pt>
                <c:pt idx="105">
                  <c:v>27140.41</c:v>
                </c:pt>
                <c:pt idx="106">
                  <c:v>26804.37</c:v>
                </c:pt>
                <c:pt idx="107">
                  <c:v>26745.53</c:v>
                </c:pt>
                <c:pt idx="108">
                  <c:v>26844.27</c:v>
                </c:pt>
                <c:pt idx="109">
                  <c:v>26918.27</c:v>
                </c:pt>
                <c:pt idx="110">
                  <c:v>26887.15</c:v>
                </c:pt>
                <c:pt idx="111">
                  <c:v>26953.83</c:v>
                </c:pt>
                <c:pt idx="112">
                  <c:v>27078.17</c:v>
                </c:pt>
                <c:pt idx="113">
                  <c:v>27170.54</c:v>
                </c:pt>
                <c:pt idx="114">
                  <c:v>27096.71</c:v>
                </c:pt>
                <c:pt idx="115">
                  <c:v>27286.799999999999</c:v>
                </c:pt>
                <c:pt idx="116">
                  <c:v>26970.33</c:v>
                </c:pt>
                <c:pt idx="117">
                  <c:v>26855.37</c:v>
                </c:pt>
                <c:pt idx="118">
                  <c:v>26980.79</c:v>
                </c:pt>
                <c:pt idx="119">
                  <c:v>26997.360000000001</c:v>
                </c:pt>
                <c:pt idx="120">
                  <c:v>27023.1</c:v>
                </c:pt>
                <c:pt idx="121">
                  <c:v>27063.59</c:v>
                </c:pt>
                <c:pt idx="122">
                  <c:v>27058.34</c:v>
                </c:pt>
                <c:pt idx="123">
                  <c:v>27126.59</c:v>
                </c:pt>
                <c:pt idx="124">
                  <c:v>27490.799999999999</c:v>
                </c:pt>
                <c:pt idx="125">
                  <c:v>27371.5</c:v>
                </c:pt>
                <c:pt idx="126">
                  <c:v>27734.32</c:v>
                </c:pt>
                <c:pt idx="127">
                  <c:v>27597.94</c:v>
                </c:pt>
                <c:pt idx="128">
                  <c:v>27779.119999999999</c:v>
                </c:pt>
                <c:pt idx="129">
                  <c:v>27665.74</c:v>
                </c:pt>
                <c:pt idx="130">
                  <c:v>27632.01</c:v>
                </c:pt>
                <c:pt idx="131">
                  <c:v>27920.36</c:v>
                </c:pt>
                <c:pt idx="132">
                  <c:v>27975.49</c:v>
                </c:pt>
                <c:pt idx="133">
                  <c:v>28034.7</c:v>
                </c:pt>
                <c:pt idx="134">
                  <c:v>28064.26</c:v>
                </c:pt>
                <c:pt idx="135">
                  <c:v>28122.49</c:v>
                </c:pt>
                <c:pt idx="136">
                  <c:v>28020.58</c:v>
                </c:pt>
                <c:pt idx="137">
                  <c:v>27961.59</c:v>
                </c:pt>
                <c:pt idx="138">
                  <c:v>28059.07</c:v>
                </c:pt>
                <c:pt idx="139">
                  <c:v>27683.47</c:v>
                </c:pt>
                <c:pt idx="140">
                  <c:v>27655.27</c:v>
                </c:pt>
                <c:pt idx="141">
                  <c:v>27867.15</c:v>
                </c:pt>
                <c:pt idx="142">
                  <c:v>28054.29</c:v>
                </c:pt>
                <c:pt idx="143">
                  <c:v>27980.83</c:v>
                </c:pt>
                <c:pt idx="144">
                  <c:v>28416.89</c:v>
                </c:pt>
                <c:pt idx="145">
                  <c:v>28127.360000000001</c:v>
                </c:pt>
                <c:pt idx="146">
                  <c:v>28130.14</c:v>
                </c:pt>
                <c:pt idx="147">
                  <c:v>27982.78</c:v>
                </c:pt>
                <c:pt idx="148">
                  <c:v>28062.67</c:v>
                </c:pt>
                <c:pt idx="149">
                  <c:v>27910.6</c:v>
                </c:pt>
                <c:pt idx="150">
                  <c:v>27976.3</c:v>
                </c:pt>
                <c:pt idx="151">
                  <c:v>27917.18</c:v>
                </c:pt>
                <c:pt idx="152">
                  <c:v>27899.99</c:v>
                </c:pt>
                <c:pt idx="153">
                  <c:v>27656.560000000001</c:v>
                </c:pt>
                <c:pt idx="154">
                  <c:v>27543.96</c:v>
                </c:pt>
                <c:pt idx="155">
                  <c:v>27363.19</c:v>
                </c:pt>
                <c:pt idx="156">
                  <c:v>27570.7</c:v>
                </c:pt>
                <c:pt idx="157">
                  <c:v>27544.81</c:v>
                </c:pt>
                <c:pt idx="158">
                  <c:v>27652.36</c:v>
                </c:pt>
                <c:pt idx="159">
                  <c:v>27706.69</c:v>
                </c:pt>
                <c:pt idx="160">
                  <c:v>27964.71</c:v>
                </c:pt>
                <c:pt idx="161">
                  <c:v>27915.35</c:v>
                </c:pt>
                <c:pt idx="162">
                  <c:v>27928</c:v>
                </c:pt>
                <c:pt idx="163">
                  <c:v>28012.29</c:v>
                </c:pt>
                <c:pt idx="164">
                  <c:v>28191.49</c:v>
                </c:pt>
                <c:pt idx="165">
                  <c:v>28489.88</c:v>
                </c:pt>
                <c:pt idx="166">
                  <c:v>28580.62</c:v>
                </c:pt>
                <c:pt idx="167">
                  <c:v>28560.54</c:v>
                </c:pt>
                <c:pt idx="168">
                  <c:v>28164.59</c:v>
                </c:pt>
                <c:pt idx="169">
                  <c:v>28637.14</c:v>
                </c:pt>
                <c:pt idx="170">
                  <c:v>28240.31</c:v>
                </c:pt>
                <c:pt idx="171">
                  <c:v>28174.62</c:v>
                </c:pt>
                <c:pt idx="172">
                  <c:v>28087.47</c:v>
                </c:pt>
                <c:pt idx="173">
                  <c:v>27745.33</c:v>
                </c:pt>
                <c:pt idx="174">
                  <c:v>27660.560000000001</c:v>
                </c:pt>
                <c:pt idx="175">
                  <c:v>27250.45</c:v>
                </c:pt>
                <c:pt idx="176">
                  <c:v>27115.35</c:v>
                </c:pt>
                <c:pt idx="177">
                  <c:v>26908.37</c:v>
                </c:pt>
                <c:pt idx="178">
                  <c:v>26978.87</c:v>
                </c:pt>
                <c:pt idx="179">
                  <c:v>27012.66</c:v>
                </c:pt>
                <c:pt idx="180">
                  <c:v>27217.3</c:v>
                </c:pt>
                <c:pt idx="181">
                  <c:v>27370.29</c:v>
                </c:pt>
                <c:pt idx="182">
                  <c:v>27400.34</c:v>
                </c:pt>
                <c:pt idx="183">
                  <c:v>27512.99</c:v>
                </c:pt>
                <c:pt idx="184">
                  <c:v>27521.56</c:v>
                </c:pt>
                <c:pt idx="185">
                  <c:v>27399.68</c:v>
                </c:pt>
                <c:pt idx="186">
                  <c:v>27652.16</c:v>
                </c:pt>
                <c:pt idx="187">
                  <c:v>27468.95</c:v>
                </c:pt>
                <c:pt idx="188">
                  <c:v>27258.94</c:v>
                </c:pt>
                <c:pt idx="189">
                  <c:v>27403.68</c:v>
                </c:pt>
                <c:pt idx="190">
                  <c:v>27447.24</c:v>
                </c:pt>
                <c:pt idx="191">
                  <c:v>27446.83</c:v>
                </c:pt>
                <c:pt idx="192">
                  <c:v>27649.64</c:v>
                </c:pt>
                <c:pt idx="193">
                  <c:v>27658.71</c:v>
                </c:pt>
                <c:pt idx="194">
                  <c:v>27790.67</c:v>
                </c:pt>
                <c:pt idx="195">
                  <c:v>27265.03</c:v>
                </c:pt>
                <c:pt idx="196">
                  <c:v>27109.13</c:v>
                </c:pt>
                <c:pt idx="197">
                  <c:v>27263.48</c:v>
                </c:pt>
                <c:pt idx="198">
                  <c:v>27177.48</c:v>
                </c:pt>
                <c:pt idx="199">
                  <c:v>27735.1</c:v>
                </c:pt>
                <c:pt idx="200">
                  <c:v>27808.45</c:v>
                </c:pt>
                <c:pt idx="201">
                  <c:v>27816.42</c:v>
                </c:pt>
                <c:pt idx="202">
                  <c:v>27876.27</c:v>
                </c:pt>
                <c:pt idx="203">
                  <c:v>27279.16</c:v>
                </c:pt>
                <c:pt idx="204">
                  <c:v>26982.93</c:v>
                </c:pt>
                <c:pt idx="205">
                  <c:v>27399.1</c:v>
                </c:pt>
                <c:pt idx="206">
                  <c:v>27633.31</c:v>
                </c:pt>
                <c:pt idx="207">
                  <c:v>27825.3</c:v>
                </c:pt>
                <c:pt idx="208">
                  <c:v>28218.47</c:v>
                </c:pt>
                <c:pt idx="209">
                  <c:v>28125.17</c:v>
                </c:pt>
                <c:pt idx="210">
                  <c:v>28022.49</c:v>
                </c:pt>
                <c:pt idx="211">
                  <c:v>27735.22</c:v>
                </c:pt>
                <c:pt idx="212">
                  <c:v>27770.32</c:v>
                </c:pt>
                <c:pt idx="213">
                  <c:v>27729.23</c:v>
                </c:pt>
                <c:pt idx="214">
                  <c:v>27372.17</c:v>
                </c:pt>
                <c:pt idx="215">
                  <c:v>27660.9</c:v>
                </c:pt>
                <c:pt idx="216">
                  <c:v>28122.43</c:v>
                </c:pt>
                <c:pt idx="217">
                  <c:v>28092.62</c:v>
                </c:pt>
                <c:pt idx="218">
                  <c:v>27817.98</c:v>
                </c:pt>
                <c:pt idx="219">
                  <c:v>27756.12</c:v>
                </c:pt>
                <c:pt idx="220">
                  <c:v>27258.17</c:v>
                </c:pt>
                <c:pt idx="221">
                  <c:v>27083.22</c:v>
                </c:pt>
                <c:pt idx="222">
                  <c:v>27264.58</c:v>
                </c:pt>
                <c:pt idx="223">
                  <c:v>27237.72</c:v>
                </c:pt>
                <c:pt idx="224">
                  <c:v>27192.6</c:v>
                </c:pt>
                <c:pt idx="225">
                  <c:v>27746.400000000001</c:v>
                </c:pt>
                <c:pt idx="226">
                  <c:v>27711.96</c:v>
                </c:pt>
                <c:pt idx="227">
                  <c:v>27608.639999999999</c:v>
                </c:pt>
                <c:pt idx="228">
                  <c:v>27473.279999999999</c:v>
                </c:pt>
                <c:pt idx="229">
                  <c:v>27598.400000000001</c:v>
                </c:pt>
                <c:pt idx="230">
                  <c:v>26808.240000000002</c:v>
                </c:pt>
                <c:pt idx="231">
                  <c:v>27156.55</c:v>
                </c:pt>
                <c:pt idx="232">
                  <c:v>27131.15</c:v>
                </c:pt>
                <c:pt idx="233">
                  <c:v>27631.33</c:v>
                </c:pt>
                <c:pt idx="234">
                  <c:v>27651.31</c:v>
                </c:pt>
                <c:pt idx="235">
                  <c:v>27464.43</c:v>
                </c:pt>
                <c:pt idx="236">
                  <c:v>26953.71</c:v>
                </c:pt>
                <c:pt idx="237">
                  <c:v>27364.27</c:v>
                </c:pt>
                <c:pt idx="238">
                  <c:v>27175.63</c:v>
                </c:pt>
                <c:pt idx="239">
                  <c:v>28232.77</c:v>
                </c:pt>
                <c:pt idx="240">
                  <c:v>27252.38</c:v>
                </c:pt>
                <c:pt idx="241">
                  <c:v>27459.71</c:v>
                </c:pt>
                <c:pt idx="242">
                  <c:v>27166.880000000001</c:v>
                </c:pt>
                <c:pt idx="243">
                  <c:v>27401.7</c:v>
                </c:pt>
                <c:pt idx="244">
                  <c:v>27674.63</c:v>
                </c:pt>
                <c:pt idx="245">
                  <c:v>27767.59</c:v>
                </c:pt>
                <c:pt idx="246">
                  <c:v>27852.14</c:v>
                </c:pt>
                <c:pt idx="247">
                  <c:v>28111.35</c:v>
                </c:pt>
                <c:pt idx="248">
                  <c:v>28226.79</c:v>
                </c:pt>
                <c:pt idx="249">
                  <c:v>28105.22</c:v>
                </c:pt>
                <c:pt idx="250">
                  <c:v>27492.02</c:v>
                </c:pt>
                <c:pt idx="251">
                  <c:v>27772</c:v>
                </c:pt>
                <c:pt idx="252">
                  <c:v>27661.32</c:v>
                </c:pt>
                <c:pt idx="253">
                  <c:v>28124.560000000001</c:v>
                </c:pt>
                <c:pt idx="254">
                  <c:v>27663.54</c:v>
                </c:pt>
                <c:pt idx="255">
                  <c:v>27932</c:v>
                </c:pt>
                <c:pt idx="256">
                  <c:v>28114.86</c:v>
                </c:pt>
                <c:pt idx="257">
                  <c:v>27578.91</c:v>
                </c:pt>
                <c:pt idx="258">
                  <c:v>27638.33</c:v>
                </c:pt>
                <c:pt idx="259">
                  <c:v>28054.21</c:v>
                </c:pt>
                <c:pt idx="260">
                  <c:v>27882.43</c:v>
                </c:pt>
                <c:pt idx="261">
                  <c:v>27946.400000000001</c:v>
                </c:pt>
                <c:pt idx="262">
                  <c:v>28891.48</c:v>
                </c:pt>
                <c:pt idx="263">
                  <c:v>28603.1</c:v>
                </c:pt>
                <c:pt idx="264">
                  <c:v>28423.51</c:v>
                </c:pt>
                <c:pt idx="265">
                  <c:v>28506.01</c:v>
                </c:pt>
                <c:pt idx="266">
                  <c:v>28797.57</c:v>
                </c:pt>
                <c:pt idx="267">
                  <c:v>29276.080000000002</c:v>
                </c:pt>
                <c:pt idx="268">
                  <c:v>29560.61</c:v>
                </c:pt>
                <c:pt idx="269">
                  <c:v>29783.06</c:v>
                </c:pt>
                <c:pt idx="270">
                  <c:v>29691.119999999999</c:v>
                </c:pt>
                <c:pt idx="271">
                  <c:v>29808.6</c:v>
                </c:pt>
                <c:pt idx="272">
                  <c:v>30487.54</c:v>
                </c:pt>
                <c:pt idx="273">
                  <c:v>30108.74</c:v>
                </c:pt>
                <c:pt idx="274">
                  <c:v>30580.78</c:v>
                </c:pt>
                <c:pt idx="275">
                  <c:v>30523.34</c:v>
                </c:pt>
                <c:pt idx="276">
                  <c:v>30774.9</c:v>
                </c:pt>
                <c:pt idx="277">
                  <c:v>30444.21</c:v>
                </c:pt>
                <c:pt idx="278">
                  <c:v>30064.080000000002</c:v>
                </c:pt>
                <c:pt idx="279">
                  <c:v>31055.47</c:v>
                </c:pt>
                <c:pt idx="280">
                  <c:v>30374.47</c:v>
                </c:pt>
                <c:pt idx="281">
                  <c:v>30945.55</c:v>
                </c:pt>
                <c:pt idx="282">
                  <c:v>31598.68</c:v>
                </c:pt>
                <c:pt idx="283">
                  <c:v>31407.19</c:v>
                </c:pt>
                <c:pt idx="284">
                  <c:v>31348.12</c:v>
                </c:pt>
                <c:pt idx="285">
                  <c:v>31248.57</c:v>
                </c:pt>
                <c:pt idx="286">
                  <c:v>30483.3</c:v>
                </c:pt>
                <c:pt idx="287">
                  <c:v>30722.71</c:v>
                </c:pt>
                <c:pt idx="288">
                  <c:v>30377.48</c:v>
                </c:pt>
                <c:pt idx="289">
                  <c:v>31507.07</c:v>
                </c:pt>
                <c:pt idx="290">
                  <c:v>30872.880000000001</c:v>
                </c:pt>
                <c:pt idx="291">
                  <c:v>30200.09</c:v>
                </c:pt>
                <c:pt idx="292">
                  <c:v>29795.01</c:v>
                </c:pt>
                <c:pt idx="293">
                  <c:v>30690.22</c:v>
                </c:pt>
                <c:pt idx="294">
                  <c:v>31335.47</c:v>
                </c:pt>
                <c:pt idx="295">
                  <c:v>32339.9</c:v>
                </c:pt>
                <c:pt idx="296">
                  <c:v>30637.02</c:v>
                </c:pt>
                <c:pt idx="297">
                  <c:v>31663.32</c:v>
                </c:pt>
                <c:pt idx="298">
                  <c:v>32850.92</c:v>
                </c:pt>
                <c:pt idx="299">
                  <c:v>30970.28</c:v>
                </c:pt>
                <c:pt idx="300">
                  <c:v>30600.01</c:v>
                </c:pt>
                <c:pt idx="301">
                  <c:v>30733.89</c:v>
                </c:pt>
                <c:pt idx="302">
                  <c:v>29769.88</c:v>
                </c:pt>
                <c:pt idx="303">
                  <c:v>29804.5</c:v>
                </c:pt>
                <c:pt idx="304">
                  <c:v>29886.87</c:v>
                </c:pt>
                <c:pt idx="305">
                  <c:v>30002.93</c:v>
                </c:pt>
                <c:pt idx="306">
                  <c:v>29741.71</c:v>
                </c:pt>
                <c:pt idx="307">
                  <c:v>28627.62</c:v>
                </c:pt>
                <c:pt idx="308">
                  <c:v>28816.44</c:v>
                </c:pt>
                <c:pt idx="309">
                  <c:v>28660.37</c:v>
                </c:pt>
                <c:pt idx="310">
                  <c:v>27983.98</c:v>
                </c:pt>
                <c:pt idx="311">
                  <c:v>27786.15</c:v>
                </c:pt>
                <c:pt idx="312">
                  <c:v>27477.08</c:v>
                </c:pt>
                <c:pt idx="313">
                  <c:v>28025.58</c:v>
                </c:pt>
                <c:pt idx="314">
                  <c:v>28093.32</c:v>
                </c:pt>
                <c:pt idx="315">
                  <c:v>28141.43</c:v>
                </c:pt>
                <c:pt idx="316">
                  <c:v>28170.2</c:v>
                </c:pt>
                <c:pt idx="317">
                  <c:v>27882.69</c:v>
                </c:pt>
                <c:pt idx="318">
                  <c:v>27803.64</c:v>
                </c:pt>
                <c:pt idx="319">
                  <c:v>27908.65</c:v>
                </c:pt>
                <c:pt idx="320">
                  <c:v>27669.040000000001</c:v>
                </c:pt>
                <c:pt idx="321">
                  <c:v>27227.83</c:v>
                </c:pt>
                <c:pt idx="322">
                  <c:v>27316.38</c:v>
                </c:pt>
                <c:pt idx="323">
                  <c:v>27351.96</c:v>
                </c:pt>
                <c:pt idx="324">
                  <c:v>27400.29</c:v>
                </c:pt>
                <c:pt idx="325">
                  <c:v>27076</c:v>
                </c:pt>
                <c:pt idx="326">
                  <c:v>26783.64</c:v>
                </c:pt>
                <c:pt idx="327">
                  <c:v>26855.96</c:v>
                </c:pt>
                <c:pt idx="328">
                  <c:v>26438.74</c:v>
                </c:pt>
                <c:pt idx="329">
                  <c:v>26266.02</c:v>
                </c:pt>
                <c:pt idx="330">
                  <c:v>26481.23</c:v>
                </c:pt>
                <c:pt idx="331">
                  <c:v>26270.29</c:v>
                </c:pt>
                <c:pt idx="332">
                  <c:v>26050.48</c:v>
                </c:pt>
                <c:pt idx="333">
                  <c:v>25979.57</c:v>
                </c:pt>
                <c:pt idx="334">
                  <c:v>26032.959999999999</c:v>
                </c:pt>
                <c:pt idx="335">
                  <c:v>26033.5</c:v>
                </c:pt>
                <c:pt idx="336">
                  <c:v>25774.34</c:v>
                </c:pt>
                <c:pt idx="337">
                  <c:v>25812.49</c:v>
                </c:pt>
                <c:pt idx="338">
                  <c:v>25756.65</c:v>
                </c:pt>
                <c:pt idx="339">
                  <c:v>25985.57</c:v>
                </c:pt>
                <c:pt idx="340">
                  <c:v>26322.639999999999</c:v>
                </c:pt>
                <c:pt idx="341">
                  <c:v>26354.94</c:v>
                </c:pt>
                <c:pt idx="342">
                  <c:v>25886.880000000001</c:v>
                </c:pt>
                <c:pt idx="343">
                  <c:v>25547.58</c:v>
                </c:pt>
                <c:pt idx="344">
                  <c:v>25479.4</c:v>
                </c:pt>
                <c:pt idx="345">
                  <c:v>25573.89</c:v>
                </c:pt>
                <c:pt idx="346">
                  <c:v>25197.95</c:v>
                </c:pt>
                <c:pt idx="347">
                  <c:v>25093.46</c:v>
                </c:pt>
                <c:pt idx="348">
                  <c:v>25299.17</c:v>
                </c:pt>
                <c:pt idx="349">
                  <c:v>25264.560000000001</c:v>
                </c:pt>
                <c:pt idx="350">
                  <c:v>25443.4</c:v>
                </c:pt>
                <c:pt idx="351">
                  <c:v>25346.02</c:v>
                </c:pt>
                <c:pt idx="352">
                  <c:v>25764.76</c:v>
                </c:pt>
                <c:pt idx="353">
                  <c:v>25042.6</c:v>
                </c:pt>
                <c:pt idx="354">
                  <c:v>24639.25</c:v>
                </c:pt>
                <c:pt idx="355">
                  <c:v>24432.75</c:v>
                </c:pt>
                <c:pt idx="356">
                  <c:v>24763.040000000001</c:v>
                </c:pt>
                <c:pt idx="357">
                  <c:v>24644.18</c:v>
                </c:pt>
                <c:pt idx="358">
                  <c:v>24433.35</c:v>
                </c:pt>
                <c:pt idx="359">
                  <c:v>24172.61</c:v>
                </c:pt>
                <c:pt idx="360">
                  <c:v>24149.74</c:v>
                </c:pt>
                <c:pt idx="361">
                  <c:v>24420.03</c:v>
                </c:pt>
                <c:pt idx="362">
                  <c:v>24672.83</c:v>
                </c:pt>
                <c:pt idx="363">
                  <c:v>24286.46</c:v>
                </c:pt>
                <c:pt idx="364">
                  <c:v>23866.36</c:v>
                </c:pt>
                <c:pt idx="365">
                  <c:v>23907.14</c:v>
                </c:pt>
                <c:pt idx="366">
                  <c:v>24273.51</c:v>
                </c:pt>
                <c:pt idx="367">
                  <c:v>24392.61</c:v>
                </c:pt>
                <c:pt idx="368">
                  <c:v>25303.58</c:v>
                </c:pt>
                <c:pt idx="369">
                  <c:v>25464.46</c:v>
                </c:pt>
                <c:pt idx="370">
                  <c:v>25142.22</c:v>
                </c:pt>
                <c:pt idx="371">
                  <c:v>25142.22</c:v>
                </c:pt>
                <c:pt idx="372">
                  <c:v>25410.33</c:v>
                </c:pt>
                <c:pt idx="373">
                  <c:v>25578.31</c:v>
                </c:pt>
                <c:pt idx="374">
                  <c:v>25255.439999999999</c:v>
                </c:pt>
                <c:pt idx="375">
                  <c:v>25297.01</c:v>
                </c:pt>
                <c:pt idx="376">
                  <c:v>25606.06</c:v>
                </c:pt>
                <c:pt idx="377">
                  <c:v>25405.17</c:v>
                </c:pt>
                <c:pt idx="378">
                  <c:v>25486.639999999999</c:v>
                </c:pt>
                <c:pt idx="379">
                  <c:v>25484.15</c:v>
                </c:pt>
                <c:pt idx="380">
                  <c:v>25354.02</c:v>
                </c:pt>
                <c:pt idx="381">
                  <c:v>25251.13</c:v>
                </c:pt>
                <c:pt idx="382">
                  <c:v>25416.25</c:v>
                </c:pt>
                <c:pt idx="383">
                  <c:v>25849.87</c:v>
                </c:pt>
                <c:pt idx="384">
                  <c:v>26063.9</c:v>
                </c:pt>
                <c:pt idx="385">
                  <c:v>26025.94</c:v>
                </c:pt>
                <c:pt idx="386">
                  <c:v>26157.69</c:v>
                </c:pt>
                <c:pt idx="387">
                  <c:v>25814.63</c:v>
                </c:pt>
                <c:pt idx="388">
                  <c:v>26246.57</c:v>
                </c:pt>
                <c:pt idx="389">
                  <c:v>26081.599999999999</c:v>
                </c:pt>
                <c:pt idx="390">
                  <c:v>25771.57</c:v>
                </c:pt>
                <c:pt idx="391">
                  <c:v>25513.31</c:v>
                </c:pt>
                <c:pt idx="392">
                  <c:v>25387.3</c:v>
                </c:pt>
                <c:pt idx="393">
                  <c:v>24853.14</c:v>
                </c:pt>
                <c:pt idx="394">
                  <c:v>25415.57</c:v>
                </c:pt>
                <c:pt idx="395">
                  <c:v>25308.55</c:v>
                </c:pt>
                <c:pt idx="396">
                  <c:v>25674.99</c:v>
                </c:pt>
                <c:pt idx="397">
                  <c:v>26332.37</c:v>
                </c:pt>
                <c:pt idx="398">
                  <c:v>26383.61</c:v>
                </c:pt>
                <c:pt idx="399">
                  <c:v>26641.68</c:v>
                </c:pt>
                <c:pt idx="400">
                  <c:v>25583.65</c:v>
                </c:pt>
                <c:pt idx="401">
                  <c:v>25362.23</c:v>
                </c:pt>
                <c:pt idx="402">
                  <c:v>24925.919999999998</c:v>
                </c:pt>
                <c:pt idx="403">
                  <c:v>25049.41</c:v>
                </c:pt>
                <c:pt idx="404">
                  <c:v>24972.75</c:v>
                </c:pt>
                <c:pt idx="405">
                  <c:v>24796.55</c:v>
                </c:pt>
                <c:pt idx="406">
                  <c:v>24466.71</c:v>
                </c:pt>
                <c:pt idx="407">
                  <c:v>24891.38</c:v>
                </c:pt>
                <c:pt idx="408">
                  <c:v>24204.63</c:v>
                </c:pt>
                <c:pt idx="409">
                  <c:v>24740.25</c:v>
                </c:pt>
                <c:pt idx="410">
                  <c:v>24502.81</c:v>
                </c:pt>
                <c:pt idx="411">
                  <c:v>24511.07</c:v>
                </c:pt>
                <c:pt idx="412">
                  <c:v>24070.04</c:v>
                </c:pt>
                <c:pt idx="413">
                  <c:v>24137.98</c:v>
                </c:pt>
                <c:pt idx="414">
                  <c:v>23948.639999999999</c:v>
                </c:pt>
                <c:pt idx="415">
                  <c:v>23123.49</c:v>
                </c:pt>
                <c:pt idx="416">
                  <c:v>22636.5</c:v>
                </c:pt>
                <c:pt idx="417">
                  <c:v>22922.39</c:v>
                </c:pt>
                <c:pt idx="418">
                  <c:v>23092.39</c:v>
                </c:pt>
                <c:pt idx="419">
                  <c:v>22494.48</c:v>
                </c:pt>
                <c:pt idx="420">
                  <c:v>22235.24</c:v>
                </c:pt>
                <c:pt idx="421">
                  <c:v>22031.27</c:v>
                </c:pt>
                <c:pt idx="422">
                  <c:v>21933.38</c:v>
                </c:pt>
                <c:pt idx="423">
                  <c:v>21945.73</c:v>
                </c:pt>
                <c:pt idx="424">
                  <c:v>21895.07</c:v>
                </c:pt>
                <c:pt idx="425">
                  <c:v>21924.57</c:v>
                </c:pt>
                <c:pt idx="426">
                  <c:v>21947.19</c:v>
                </c:pt>
                <c:pt idx="427">
                  <c:v>21767.39</c:v>
                </c:pt>
                <c:pt idx="428">
                  <c:v>21816.89</c:v>
                </c:pt>
                <c:pt idx="429">
                  <c:v>21669.56</c:v>
                </c:pt>
                <c:pt idx="430">
                  <c:v>21686.69</c:v>
                </c:pt>
                <c:pt idx="431">
                  <c:v>21763.39</c:v>
                </c:pt>
                <c:pt idx="432">
                  <c:v>21798.03</c:v>
                </c:pt>
                <c:pt idx="433">
                  <c:v>21763.65</c:v>
                </c:pt>
                <c:pt idx="434">
                  <c:v>21490.77</c:v>
                </c:pt>
                <c:pt idx="435">
                  <c:v>21240.1</c:v>
                </c:pt>
                <c:pt idx="436">
                  <c:v>21278.720000000001</c:v>
                </c:pt>
                <c:pt idx="437">
                  <c:v>21205.22</c:v>
                </c:pt>
                <c:pt idx="438">
                  <c:v>21317.11</c:v>
                </c:pt>
                <c:pt idx="439">
                  <c:v>21172.31</c:v>
                </c:pt>
                <c:pt idx="440">
                  <c:v>20917.21</c:v>
                </c:pt>
                <c:pt idx="441">
                  <c:v>20908.02</c:v>
                </c:pt>
                <c:pt idx="442">
                  <c:v>20733.41</c:v>
                </c:pt>
                <c:pt idx="443">
                  <c:v>20777.080000000002</c:v>
                </c:pt>
                <c:pt idx="444">
                  <c:v>20503.39</c:v>
                </c:pt>
                <c:pt idx="445">
                  <c:v>20536.82</c:v>
                </c:pt>
                <c:pt idx="446">
                  <c:v>20291.48</c:v>
                </c:pt>
                <c:pt idx="447">
                  <c:v>20476.79</c:v>
                </c:pt>
                <c:pt idx="448">
                  <c:v>20490.45</c:v>
                </c:pt>
                <c:pt idx="449">
                  <c:v>20934.16</c:v>
                </c:pt>
                <c:pt idx="450">
                  <c:v>20722.55</c:v>
                </c:pt>
                <c:pt idx="451">
                  <c:v>20852.310000000001</c:v>
                </c:pt>
                <c:pt idx="452">
                  <c:v>21221.91</c:v>
                </c:pt>
                <c:pt idx="453">
                  <c:v>21189.97</c:v>
                </c:pt>
                <c:pt idx="454">
                  <c:v>21241.02</c:v>
                </c:pt>
                <c:pt idx="455">
                  <c:v>20836.59</c:v>
                </c:pt>
                <c:pt idx="456">
                  <c:v>20223.59</c:v>
                </c:pt>
                <c:pt idx="457">
                  <c:v>20479.5</c:v>
                </c:pt>
                <c:pt idx="458">
                  <c:v>20266.39</c:v>
                </c:pt>
                <c:pt idx="459">
                  <c:v>20321.599999999999</c:v>
                </c:pt>
                <c:pt idx="460">
                  <c:v>20179.830000000002</c:v>
                </c:pt>
                <c:pt idx="461">
                  <c:v>19762.990000000002</c:v>
                </c:pt>
                <c:pt idx="462">
                  <c:v>19593.48</c:v>
                </c:pt>
                <c:pt idx="463">
                  <c:v>19471.88</c:v>
                </c:pt>
                <c:pt idx="464">
                  <c:v>19466.740000000002</c:v>
                </c:pt>
                <c:pt idx="465">
                  <c:v>19503.78</c:v>
                </c:pt>
                <c:pt idx="466">
                  <c:v>19440.75</c:v>
                </c:pt>
                <c:pt idx="467">
                  <c:v>19215.04</c:v>
                </c:pt>
                <c:pt idx="468">
                  <c:v>19228.87</c:v>
                </c:pt>
                <c:pt idx="469">
                  <c:v>19511.12</c:v>
                </c:pt>
                <c:pt idx="470">
                  <c:v>19511.04</c:v>
                </c:pt>
                <c:pt idx="471">
                  <c:v>19249.73</c:v>
                </c:pt>
                <c:pt idx="472">
                  <c:v>19720.41</c:v>
                </c:pt>
                <c:pt idx="473">
                  <c:v>19500.560000000001</c:v>
                </c:pt>
                <c:pt idx="474">
                  <c:v>19323.560000000001</c:v>
                </c:pt>
                <c:pt idx="475">
                  <c:v>19134.7</c:v>
                </c:pt>
                <c:pt idx="476">
                  <c:v>19744.77</c:v>
                </c:pt>
                <c:pt idx="477">
                  <c:v>19478.8</c:v>
                </c:pt>
                <c:pt idx="478">
                  <c:v>19674.18</c:v>
                </c:pt>
                <c:pt idx="479">
                  <c:v>19674.18</c:v>
                </c:pt>
                <c:pt idx="480">
                  <c:v>19903.77</c:v>
                </c:pt>
                <c:pt idx="481">
                  <c:v>19626.419999999998</c:v>
                </c:pt>
                <c:pt idx="482">
                  <c:v>19201.77</c:v>
                </c:pt>
                <c:pt idx="483">
                  <c:v>19686.39</c:v>
                </c:pt>
                <c:pt idx="484">
                  <c:v>20357.29</c:v>
                </c:pt>
                <c:pt idx="485">
                  <c:v>20426.13</c:v>
                </c:pt>
                <c:pt idx="486">
                  <c:v>19455.05</c:v>
                </c:pt>
                <c:pt idx="487">
                  <c:v>19183.89</c:v>
                </c:pt>
                <c:pt idx="488">
                  <c:v>18912.63</c:v>
                </c:pt>
                <c:pt idx="489">
                  <c:v>19247.63</c:v>
                </c:pt>
                <c:pt idx="490">
                  <c:v>19790.060000000001</c:v>
                </c:pt>
                <c:pt idx="491">
                  <c:v>19949.96</c:v>
                </c:pt>
                <c:pt idx="492">
                  <c:v>19479.39</c:v>
                </c:pt>
                <c:pt idx="493">
                  <c:v>20046.259999999998</c:v>
                </c:pt>
                <c:pt idx="494">
                  <c:v>20657.919999999998</c:v>
                </c:pt>
                <c:pt idx="495">
                  <c:v>21077.06</c:v>
                </c:pt>
                <c:pt idx="496">
                  <c:v>21365.15</c:v>
                </c:pt>
                <c:pt idx="497">
                  <c:v>21364.46</c:v>
                </c:pt>
                <c:pt idx="498">
                  <c:v>21464.41</c:v>
                </c:pt>
                <c:pt idx="499">
                  <c:v>21464.41</c:v>
                </c:pt>
                <c:pt idx="500">
                  <c:v>21935.06</c:v>
                </c:pt>
                <c:pt idx="501">
                  <c:v>21558.59</c:v>
                </c:pt>
                <c:pt idx="502">
                  <c:v>21725.18</c:v>
                </c:pt>
                <c:pt idx="503">
                  <c:v>21464.19</c:v>
                </c:pt>
                <c:pt idx="504">
                  <c:v>21053.11</c:v>
                </c:pt>
                <c:pt idx="505">
                  <c:v>21404.2</c:v>
                </c:pt>
                <c:pt idx="506">
                  <c:v>21873.22</c:v>
                </c:pt>
                <c:pt idx="507">
                  <c:v>21877.84</c:v>
                </c:pt>
                <c:pt idx="508">
                  <c:v>21919.97</c:v>
                </c:pt>
                <c:pt idx="509">
                  <c:v>21767.58</c:v>
                </c:pt>
                <c:pt idx="510">
                  <c:v>22120.02</c:v>
                </c:pt>
                <c:pt idx="511">
                  <c:v>22132.79</c:v>
                </c:pt>
                <c:pt idx="512">
                  <c:v>22298.52</c:v>
                </c:pt>
                <c:pt idx="513">
                  <c:v>22060.12</c:v>
                </c:pt>
                <c:pt idx="514">
                  <c:v>21998.18</c:v>
                </c:pt>
                <c:pt idx="515">
                  <c:v>22645.95</c:v>
                </c:pt>
                <c:pt idx="516">
                  <c:v>21894.52</c:v>
                </c:pt>
                <c:pt idx="517">
                  <c:v>21656.720000000001</c:v>
                </c:pt>
                <c:pt idx="518">
                  <c:v>22333.66</c:v>
                </c:pt>
                <c:pt idx="519">
                  <c:v>22201.360000000001</c:v>
                </c:pt>
                <c:pt idx="520">
                  <c:v>22266.959999999999</c:v>
                </c:pt>
                <c:pt idx="521">
                  <c:v>22178.880000000001</c:v>
                </c:pt>
                <c:pt idx="522">
                  <c:v>21765.68</c:v>
                </c:pt>
                <c:pt idx="523">
                  <c:v>21532.73</c:v>
                </c:pt>
                <c:pt idx="524">
                  <c:v>22144.41</c:v>
                </c:pt>
                <c:pt idx="525">
                  <c:v>22335.95</c:v>
                </c:pt>
                <c:pt idx="526">
                  <c:v>21736.21</c:v>
                </c:pt>
                <c:pt idx="527">
                  <c:v>22061.08</c:v>
                </c:pt>
                <c:pt idx="528">
                  <c:v>22232.639999999999</c:v>
                </c:pt>
                <c:pt idx="529">
                  <c:v>22393.67</c:v>
                </c:pt>
                <c:pt idx="530">
                  <c:v>22245.31</c:v>
                </c:pt>
                <c:pt idx="531">
                  <c:v>23064.28</c:v>
                </c:pt>
                <c:pt idx="532">
                  <c:v>23382.93</c:v>
                </c:pt>
                <c:pt idx="533">
                  <c:v>23192.720000000001</c:v>
                </c:pt>
                <c:pt idx="534">
                  <c:v>22789.040000000001</c:v>
                </c:pt>
                <c:pt idx="535">
                  <c:v>22835.93</c:v>
                </c:pt>
                <c:pt idx="536">
                  <c:v>22992.03</c:v>
                </c:pt>
                <c:pt idx="537">
                  <c:v>23844.67</c:v>
                </c:pt>
                <c:pt idx="538">
                  <c:v>22704.6</c:v>
                </c:pt>
                <c:pt idx="539">
                  <c:v>23384.75</c:v>
                </c:pt>
                <c:pt idx="540">
                  <c:v>23992.91</c:v>
                </c:pt>
                <c:pt idx="541">
                  <c:v>23651.9</c:v>
                </c:pt>
                <c:pt idx="542">
                  <c:v>23566.07</c:v>
                </c:pt>
                <c:pt idx="543">
                  <c:v>22935.33</c:v>
                </c:pt>
                <c:pt idx="544">
                  <c:v>23265.23</c:v>
                </c:pt>
                <c:pt idx="545">
                  <c:v>22438.53</c:v>
                </c:pt>
                <c:pt idx="546">
                  <c:v>21728.68</c:v>
                </c:pt>
                <c:pt idx="547">
                  <c:v>22590.959999999999</c:v>
                </c:pt>
                <c:pt idx="548">
                  <c:v>22523.67</c:v>
                </c:pt>
                <c:pt idx="549">
                  <c:v>22231.82</c:v>
                </c:pt>
                <c:pt idx="550">
                  <c:v>22250.23</c:v>
                </c:pt>
                <c:pt idx="551">
                  <c:v>22126.720000000001</c:v>
                </c:pt>
                <c:pt idx="552">
                  <c:v>21993.68</c:v>
                </c:pt>
                <c:pt idx="553">
                  <c:v>22410.080000000002</c:v>
                </c:pt>
                <c:pt idx="554">
                  <c:v>21844.36</c:v>
                </c:pt>
                <c:pt idx="555">
                  <c:v>20983.06</c:v>
                </c:pt>
                <c:pt idx="556">
                  <c:v>18879.349999999999</c:v>
                </c:pt>
                <c:pt idx="557">
                  <c:v>19269.91</c:v>
                </c:pt>
                <c:pt idx="558">
                  <c:v>19404.13</c:v>
                </c:pt>
                <c:pt idx="559">
                  <c:v>18002.48</c:v>
                </c:pt>
                <c:pt idx="560">
                  <c:v>18184.55</c:v>
                </c:pt>
                <c:pt idx="561">
                  <c:v>18765.77</c:v>
                </c:pt>
                <c:pt idx="562">
                  <c:v>18782.419999999998</c:v>
                </c:pt>
                <c:pt idx="563">
                  <c:v>19385.099999999999</c:v>
                </c:pt>
                <c:pt idx="564">
                  <c:v>20735.919999999998</c:v>
                </c:pt>
                <c:pt idx="565">
                  <c:v>20237.43</c:v>
                </c:pt>
                <c:pt idx="566">
                  <c:v>22579.91</c:v>
                </c:pt>
                <c:pt idx="567">
                  <c:v>19961.810000000001</c:v>
                </c:pt>
                <c:pt idx="568">
                  <c:v>18820.490000000002</c:v>
                </c:pt>
                <c:pt idx="569">
                  <c:v>18902.87</c:v>
                </c:pt>
                <c:pt idx="570">
                  <c:v>18528.03</c:v>
                </c:pt>
                <c:pt idx="571">
                  <c:v>18505.86</c:v>
                </c:pt>
                <c:pt idx="572">
                  <c:v>18607.939999999999</c:v>
                </c:pt>
                <c:pt idx="573">
                  <c:v>18425.8</c:v>
                </c:pt>
                <c:pt idx="574">
                  <c:v>18489.2</c:v>
                </c:pt>
                <c:pt idx="575">
                  <c:v>18504.77</c:v>
                </c:pt>
                <c:pt idx="576">
                  <c:v>19230.27</c:v>
                </c:pt>
                <c:pt idx="577">
                  <c:v>18029.04</c:v>
                </c:pt>
                <c:pt idx="578">
                  <c:v>18614.2</c:v>
                </c:pt>
                <c:pt idx="579">
                  <c:v>17815.54</c:v>
                </c:pt>
                <c:pt idx="580">
                  <c:v>17428.13</c:v>
                </c:pt>
                <c:pt idx="581">
                  <c:v>17033.66</c:v>
                </c:pt>
                <c:pt idx="582">
                  <c:v>16538.04</c:v>
                </c:pt>
                <c:pt idx="583">
                  <c:v>16489.759999999998</c:v>
                </c:pt>
                <c:pt idx="584">
                  <c:v>16861.439999999999</c:v>
                </c:pt>
                <c:pt idx="585">
                  <c:v>17155.990000000002</c:v>
                </c:pt>
                <c:pt idx="586">
                  <c:v>17219.27</c:v>
                </c:pt>
                <c:pt idx="587">
                  <c:v>17188.59</c:v>
                </c:pt>
                <c:pt idx="588">
                  <c:v>17366.990000000002</c:v>
                </c:pt>
                <c:pt idx="589">
                  <c:v>17408.310000000001</c:v>
                </c:pt>
                <c:pt idx="590">
                  <c:v>17074.580000000002</c:v>
                </c:pt>
                <c:pt idx="591">
                  <c:v>17244.509999999998</c:v>
                </c:pt>
                <c:pt idx="592">
                  <c:v>17141.509999999998</c:v>
                </c:pt>
                <c:pt idx="593">
                  <c:v>17126.34</c:v>
                </c:pt>
                <c:pt idx="594">
                  <c:v>17842.64</c:v>
                </c:pt>
                <c:pt idx="595">
                  <c:v>16870.689999999999</c:v>
                </c:pt>
                <c:pt idx="596">
                  <c:v>16651.39</c:v>
                </c:pt>
                <c:pt idx="597">
                  <c:v>15856.63</c:v>
                </c:pt>
                <c:pt idx="598">
                  <c:v>16450.66</c:v>
                </c:pt>
                <c:pt idx="599">
                  <c:v>16181.75</c:v>
                </c:pt>
                <c:pt idx="600">
                  <c:v>16044.19</c:v>
                </c:pt>
                <c:pt idx="601">
                  <c:v>15856.1</c:v>
                </c:pt>
                <c:pt idx="602">
                  <c:v>15780.02</c:v>
                </c:pt>
                <c:pt idx="603">
                  <c:v>15652.94</c:v>
                </c:pt>
                <c:pt idx="604">
                  <c:v>15420.81</c:v>
                </c:pt>
                <c:pt idx="605">
                  <c:v>15480.23</c:v>
                </c:pt>
                <c:pt idx="606">
                  <c:v>15400.56</c:v>
                </c:pt>
                <c:pt idx="607">
                  <c:v>15442.06</c:v>
                </c:pt>
                <c:pt idx="608">
                  <c:v>15318.16</c:v>
                </c:pt>
                <c:pt idx="609">
                  <c:v>15339.58</c:v>
                </c:pt>
                <c:pt idx="610">
                  <c:v>15225.24</c:v>
                </c:pt>
                <c:pt idx="611">
                  <c:v>15150.23</c:v>
                </c:pt>
                <c:pt idx="612">
                  <c:v>15095.63</c:v>
                </c:pt>
                <c:pt idx="613">
                  <c:v>15010.06</c:v>
                </c:pt>
                <c:pt idx="614">
                  <c:v>15060.89</c:v>
                </c:pt>
                <c:pt idx="615">
                  <c:v>14958.79</c:v>
                </c:pt>
                <c:pt idx="616">
                  <c:v>15047.05</c:v>
                </c:pt>
                <c:pt idx="617">
                  <c:v>14934.44</c:v>
                </c:pt>
                <c:pt idx="618">
                  <c:v>14867.85</c:v>
                </c:pt>
                <c:pt idx="619">
                  <c:v>14941.84</c:v>
                </c:pt>
                <c:pt idx="620">
                  <c:v>14891.36</c:v>
                </c:pt>
                <c:pt idx="621">
                  <c:v>14892.49</c:v>
                </c:pt>
                <c:pt idx="622">
                  <c:v>14663.92</c:v>
                </c:pt>
                <c:pt idx="623">
                  <c:v>14581.15</c:v>
                </c:pt>
                <c:pt idx="624">
                  <c:v>14688.78</c:v>
                </c:pt>
                <c:pt idx="625">
                  <c:v>14814</c:v>
                </c:pt>
                <c:pt idx="626">
                  <c:v>14698.67</c:v>
                </c:pt>
                <c:pt idx="627">
                  <c:v>14590.89</c:v>
                </c:pt>
                <c:pt idx="628">
                  <c:v>14561.89</c:v>
                </c:pt>
                <c:pt idx="629">
                  <c:v>14498.65</c:v>
                </c:pt>
                <c:pt idx="630">
                  <c:v>14626.89</c:v>
                </c:pt>
                <c:pt idx="631">
                  <c:v>14432.39</c:v>
                </c:pt>
                <c:pt idx="632">
                  <c:v>14312.67</c:v>
                </c:pt>
                <c:pt idx="633">
                  <c:v>14223.71</c:v>
                </c:pt>
                <c:pt idx="634">
                  <c:v>14163.42</c:v>
                </c:pt>
                <c:pt idx="635">
                  <c:v>14097.1</c:v>
                </c:pt>
                <c:pt idx="636">
                  <c:v>14146.59</c:v>
                </c:pt>
                <c:pt idx="637">
                  <c:v>14108.79</c:v>
                </c:pt>
                <c:pt idx="638">
                  <c:v>14068.54</c:v>
                </c:pt>
                <c:pt idx="639">
                  <c:v>14245.31</c:v>
                </c:pt>
                <c:pt idx="640">
                  <c:v>14240.09</c:v>
                </c:pt>
                <c:pt idx="641">
                  <c:v>14082.46</c:v>
                </c:pt>
                <c:pt idx="642">
                  <c:v>13977.08</c:v>
                </c:pt>
                <c:pt idx="643">
                  <c:v>13776.97</c:v>
                </c:pt>
                <c:pt idx="644">
                  <c:v>13811.88</c:v>
                </c:pt>
                <c:pt idx="645">
                  <c:v>13957.43</c:v>
                </c:pt>
                <c:pt idx="646">
                  <c:v>13945.81</c:v>
                </c:pt>
                <c:pt idx="647">
                  <c:v>13903.81</c:v>
                </c:pt>
                <c:pt idx="648">
                  <c:v>14023.57</c:v>
                </c:pt>
                <c:pt idx="649">
                  <c:v>14009.5</c:v>
                </c:pt>
                <c:pt idx="650">
                  <c:v>13932.78</c:v>
                </c:pt>
                <c:pt idx="651">
                  <c:v>13897.1</c:v>
                </c:pt>
                <c:pt idx="652">
                  <c:v>13823.76</c:v>
                </c:pt>
                <c:pt idx="653">
                  <c:v>13811.71</c:v>
                </c:pt>
                <c:pt idx="654">
                  <c:v>13915.47</c:v>
                </c:pt>
                <c:pt idx="655">
                  <c:v>13795.14</c:v>
                </c:pt>
                <c:pt idx="656">
                  <c:v>13687.94</c:v>
                </c:pt>
                <c:pt idx="657">
                  <c:v>13792.15</c:v>
                </c:pt>
                <c:pt idx="658">
                  <c:v>13596.53</c:v>
                </c:pt>
                <c:pt idx="659">
                  <c:v>13532.65</c:v>
                </c:pt>
                <c:pt idx="660">
                  <c:v>13461.83</c:v>
                </c:pt>
                <c:pt idx="661">
                  <c:v>13502.49</c:v>
                </c:pt>
                <c:pt idx="662">
                  <c:v>13599.74</c:v>
                </c:pt>
                <c:pt idx="663">
                  <c:v>13504.27</c:v>
                </c:pt>
                <c:pt idx="664">
                  <c:v>13650.36</c:v>
                </c:pt>
                <c:pt idx="665">
                  <c:v>13574.77</c:v>
                </c:pt>
                <c:pt idx="666">
                  <c:v>13440.18</c:v>
                </c:pt>
                <c:pt idx="667">
                  <c:v>13358.56</c:v>
                </c:pt>
                <c:pt idx="668">
                  <c:v>13463.75</c:v>
                </c:pt>
                <c:pt idx="669">
                  <c:v>13438.89</c:v>
                </c:pt>
                <c:pt idx="670">
                  <c:v>13559.08</c:v>
                </c:pt>
                <c:pt idx="671">
                  <c:v>13552.89</c:v>
                </c:pt>
                <c:pt idx="672">
                  <c:v>13566.65</c:v>
                </c:pt>
                <c:pt idx="673">
                  <c:v>13524.07</c:v>
                </c:pt>
                <c:pt idx="674">
                  <c:v>13345.67</c:v>
                </c:pt>
                <c:pt idx="675">
                  <c:v>13519.63</c:v>
                </c:pt>
                <c:pt idx="676">
                  <c:v>13508.27</c:v>
                </c:pt>
                <c:pt idx="677">
                  <c:v>13417.44</c:v>
                </c:pt>
                <c:pt idx="678">
                  <c:v>13345.64</c:v>
                </c:pt>
                <c:pt idx="679">
                  <c:v>13432.77</c:v>
                </c:pt>
                <c:pt idx="680">
                  <c:v>13569.01</c:v>
                </c:pt>
                <c:pt idx="681">
                  <c:v>13618.84</c:v>
                </c:pt>
                <c:pt idx="682">
                  <c:v>13491.54</c:v>
                </c:pt>
                <c:pt idx="683">
                  <c:v>13417.13</c:v>
                </c:pt>
                <c:pt idx="684">
                  <c:v>13433.58</c:v>
                </c:pt>
                <c:pt idx="685">
                  <c:v>13414.4</c:v>
                </c:pt>
                <c:pt idx="686">
                  <c:v>13265.93</c:v>
                </c:pt>
                <c:pt idx="687">
                  <c:v>13208.85</c:v>
                </c:pt>
                <c:pt idx="688">
                  <c:v>13265.08</c:v>
                </c:pt>
                <c:pt idx="689">
                  <c:v>13331.71</c:v>
                </c:pt>
                <c:pt idx="690">
                  <c:v>13366.45</c:v>
                </c:pt>
                <c:pt idx="691">
                  <c:v>13472.35</c:v>
                </c:pt>
                <c:pt idx="692">
                  <c:v>13453.57</c:v>
                </c:pt>
                <c:pt idx="693">
                  <c:v>13403.58</c:v>
                </c:pt>
                <c:pt idx="694">
                  <c:v>13617.76</c:v>
                </c:pt>
                <c:pt idx="695">
                  <c:v>13567.74</c:v>
                </c:pt>
                <c:pt idx="696">
                  <c:v>13453.94</c:v>
                </c:pt>
                <c:pt idx="697">
                  <c:v>13357.98</c:v>
                </c:pt>
                <c:pt idx="698">
                  <c:v>13461.36</c:v>
                </c:pt>
                <c:pt idx="699">
                  <c:v>13460.63</c:v>
                </c:pt>
                <c:pt idx="700">
                  <c:v>13606.14</c:v>
                </c:pt>
                <c:pt idx="701">
                  <c:v>13655.09</c:v>
                </c:pt>
                <c:pt idx="702">
                  <c:v>13666.52</c:v>
                </c:pt>
                <c:pt idx="703">
                  <c:v>13592.4</c:v>
                </c:pt>
                <c:pt idx="704">
                  <c:v>13570.02</c:v>
                </c:pt>
                <c:pt idx="705">
                  <c:v>13511.37</c:v>
                </c:pt>
                <c:pt idx="706">
                  <c:v>13474.52</c:v>
                </c:pt>
                <c:pt idx="707">
                  <c:v>13421.22</c:v>
                </c:pt>
                <c:pt idx="708">
                  <c:v>13318.82</c:v>
                </c:pt>
                <c:pt idx="709">
                  <c:v>13187.53</c:v>
                </c:pt>
                <c:pt idx="710">
                  <c:v>13271.71</c:v>
                </c:pt>
                <c:pt idx="711">
                  <c:v>13239.6</c:v>
                </c:pt>
                <c:pt idx="712">
                  <c:v>13267.56</c:v>
                </c:pt>
                <c:pt idx="713">
                  <c:v>13278.77</c:v>
                </c:pt>
                <c:pt idx="714">
                  <c:v>13310.21</c:v>
                </c:pt>
                <c:pt idx="715">
                  <c:v>13312.21</c:v>
                </c:pt>
                <c:pt idx="716">
                  <c:v>13224.52</c:v>
                </c:pt>
                <c:pt idx="717">
                  <c:v>13240.37</c:v>
                </c:pt>
                <c:pt idx="718">
                  <c:v>13295.25</c:v>
                </c:pt>
                <c:pt idx="719">
                  <c:v>13408.96</c:v>
                </c:pt>
                <c:pt idx="720">
                  <c:v>13279.68</c:v>
                </c:pt>
                <c:pt idx="721">
                  <c:v>13437.72</c:v>
                </c:pt>
                <c:pt idx="722">
                  <c:v>13434.74</c:v>
                </c:pt>
                <c:pt idx="723">
                  <c:v>13390.44</c:v>
                </c:pt>
                <c:pt idx="724">
                  <c:v>13304.88</c:v>
                </c:pt>
                <c:pt idx="725">
                  <c:v>13316.92</c:v>
                </c:pt>
                <c:pt idx="726">
                  <c:v>13432.4</c:v>
                </c:pt>
                <c:pt idx="727">
                  <c:v>13346.67</c:v>
                </c:pt>
                <c:pt idx="728">
                  <c:v>13265.78</c:v>
                </c:pt>
                <c:pt idx="729">
                  <c:v>13370.07</c:v>
                </c:pt>
                <c:pt idx="730">
                  <c:v>13435.53</c:v>
                </c:pt>
                <c:pt idx="731">
                  <c:v>13448.89</c:v>
                </c:pt>
                <c:pt idx="732">
                  <c:v>13388.63</c:v>
                </c:pt>
                <c:pt idx="733">
                  <c:v>13527.74</c:v>
                </c:pt>
                <c:pt idx="734">
                  <c:v>13574.42</c:v>
                </c:pt>
                <c:pt idx="735">
                  <c:v>13514.56</c:v>
                </c:pt>
                <c:pt idx="736">
                  <c:v>13515.4</c:v>
                </c:pt>
                <c:pt idx="737">
                  <c:v>13459.56</c:v>
                </c:pt>
                <c:pt idx="738">
                  <c:v>13509.81</c:v>
                </c:pt>
                <c:pt idx="739">
                  <c:v>13590.83</c:v>
                </c:pt>
                <c:pt idx="740">
                  <c:v>13486.28</c:v>
                </c:pt>
                <c:pt idx="741">
                  <c:v>13465.48</c:v>
                </c:pt>
                <c:pt idx="742">
                  <c:v>13469.72</c:v>
                </c:pt>
                <c:pt idx="743">
                  <c:v>13522.31</c:v>
                </c:pt>
                <c:pt idx="744">
                  <c:v>13376.96</c:v>
                </c:pt>
                <c:pt idx="745">
                  <c:v>13301.62</c:v>
                </c:pt>
                <c:pt idx="746">
                  <c:v>13542.58</c:v>
                </c:pt>
                <c:pt idx="747">
                  <c:v>13496.78</c:v>
                </c:pt>
                <c:pt idx="748">
                  <c:v>13403.23</c:v>
                </c:pt>
                <c:pt idx="749">
                  <c:v>13344.92</c:v>
                </c:pt>
                <c:pt idx="750">
                  <c:v>13494.82</c:v>
                </c:pt>
                <c:pt idx="751">
                  <c:v>13484.34</c:v>
                </c:pt>
                <c:pt idx="752">
                  <c:v>13515.03</c:v>
                </c:pt>
                <c:pt idx="753">
                  <c:v>13458.73</c:v>
                </c:pt>
                <c:pt idx="754">
                  <c:v>13596.1</c:v>
                </c:pt>
                <c:pt idx="755">
                  <c:v>13715.7</c:v>
                </c:pt>
                <c:pt idx="756">
                  <c:v>13703.53</c:v>
                </c:pt>
                <c:pt idx="757">
                  <c:v>13604.79</c:v>
                </c:pt>
                <c:pt idx="758">
                  <c:v>13485.68</c:v>
                </c:pt>
                <c:pt idx="759">
                  <c:v>13549.96</c:v>
                </c:pt>
                <c:pt idx="760">
                  <c:v>13561.17</c:v>
                </c:pt>
                <c:pt idx="761">
                  <c:v>13638.42</c:v>
                </c:pt>
                <c:pt idx="762">
                  <c:v>13668.8</c:v>
                </c:pt>
                <c:pt idx="763">
                  <c:v>13740.81</c:v>
                </c:pt>
                <c:pt idx="764">
                  <c:v>13850.76</c:v>
                </c:pt>
                <c:pt idx="765">
                  <c:v>13892.22</c:v>
                </c:pt>
                <c:pt idx="766">
                  <c:v>13771.4</c:v>
                </c:pt>
                <c:pt idx="767">
                  <c:v>13898.93</c:v>
                </c:pt>
                <c:pt idx="768">
                  <c:v>13796.17</c:v>
                </c:pt>
                <c:pt idx="769">
                  <c:v>13719.96</c:v>
                </c:pt>
                <c:pt idx="770">
                  <c:v>13713.26</c:v>
                </c:pt>
                <c:pt idx="771">
                  <c:v>13785.68</c:v>
                </c:pt>
                <c:pt idx="772">
                  <c:v>13801.98</c:v>
                </c:pt>
                <c:pt idx="773">
                  <c:v>13723.6</c:v>
                </c:pt>
                <c:pt idx="774">
                  <c:v>13615</c:v>
                </c:pt>
                <c:pt idx="775">
                  <c:v>13579.25</c:v>
                </c:pt>
                <c:pt idx="776">
                  <c:v>13630.57</c:v>
                </c:pt>
                <c:pt idx="777">
                  <c:v>13475.06</c:v>
                </c:pt>
                <c:pt idx="778">
                  <c:v>13434.95</c:v>
                </c:pt>
                <c:pt idx="779">
                  <c:v>13449.14</c:v>
                </c:pt>
                <c:pt idx="780">
                  <c:v>13430.49</c:v>
                </c:pt>
                <c:pt idx="781">
                  <c:v>13366.65</c:v>
                </c:pt>
                <c:pt idx="782">
                  <c:v>13411.38</c:v>
                </c:pt>
                <c:pt idx="783">
                  <c:v>13490.4</c:v>
                </c:pt>
                <c:pt idx="784">
                  <c:v>13655.91</c:v>
                </c:pt>
                <c:pt idx="785">
                  <c:v>13566.93</c:v>
                </c:pt>
                <c:pt idx="786">
                  <c:v>13532.71</c:v>
                </c:pt>
                <c:pt idx="787">
                  <c:v>13548.58</c:v>
                </c:pt>
                <c:pt idx="788">
                  <c:v>13326.81</c:v>
                </c:pt>
                <c:pt idx="789">
                  <c:v>13368.25</c:v>
                </c:pt>
                <c:pt idx="790">
                  <c:v>13416.73</c:v>
                </c:pt>
                <c:pt idx="791">
                  <c:v>13255.69</c:v>
                </c:pt>
                <c:pt idx="792">
                  <c:v>13187.32</c:v>
                </c:pt>
                <c:pt idx="793">
                  <c:v>13145.24</c:v>
                </c:pt>
                <c:pt idx="794">
                  <c:v>13137.44</c:v>
                </c:pt>
                <c:pt idx="795">
                  <c:v>13083.64</c:v>
                </c:pt>
                <c:pt idx="796">
                  <c:v>13012.44</c:v>
                </c:pt>
                <c:pt idx="797">
                  <c:v>12998.3</c:v>
                </c:pt>
                <c:pt idx="798">
                  <c:v>12976.4</c:v>
                </c:pt>
                <c:pt idx="799">
                  <c:v>12922.26</c:v>
                </c:pt>
                <c:pt idx="800">
                  <c:v>12863.53</c:v>
                </c:pt>
                <c:pt idx="801">
                  <c:v>12894.34</c:v>
                </c:pt>
                <c:pt idx="802">
                  <c:v>12869.83</c:v>
                </c:pt>
                <c:pt idx="803">
                  <c:v>12693.69</c:v>
                </c:pt>
                <c:pt idx="804">
                  <c:v>12677.54</c:v>
                </c:pt>
                <c:pt idx="805">
                  <c:v>12650.63</c:v>
                </c:pt>
                <c:pt idx="806">
                  <c:v>12660.98</c:v>
                </c:pt>
                <c:pt idx="807">
                  <c:v>12651.1</c:v>
                </c:pt>
                <c:pt idx="808">
                  <c:v>12644.91</c:v>
                </c:pt>
                <c:pt idx="809">
                  <c:v>12754.25</c:v>
                </c:pt>
                <c:pt idx="810">
                  <c:v>12776.28</c:v>
                </c:pt>
                <c:pt idx="811">
                  <c:v>12746.52</c:v>
                </c:pt>
                <c:pt idx="812">
                  <c:v>12744.14</c:v>
                </c:pt>
                <c:pt idx="813">
                  <c:v>12713.61</c:v>
                </c:pt>
                <c:pt idx="814">
                  <c:v>12724.86</c:v>
                </c:pt>
                <c:pt idx="815">
                  <c:v>12716.76</c:v>
                </c:pt>
                <c:pt idx="816">
                  <c:v>12669.92</c:v>
                </c:pt>
                <c:pt idx="817">
                  <c:v>12658.06</c:v>
                </c:pt>
                <c:pt idx="818">
                  <c:v>12684.72</c:v>
                </c:pt>
                <c:pt idx="819">
                  <c:v>12685.74</c:v>
                </c:pt>
                <c:pt idx="820">
                  <c:v>12730.46</c:v>
                </c:pt>
                <c:pt idx="821">
                  <c:v>12766.99</c:v>
                </c:pt>
                <c:pt idx="822">
                  <c:v>12817.14</c:v>
                </c:pt>
                <c:pt idx="823">
                  <c:v>12815.47</c:v>
                </c:pt>
                <c:pt idx="824">
                  <c:v>12801.22</c:v>
                </c:pt>
                <c:pt idx="825">
                  <c:v>12809.93</c:v>
                </c:pt>
                <c:pt idx="826">
                  <c:v>12807.69</c:v>
                </c:pt>
                <c:pt idx="827">
                  <c:v>12763.52</c:v>
                </c:pt>
                <c:pt idx="828">
                  <c:v>12753.53</c:v>
                </c:pt>
                <c:pt idx="829">
                  <c:v>12686.91</c:v>
                </c:pt>
                <c:pt idx="830">
                  <c:v>12733.01</c:v>
                </c:pt>
                <c:pt idx="831">
                  <c:v>12761.08</c:v>
                </c:pt>
                <c:pt idx="832">
                  <c:v>12652.49</c:v>
                </c:pt>
                <c:pt idx="833">
                  <c:v>12627.34</c:v>
                </c:pt>
                <c:pt idx="834">
                  <c:v>12619.37</c:v>
                </c:pt>
                <c:pt idx="835">
                  <c:v>12668.09</c:v>
                </c:pt>
                <c:pt idx="836">
                  <c:v>12646.07</c:v>
                </c:pt>
                <c:pt idx="837">
                  <c:v>12675.16</c:v>
                </c:pt>
                <c:pt idx="838">
                  <c:v>12648.1</c:v>
                </c:pt>
                <c:pt idx="839">
                  <c:v>12589.62</c:v>
                </c:pt>
                <c:pt idx="840">
                  <c:v>12594.96</c:v>
                </c:pt>
                <c:pt idx="841">
                  <c:v>12541.05</c:v>
                </c:pt>
                <c:pt idx="842">
                  <c:v>12600.84</c:v>
                </c:pt>
                <c:pt idx="843">
                  <c:v>12560.33</c:v>
                </c:pt>
                <c:pt idx="844">
                  <c:v>12496.92</c:v>
                </c:pt>
                <c:pt idx="845">
                  <c:v>12484.39</c:v>
                </c:pt>
                <c:pt idx="846">
                  <c:v>12493.83</c:v>
                </c:pt>
                <c:pt idx="847">
                  <c:v>12466.85</c:v>
                </c:pt>
                <c:pt idx="848">
                  <c:v>12395.44</c:v>
                </c:pt>
                <c:pt idx="849">
                  <c:v>12340.13</c:v>
                </c:pt>
                <c:pt idx="850">
                  <c:v>12333.85</c:v>
                </c:pt>
                <c:pt idx="851">
                  <c:v>12369.9</c:v>
                </c:pt>
                <c:pt idx="852">
                  <c:v>12448.24</c:v>
                </c:pt>
                <c:pt idx="853">
                  <c:v>12430.5</c:v>
                </c:pt>
                <c:pt idx="854">
                  <c:v>12383.71</c:v>
                </c:pt>
                <c:pt idx="855">
                  <c:v>12457.78</c:v>
                </c:pt>
                <c:pt idx="856">
                  <c:v>12500.84</c:v>
                </c:pt>
                <c:pt idx="857">
                  <c:v>12481.77</c:v>
                </c:pt>
                <c:pt idx="858">
                  <c:v>12469.59</c:v>
                </c:pt>
                <c:pt idx="859">
                  <c:v>12440.55</c:v>
                </c:pt>
                <c:pt idx="860">
                  <c:v>12493.19</c:v>
                </c:pt>
                <c:pt idx="861">
                  <c:v>12488.78</c:v>
                </c:pt>
                <c:pt idx="862">
                  <c:v>12454.57</c:v>
                </c:pt>
                <c:pt idx="863">
                  <c:v>12443.27</c:v>
                </c:pt>
                <c:pt idx="864">
                  <c:v>12373.72</c:v>
                </c:pt>
                <c:pt idx="865">
                  <c:v>12375.28</c:v>
                </c:pt>
                <c:pt idx="866">
                  <c:v>12443.31</c:v>
                </c:pt>
                <c:pt idx="867">
                  <c:v>12440.98</c:v>
                </c:pt>
                <c:pt idx="868">
                  <c:v>12496.29</c:v>
                </c:pt>
                <c:pt idx="869">
                  <c:v>12436.96</c:v>
                </c:pt>
                <c:pt idx="870">
                  <c:v>12399.45</c:v>
                </c:pt>
                <c:pt idx="871">
                  <c:v>12316.38</c:v>
                </c:pt>
                <c:pt idx="872">
                  <c:v>12269.36</c:v>
                </c:pt>
                <c:pt idx="873">
                  <c:v>12287.46</c:v>
                </c:pt>
                <c:pt idx="874">
                  <c:v>12235.79</c:v>
                </c:pt>
                <c:pt idx="875">
                  <c:v>12186.87</c:v>
                </c:pt>
                <c:pt idx="876">
                  <c:v>12426.53</c:v>
                </c:pt>
                <c:pt idx="877">
                  <c:v>12362.8</c:v>
                </c:pt>
                <c:pt idx="878">
                  <c:v>12347.1</c:v>
                </c:pt>
                <c:pt idx="879">
                  <c:v>12508.89</c:v>
                </c:pt>
                <c:pt idx="880">
                  <c:v>12428.61</c:v>
                </c:pt>
                <c:pt idx="881">
                  <c:v>12525.04</c:v>
                </c:pt>
                <c:pt idx="882">
                  <c:v>12534.51</c:v>
                </c:pt>
                <c:pt idx="883">
                  <c:v>12610.89</c:v>
                </c:pt>
                <c:pt idx="884">
                  <c:v>12663.12</c:v>
                </c:pt>
                <c:pt idx="885">
                  <c:v>12641.88</c:v>
                </c:pt>
                <c:pt idx="886">
                  <c:v>12663.29</c:v>
                </c:pt>
                <c:pt idx="887">
                  <c:v>12646.57</c:v>
                </c:pt>
                <c:pt idx="888">
                  <c:v>12609.8</c:v>
                </c:pt>
                <c:pt idx="889">
                  <c:v>12611.61</c:v>
                </c:pt>
                <c:pt idx="890">
                  <c:v>12587.84</c:v>
                </c:pt>
                <c:pt idx="891">
                  <c:v>12589.8</c:v>
                </c:pt>
                <c:pt idx="892">
                  <c:v>12567.09</c:v>
                </c:pt>
                <c:pt idx="893">
                  <c:v>12524.88</c:v>
                </c:pt>
                <c:pt idx="894">
                  <c:v>12565.65</c:v>
                </c:pt>
                <c:pt idx="895">
                  <c:v>12596.3</c:v>
                </c:pt>
                <c:pt idx="896">
                  <c:v>12513.1</c:v>
                </c:pt>
                <c:pt idx="897">
                  <c:v>12530.43</c:v>
                </c:pt>
                <c:pt idx="898">
                  <c:v>12518.29</c:v>
                </c:pt>
                <c:pt idx="899">
                  <c:v>12523.52</c:v>
                </c:pt>
                <c:pt idx="900">
                  <c:v>12575.52</c:v>
                </c:pt>
                <c:pt idx="901">
                  <c:v>12633.46</c:v>
                </c:pt>
                <c:pt idx="902">
                  <c:v>12610</c:v>
                </c:pt>
                <c:pt idx="903">
                  <c:v>12552.42</c:v>
                </c:pt>
                <c:pt idx="904">
                  <c:v>12542.58</c:v>
                </c:pt>
                <c:pt idx="905">
                  <c:v>12557.29</c:v>
                </c:pt>
                <c:pt idx="906">
                  <c:v>12568.59</c:v>
                </c:pt>
                <c:pt idx="907">
                  <c:v>12543.54</c:v>
                </c:pt>
                <c:pt idx="908">
                  <c:v>12531.79</c:v>
                </c:pt>
                <c:pt idx="909">
                  <c:v>12614.2</c:v>
                </c:pt>
                <c:pt idx="910">
                  <c:v>12574.58</c:v>
                </c:pt>
                <c:pt idx="911">
                  <c:v>12581.48</c:v>
                </c:pt>
                <c:pt idx="912">
                  <c:v>12527.67</c:v>
                </c:pt>
                <c:pt idx="913">
                  <c:v>12549.52</c:v>
                </c:pt>
                <c:pt idx="914">
                  <c:v>12470.02</c:v>
                </c:pt>
                <c:pt idx="915">
                  <c:v>12432.41</c:v>
                </c:pt>
                <c:pt idx="916">
                  <c:v>12358.58</c:v>
                </c:pt>
                <c:pt idx="917">
                  <c:v>12351.88</c:v>
                </c:pt>
                <c:pt idx="918">
                  <c:v>12383.66</c:v>
                </c:pt>
                <c:pt idx="919">
                  <c:v>12427.81</c:v>
                </c:pt>
                <c:pt idx="920">
                  <c:v>12392.69</c:v>
                </c:pt>
                <c:pt idx="921">
                  <c:v>12404.97</c:v>
                </c:pt>
                <c:pt idx="922">
                  <c:v>12416.68</c:v>
                </c:pt>
                <c:pt idx="923">
                  <c:v>12422.64</c:v>
                </c:pt>
                <c:pt idx="924">
                  <c:v>12394.85</c:v>
                </c:pt>
                <c:pt idx="925">
                  <c:v>12342.45</c:v>
                </c:pt>
                <c:pt idx="926">
                  <c:v>12440.59</c:v>
                </c:pt>
                <c:pt idx="927">
                  <c:v>12474.08</c:v>
                </c:pt>
                <c:pt idx="928">
                  <c:v>12569.75</c:v>
                </c:pt>
                <c:pt idx="929">
                  <c:v>12519.38</c:v>
                </c:pt>
                <c:pt idx="930">
                  <c:v>12491.96</c:v>
                </c:pt>
                <c:pt idx="931">
                  <c:v>12539.14</c:v>
                </c:pt>
                <c:pt idx="932">
                  <c:v>12436.89</c:v>
                </c:pt>
                <c:pt idx="933">
                  <c:v>12416.31</c:v>
                </c:pt>
                <c:pt idx="934">
                  <c:v>12338.42</c:v>
                </c:pt>
                <c:pt idx="935">
                  <c:v>12398.62</c:v>
                </c:pt>
                <c:pt idx="936">
                  <c:v>12389.39</c:v>
                </c:pt>
                <c:pt idx="937">
                  <c:v>12272.52</c:v>
                </c:pt>
                <c:pt idx="938">
                  <c:v>12313.3</c:v>
                </c:pt>
                <c:pt idx="939">
                  <c:v>12259.67</c:v>
                </c:pt>
                <c:pt idx="940">
                  <c:v>12336.56</c:v>
                </c:pt>
                <c:pt idx="941">
                  <c:v>12130.91</c:v>
                </c:pt>
                <c:pt idx="942">
                  <c:v>12140.29</c:v>
                </c:pt>
                <c:pt idx="943">
                  <c:v>12086.29</c:v>
                </c:pt>
                <c:pt idx="944">
                  <c:v>12142.73</c:v>
                </c:pt>
                <c:pt idx="945">
                  <c:v>12322.53</c:v>
                </c:pt>
                <c:pt idx="946">
                  <c:v>12312.22</c:v>
                </c:pt>
                <c:pt idx="947">
                  <c:v>12250.1</c:v>
                </c:pt>
                <c:pt idx="948">
                  <c:v>12263.3</c:v>
                </c:pt>
                <c:pt idx="949">
                  <c:v>12237.91</c:v>
                </c:pt>
                <c:pt idx="950">
                  <c:v>12188.08</c:v>
                </c:pt>
                <c:pt idx="951">
                  <c:v>12177.52</c:v>
                </c:pt>
                <c:pt idx="952">
                  <c:v>12285.12</c:v>
                </c:pt>
                <c:pt idx="953">
                  <c:v>12189.07</c:v>
                </c:pt>
                <c:pt idx="954">
                  <c:v>12130.85</c:v>
                </c:pt>
                <c:pt idx="955">
                  <c:v>12115.59</c:v>
                </c:pt>
                <c:pt idx="956">
                  <c:v>12065.35</c:v>
                </c:pt>
                <c:pt idx="957">
                  <c:v>12063.27</c:v>
                </c:pt>
                <c:pt idx="958">
                  <c:v>12086.4</c:v>
                </c:pt>
                <c:pt idx="959">
                  <c:v>12143.01</c:v>
                </c:pt>
                <c:pt idx="960">
                  <c:v>12073.09</c:v>
                </c:pt>
                <c:pt idx="961">
                  <c:v>12069.3</c:v>
                </c:pt>
                <c:pt idx="962">
                  <c:v>12126.18</c:v>
                </c:pt>
                <c:pt idx="963">
                  <c:v>12148.56</c:v>
                </c:pt>
                <c:pt idx="964">
                  <c:v>12155.9</c:v>
                </c:pt>
                <c:pt idx="965">
                  <c:v>12163.45</c:v>
                </c:pt>
                <c:pt idx="966">
                  <c:v>12106.48</c:v>
                </c:pt>
                <c:pt idx="967">
                  <c:v>12143.03</c:v>
                </c:pt>
                <c:pt idx="968">
                  <c:v>12033.66</c:v>
                </c:pt>
                <c:pt idx="969">
                  <c:v>12032.32</c:v>
                </c:pt>
                <c:pt idx="970">
                  <c:v>12031.42</c:v>
                </c:pt>
                <c:pt idx="971">
                  <c:v>12004.35</c:v>
                </c:pt>
                <c:pt idx="972">
                  <c:v>12054.69</c:v>
                </c:pt>
                <c:pt idx="973">
                  <c:v>12028.91</c:v>
                </c:pt>
                <c:pt idx="974">
                  <c:v>12047.52</c:v>
                </c:pt>
                <c:pt idx="975">
                  <c:v>12143.12</c:v>
                </c:pt>
                <c:pt idx="976">
                  <c:v>12153.83</c:v>
                </c:pt>
                <c:pt idx="977">
                  <c:v>12120.33</c:v>
                </c:pt>
                <c:pt idx="978">
                  <c:v>12069.09</c:v>
                </c:pt>
                <c:pt idx="979">
                  <c:v>12160.13</c:v>
                </c:pt>
                <c:pt idx="980">
                  <c:v>11984.97</c:v>
                </c:pt>
                <c:pt idx="981">
                  <c:v>12072.48</c:v>
                </c:pt>
                <c:pt idx="982">
                  <c:v>12023.87</c:v>
                </c:pt>
                <c:pt idx="983">
                  <c:v>11885.35</c:v>
                </c:pt>
                <c:pt idx="984">
                  <c:v>11871.85</c:v>
                </c:pt>
                <c:pt idx="985">
                  <c:v>11934.97</c:v>
                </c:pt>
                <c:pt idx="986">
                  <c:v>11996.52</c:v>
                </c:pt>
                <c:pt idx="987">
                  <c:v>12088.73</c:v>
                </c:pt>
                <c:pt idx="988">
                  <c:v>12094.78</c:v>
                </c:pt>
                <c:pt idx="989">
                  <c:v>12124.62</c:v>
                </c:pt>
                <c:pt idx="990">
                  <c:v>12014.24</c:v>
                </c:pt>
                <c:pt idx="991">
                  <c:v>12023.86</c:v>
                </c:pt>
                <c:pt idx="992">
                  <c:v>12024.28</c:v>
                </c:pt>
                <c:pt idx="993">
                  <c:v>12024.29</c:v>
                </c:pt>
                <c:pt idx="994">
                  <c:v>12019.79</c:v>
                </c:pt>
                <c:pt idx="995">
                  <c:v>12010.86</c:v>
                </c:pt>
                <c:pt idx="996">
                  <c:v>12005.43</c:v>
                </c:pt>
                <c:pt idx="997">
                  <c:v>12004.59</c:v>
                </c:pt>
                <c:pt idx="998">
                  <c:v>12004.1</c:v>
                </c:pt>
                <c:pt idx="999">
                  <c:v>11998.86</c:v>
                </c:pt>
                <c:pt idx="1000">
                  <c:v>11998.8</c:v>
                </c:pt>
                <c:pt idx="1001">
                  <c:v>11996.76</c:v>
                </c:pt>
                <c:pt idx="1002">
                  <c:v>11996.72</c:v>
                </c:pt>
                <c:pt idx="1003">
                  <c:v>11996.57</c:v>
                </c:pt>
                <c:pt idx="1004">
                  <c:v>11993.29</c:v>
                </c:pt>
                <c:pt idx="1005">
                  <c:v>11987.9</c:v>
                </c:pt>
                <c:pt idx="1006">
                  <c:v>11985.84</c:v>
                </c:pt>
                <c:pt idx="1007">
                  <c:v>11984.04</c:v>
                </c:pt>
                <c:pt idx="1008">
                  <c:v>11981.55</c:v>
                </c:pt>
                <c:pt idx="1009">
                  <c:v>11970.01</c:v>
                </c:pt>
                <c:pt idx="1010">
                  <c:v>11965.44</c:v>
                </c:pt>
                <c:pt idx="1011">
                  <c:v>11959.95</c:v>
                </c:pt>
                <c:pt idx="1012">
                  <c:v>11956.67</c:v>
                </c:pt>
                <c:pt idx="1013">
                  <c:v>11953.45</c:v>
                </c:pt>
                <c:pt idx="1014">
                  <c:v>11950.61</c:v>
                </c:pt>
                <c:pt idx="1015">
                  <c:v>11943.74</c:v>
                </c:pt>
                <c:pt idx="1016">
                  <c:v>11939.07</c:v>
                </c:pt>
                <c:pt idx="1017">
                  <c:v>11935.89</c:v>
                </c:pt>
                <c:pt idx="1018">
                  <c:v>11929.5</c:v>
                </c:pt>
                <c:pt idx="1019">
                  <c:v>11927.15</c:v>
                </c:pt>
                <c:pt idx="1020">
                  <c:v>11932.09</c:v>
                </c:pt>
                <c:pt idx="1021">
                  <c:v>11928.19</c:v>
                </c:pt>
                <c:pt idx="1022">
                  <c:v>11923.64</c:v>
                </c:pt>
                <c:pt idx="1023">
                  <c:v>11914.49</c:v>
                </c:pt>
                <c:pt idx="1024">
                  <c:v>11909.73</c:v>
                </c:pt>
                <c:pt idx="1025">
                  <c:v>11900.46</c:v>
                </c:pt>
                <c:pt idx="1026">
                  <c:v>11898.4</c:v>
                </c:pt>
                <c:pt idx="1027">
                  <c:v>11902.38</c:v>
                </c:pt>
                <c:pt idx="1028">
                  <c:v>11896.56</c:v>
                </c:pt>
                <c:pt idx="1029">
                  <c:v>11888.25</c:v>
                </c:pt>
                <c:pt idx="1030">
                  <c:v>11882.93</c:v>
                </c:pt>
                <c:pt idx="1031">
                  <c:v>11882.12</c:v>
                </c:pt>
                <c:pt idx="1032">
                  <c:v>11870.01</c:v>
                </c:pt>
                <c:pt idx="1033">
                  <c:v>11868.4</c:v>
                </c:pt>
                <c:pt idx="1034">
                  <c:v>11862.64</c:v>
                </c:pt>
                <c:pt idx="1035">
                  <c:v>11872.33</c:v>
                </c:pt>
                <c:pt idx="1036">
                  <c:v>11870.52</c:v>
                </c:pt>
                <c:pt idx="1037">
                  <c:v>11867.46</c:v>
                </c:pt>
                <c:pt idx="1038">
                  <c:v>11859.73</c:v>
                </c:pt>
                <c:pt idx="1039">
                  <c:v>11854.36</c:v>
                </c:pt>
                <c:pt idx="1040">
                  <c:v>11829.67</c:v>
                </c:pt>
                <c:pt idx="1041">
                  <c:v>11825.59</c:v>
                </c:pt>
                <c:pt idx="1042">
                  <c:v>11836.94</c:v>
                </c:pt>
                <c:pt idx="1043">
                  <c:v>11831.9</c:v>
                </c:pt>
                <c:pt idx="1044">
                  <c:v>11817.58</c:v>
                </c:pt>
                <c:pt idx="1045">
                  <c:v>11804.14</c:v>
                </c:pt>
                <c:pt idx="1046">
                  <c:v>11794.18</c:v>
                </c:pt>
                <c:pt idx="1047">
                  <c:v>11773.17</c:v>
                </c:pt>
                <c:pt idx="1048">
                  <c:v>11770.47</c:v>
                </c:pt>
                <c:pt idx="1049">
                  <c:v>11753.13</c:v>
                </c:pt>
                <c:pt idx="1050">
                  <c:v>11737.37</c:v>
                </c:pt>
                <c:pt idx="1051">
                  <c:v>11651.35</c:v>
                </c:pt>
                <c:pt idx="1052">
                  <c:v>11649.38</c:v>
                </c:pt>
                <c:pt idx="1053">
                  <c:v>11629.62</c:v>
                </c:pt>
                <c:pt idx="1054">
                  <c:v>11618.53</c:v>
                </c:pt>
                <c:pt idx="1055">
                  <c:v>11614.15</c:v>
                </c:pt>
                <c:pt idx="1056">
                  <c:v>11606.73</c:v>
                </c:pt>
                <c:pt idx="1057">
                  <c:v>11600.51</c:v>
                </c:pt>
                <c:pt idx="1058">
                  <c:v>11599.92</c:v>
                </c:pt>
                <c:pt idx="1059">
                  <c:v>11598.69</c:v>
                </c:pt>
                <c:pt idx="1060">
                  <c:v>11587.2</c:v>
                </c:pt>
                <c:pt idx="1061">
                  <c:v>11587.48</c:v>
                </c:pt>
                <c:pt idx="1062">
                  <c:v>11575.1</c:v>
                </c:pt>
                <c:pt idx="1063">
                  <c:v>11573.8</c:v>
                </c:pt>
                <c:pt idx="1064">
                  <c:v>11567.95</c:v>
                </c:pt>
                <c:pt idx="1065">
                  <c:v>11562.95</c:v>
                </c:pt>
                <c:pt idx="1066">
                  <c:v>11560.86</c:v>
                </c:pt>
                <c:pt idx="1067">
                  <c:v>11552.39</c:v>
                </c:pt>
                <c:pt idx="1068">
                  <c:v>11545.56</c:v>
                </c:pt>
                <c:pt idx="1069">
                  <c:v>11540.25</c:v>
                </c:pt>
                <c:pt idx="1070">
                  <c:v>11534.81</c:v>
                </c:pt>
                <c:pt idx="1071">
                  <c:v>11534.34</c:v>
                </c:pt>
                <c:pt idx="1072">
                  <c:v>11527.47</c:v>
                </c:pt>
                <c:pt idx="1073">
                  <c:v>11522.88</c:v>
                </c:pt>
                <c:pt idx="1074">
                  <c:v>11514.32</c:v>
                </c:pt>
                <c:pt idx="1075">
                  <c:v>11513.99</c:v>
                </c:pt>
                <c:pt idx="1076">
                  <c:v>11506</c:v>
                </c:pt>
                <c:pt idx="1077">
                  <c:v>11489.21</c:v>
                </c:pt>
                <c:pt idx="1078">
                  <c:v>11485.52</c:v>
                </c:pt>
                <c:pt idx="1079">
                  <c:v>11477.17</c:v>
                </c:pt>
                <c:pt idx="1080">
                  <c:v>11471.25</c:v>
                </c:pt>
                <c:pt idx="1081">
                  <c:v>11482.11</c:v>
                </c:pt>
                <c:pt idx="1082">
                  <c:v>11476.56</c:v>
                </c:pt>
                <c:pt idx="1083">
                  <c:v>11474.37</c:v>
                </c:pt>
                <c:pt idx="1084">
                  <c:v>11473.02</c:v>
                </c:pt>
                <c:pt idx="1085">
                  <c:v>11473.69</c:v>
                </c:pt>
                <c:pt idx="1086">
                  <c:v>11472.44</c:v>
                </c:pt>
                <c:pt idx="1087">
                  <c:v>11467.17</c:v>
                </c:pt>
                <c:pt idx="1088">
                  <c:v>11464.74</c:v>
                </c:pt>
                <c:pt idx="1089">
                  <c:v>11461.81</c:v>
                </c:pt>
                <c:pt idx="1090">
                  <c:v>11461.53</c:v>
                </c:pt>
                <c:pt idx="1091">
                  <c:v>11454.6</c:v>
                </c:pt>
                <c:pt idx="1092">
                  <c:v>11457.09</c:v>
                </c:pt>
                <c:pt idx="1093">
                  <c:v>11457.92</c:v>
                </c:pt>
                <c:pt idx="1094">
                  <c:v>11454.73</c:v>
                </c:pt>
                <c:pt idx="1095">
                  <c:v>11450.2</c:v>
                </c:pt>
                <c:pt idx="1096">
                  <c:v>11443.04</c:v>
                </c:pt>
                <c:pt idx="1097">
                  <c:v>11442.12</c:v>
                </c:pt>
                <c:pt idx="1098">
                  <c:v>11442.92</c:v>
                </c:pt>
                <c:pt idx="1099">
                  <c:v>11442.96</c:v>
                </c:pt>
                <c:pt idx="1100">
                  <c:v>11445.13</c:v>
                </c:pt>
                <c:pt idx="1101">
                  <c:v>11440.28</c:v>
                </c:pt>
                <c:pt idx="1102">
                  <c:v>11434.49</c:v>
                </c:pt>
                <c:pt idx="1103">
                  <c:v>11432.14</c:v>
                </c:pt>
                <c:pt idx="1104">
                  <c:v>11426.33</c:v>
                </c:pt>
                <c:pt idx="1105">
                  <c:v>11422.34</c:v>
                </c:pt>
                <c:pt idx="1106">
                  <c:v>11417.92</c:v>
                </c:pt>
                <c:pt idx="1107">
                  <c:v>11414.07</c:v>
                </c:pt>
                <c:pt idx="1108">
                  <c:v>11410.8</c:v>
                </c:pt>
                <c:pt idx="1109">
                  <c:v>11403.65</c:v>
                </c:pt>
                <c:pt idx="1110">
                  <c:v>11395.91</c:v>
                </c:pt>
                <c:pt idx="1111">
                  <c:v>11391.17</c:v>
                </c:pt>
                <c:pt idx="1112">
                  <c:v>11384.31</c:v>
                </c:pt>
                <c:pt idx="1113">
                  <c:v>11379.6</c:v>
                </c:pt>
                <c:pt idx="1114">
                  <c:v>11381.14</c:v>
                </c:pt>
                <c:pt idx="1115">
                  <c:v>11380.62</c:v>
                </c:pt>
                <c:pt idx="1116">
                  <c:v>11372.89</c:v>
                </c:pt>
                <c:pt idx="1117">
                  <c:v>11366.59</c:v>
                </c:pt>
                <c:pt idx="1118">
                  <c:v>11363.13</c:v>
                </c:pt>
                <c:pt idx="1119">
                  <c:v>11366.51</c:v>
                </c:pt>
                <c:pt idx="1120">
                  <c:v>11362.41</c:v>
                </c:pt>
                <c:pt idx="1121">
                  <c:v>11357.15</c:v>
                </c:pt>
                <c:pt idx="1122">
                  <c:v>11356.56</c:v>
                </c:pt>
                <c:pt idx="1123">
                  <c:v>11354.7</c:v>
                </c:pt>
                <c:pt idx="1124">
                  <c:v>11352.38</c:v>
                </c:pt>
                <c:pt idx="1125">
                  <c:v>11349.35</c:v>
                </c:pt>
                <c:pt idx="1126">
                  <c:v>11340.41</c:v>
                </c:pt>
                <c:pt idx="1127">
                  <c:v>11334.02</c:v>
                </c:pt>
                <c:pt idx="1128">
                  <c:v>11334.13</c:v>
                </c:pt>
                <c:pt idx="1129">
                  <c:v>11329.28</c:v>
                </c:pt>
                <c:pt idx="1130">
                  <c:v>11323.47</c:v>
                </c:pt>
                <c:pt idx="1131">
                  <c:v>11317.48</c:v>
                </c:pt>
                <c:pt idx="1132">
                  <c:v>11311.92</c:v>
                </c:pt>
                <c:pt idx="1133">
                  <c:v>11309.64</c:v>
                </c:pt>
                <c:pt idx="1134">
                  <c:v>11307.25</c:v>
                </c:pt>
                <c:pt idx="1135">
                  <c:v>11303</c:v>
                </c:pt>
                <c:pt idx="1136">
                  <c:v>11299.72</c:v>
                </c:pt>
                <c:pt idx="1137">
                  <c:v>11300.32</c:v>
                </c:pt>
                <c:pt idx="1138">
                  <c:v>11299.19</c:v>
                </c:pt>
                <c:pt idx="1139">
                  <c:v>11296.64</c:v>
                </c:pt>
                <c:pt idx="1140">
                  <c:v>11293.33</c:v>
                </c:pt>
                <c:pt idx="1141">
                  <c:v>11288.67</c:v>
                </c:pt>
                <c:pt idx="1142">
                  <c:v>11283</c:v>
                </c:pt>
                <c:pt idx="1143">
                  <c:v>11276.58</c:v>
                </c:pt>
                <c:pt idx="1144">
                  <c:v>11279.82</c:v>
                </c:pt>
                <c:pt idx="1145">
                  <c:v>11276.75</c:v>
                </c:pt>
                <c:pt idx="1146">
                  <c:v>11270.08</c:v>
                </c:pt>
                <c:pt idx="1147">
                  <c:v>11268.99</c:v>
                </c:pt>
                <c:pt idx="1148">
                  <c:v>11266.24</c:v>
                </c:pt>
                <c:pt idx="1149">
                  <c:v>11264.69</c:v>
                </c:pt>
                <c:pt idx="1150">
                  <c:v>11263.9</c:v>
                </c:pt>
                <c:pt idx="1151">
                  <c:v>11258.09</c:v>
                </c:pt>
                <c:pt idx="1152">
                  <c:v>11254.3</c:v>
                </c:pt>
                <c:pt idx="1153">
                  <c:v>11254.21</c:v>
                </c:pt>
                <c:pt idx="1154">
                  <c:v>11248.26</c:v>
                </c:pt>
                <c:pt idx="1155">
                  <c:v>11248.55</c:v>
                </c:pt>
                <c:pt idx="1156">
                  <c:v>11237.64</c:v>
                </c:pt>
                <c:pt idx="1157">
                  <c:v>11235.21</c:v>
                </c:pt>
                <c:pt idx="1158">
                  <c:v>11224.6</c:v>
                </c:pt>
                <c:pt idx="1159">
                  <c:v>11221.08</c:v>
                </c:pt>
                <c:pt idx="1160">
                  <c:v>11213.79</c:v>
                </c:pt>
                <c:pt idx="1161">
                  <c:v>11207.39</c:v>
                </c:pt>
                <c:pt idx="1162">
                  <c:v>11208.97</c:v>
                </c:pt>
                <c:pt idx="1163">
                  <c:v>11204.7</c:v>
                </c:pt>
                <c:pt idx="1164">
                  <c:v>11210.1</c:v>
                </c:pt>
                <c:pt idx="1165">
                  <c:v>11215.22</c:v>
                </c:pt>
                <c:pt idx="1166">
                  <c:v>11213.57</c:v>
                </c:pt>
                <c:pt idx="1167">
                  <c:v>11211.01</c:v>
                </c:pt>
                <c:pt idx="1168">
                  <c:v>11204.99</c:v>
                </c:pt>
                <c:pt idx="1169">
                  <c:v>11194.01</c:v>
                </c:pt>
                <c:pt idx="1170">
                  <c:v>11189.2</c:v>
                </c:pt>
                <c:pt idx="1171">
                  <c:v>11181.88</c:v>
                </c:pt>
                <c:pt idx="1172">
                  <c:v>11173.21</c:v>
                </c:pt>
                <c:pt idx="1173">
                  <c:v>11176.42</c:v>
                </c:pt>
                <c:pt idx="1174">
                  <c:v>11170.72</c:v>
                </c:pt>
                <c:pt idx="1175">
                  <c:v>11160.19</c:v>
                </c:pt>
                <c:pt idx="1176">
                  <c:v>11151.25</c:v>
                </c:pt>
                <c:pt idx="1177">
                  <c:v>11149.94</c:v>
                </c:pt>
                <c:pt idx="1178">
                  <c:v>11143.94</c:v>
                </c:pt>
                <c:pt idx="1179">
                  <c:v>11134.63</c:v>
                </c:pt>
                <c:pt idx="1180">
                  <c:v>11123.98</c:v>
                </c:pt>
                <c:pt idx="1181">
                  <c:v>11116.21</c:v>
                </c:pt>
                <c:pt idx="1182">
                  <c:v>11092.93</c:v>
                </c:pt>
                <c:pt idx="1183">
                  <c:v>11092.6</c:v>
                </c:pt>
                <c:pt idx="1184">
                  <c:v>11089.51</c:v>
                </c:pt>
                <c:pt idx="1185">
                  <c:v>11089.28</c:v>
                </c:pt>
                <c:pt idx="1186">
                  <c:v>11083.9</c:v>
                </c:pt>
                <c:pt idx="1187">
                  <c:v>11082.35</c:v>
                </c:pt>
                <c:pt idx="1188">
                  <c:v>11084.61</c:v>
                </c:pt>
                <c:pt idx="1189">
                  <c:v>11082.86</c:v>
                </c:pt>
                <c:pt idx="1190">
                  <c:v>11074.02</c:v>
                </c:pt>
                <c:pt idx="1191">
                  <c:v>11065.78</c:v>
                </c:pt>
                <c:pt idx="1192">
                  <c:v>11066.35</c:v>
                </c:pt>
                <c:pt idx="1193">
                  <c:v>11073.82</c:v>
                </c:pt>
                <c:pt idx="1194">
                  <c:v>11080.81</c:v>
                </c:pt>
                <c:pt idx="1195">
                  <c:v>11077.49</c:v>
                </c:pt>
                <c:pt idx="1196">
                  <c:v>11084.1</c:v>
                </c:pt>
                <c:pt idx="1197">
                  <c:v>11085.93</c:v>
                </c:pt>
                <c:pt idx="1198">
                  <c:v>11104.35</c:v>
                </c:pt>
                <c:pt idx="1199">
                  <c:v>11106.4</c:v>
                </c:pt>
                <c:pt idx="1200">
                  <c:v>11100.02</c:v>
                </c:pt>
                <c:pt idx="1201">
                  <c:v>11101.19</c:v>
                </c:pt>
                <c:pt idx="1202">
                  <c:v>11088.5</c:v>
                </c:pt>
                <c:pt idx="1203">
                  <c:v>11087.43</c:v>
                </c:pt>
                <c:pt idx="1204">
                  <c:v>11087.79</c:v>
                </c:pt>
                <c:pt idx="1205">
                  <c:v>11084.3</c:v>
                </c:pt>
                <c:pt idx="1206">
                  <c:v>11086.17</c:v>
                </c:pt>
                <c:pt idx="1207">
                  <c:v>11088.54</c:v>
                </c:pt>
                <c:pt idx="1208">
                  <c:v>11098.12</c:v>
                </c:pt>
                <c:pt idx="1209">
                  <c:v>11099.42</c:v>
                </c:pt>
                <c:pt idx="1210">
                  <c:v>11101.46</c:v>
                </c:pt>
                <c:pt idx="1211">
                  <c:v>11109.87</c:v>
                </c:pt>
                <c:pt idx="1212">
                  <c:v>11128.33</c:v>
                </c:pt>
                <c:pt idx="1213">
                  <c:v>11135.84</c:v>
                </c:pt>
                <c:pt idx="1214">
                  <c:v>11141.12</c:v>
                </c:pt>
                <c:pt idx="1215">
                  <c:v>11143.11</c:v>
                </c:pt>
                <c:pt idx="1216">
                  <c:v>11146.72</c:v>
                </c:pt>
                <c:pt idx="1217">
                  <c:v>11153.33</c:v>
                </c:pt>
                <c:pt idx="1218">
                  <c:v>11147.96</c:v>
                </c:pt>
                <c:pt idx="1219">
                  <c:v>11149</c:v>
                </c:pt>
                <c:pt idx="1220">
                  <c:v>11147.94</c:v>
                </c:pt>
                <c:pt idx="1221">
                  <c:v>11147.31</c:v>
                </c:pt>
                <c:pt idx="1222">
                  <c:v>11140</c:v>
                </c:pt>
                <c:pt idx="1223">
                  <c:v>11137.63</c:v>
                </c:pt>
                <c:pt idx="1224">
                  <c:v>11134.41</c:v>
                </c:pt>
                <c:pt idx="1225">
                  <c:v>11134.99</c:v>
                </c:pt>
                <c:pt idx="1226">
                  <c:v>11136.91</c:v>
                </c:pt>
                <c:pt idx="1227">
                  <c:v>11137.1</c:v>
                </c:pt>
                <c:pt idx="1228">
                  <c:v>11135.74</c:v>
                </c:pt>
                <c:pt idx="1229">
                  <c:v>11134</c:v>
                </c:pt>
                <c:pt idx="1230">
                  <c:v>11135.09</c:v>
                </c:pt>
                <c:pt idx="1231">
                  <c:v>11134.29</c:v>
                </c:pt>
                <c:pt idx="1232">
                  <c:v>11132.75</c:v>
                </c:pt>
                <c:pt idx="1233">
                  <c:v>11131.68</c:v>
                </c:pt>
                <c:pt idx="1234">
                  <c:v>11129.42</c:v>
                </c:pt>
                <c:pt idx="1235">
                  <c:v>11122.66</c:v>
                </c:pt>
                <c:pt idx="1236">
                  <c:v>11137.51</c:v>
                </c:pt>
                <c:pt idx="1237">
                  <c:v>11136.81</c:v>
                </c:pt>
                <c:pt idx="1238">
                  <c:v>11134.23</c:v>
                </c:pt>
                <c:pt idx="1239">
                  <c:v>11128.38</c:v>
                </c:pt>
                <c:pt idx="1240">
                  <c:v>11125.89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7656"/>
        <c:axId val="38639804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9.2333617835094889E-2</c:v>
                </c:pt>
                <c:pt idx="1">
                  <c:v>8.2636097315741189E-2</c:v>
                </c:pt>
                <c:pt idx="2">
                  <c:v>7.486277294147585E-2</c:v>
                </c:pt>
                <c:pt idx="3">
                  <c:v>8.1730215564932665E-2</c:v>
                </c:pt>
                <c:pt idx="4">
                  <c:v>7.5859685525246801E-2</c:v>
                </c:pt>
                <c:pt idx="5">
                  <c:v>7.8848585741053009E-2</c:v>
                </c:pt>
                <c:pt idx="6">
                  <c:v>7.0864367614763904E-2</c:v>
                </c:pt>
                <c:pt idx="7">
                  <c:v>7.5971448174163209E-2</c:v>
                </c:pt>
                <c:pt idx="8">
                  <c:v>7.6200492613763965E-2</c:v>
                </c:pt>
                <c:pt idx="9">
                  <c:v>6.5732295115647432E-2</c:v>
                </c:pt>
                <c:pt idx="10">
                  <c:v>6.6122338753250492E-2</c:v>
                </c:pt>
                <c:pt idx="11">
                  <c:v>7.8100783186013767E-2</c:v>
                </c:pt>
                <c:pt idx="12">
                  <c:v>7.3874202271003483E-2</c:v>
                </c:pt>
                <c:pt idx="13">
                  <c:v>6.948770726609528E-2</c:v>
                </c:pt>
                <c:pt idx="14">
                  <c:v>8.5892255586633923E-2</c:v>
                </c:pt>
                <c:pt idx="15">
                  <c:v>7.2303563302572774E-2</c:v>
                </c:pt>
                <c:pt idx="16">
                  <c:v>7.1495733251206825E-2</c:v>
                </c:pt>
                <c:pt idx="17">
                  <c:v>7.1629614110251733E-2</c:v>
                </c:pt>
                <c:pt idx="18">
                  <c:v>7.5631125160815146E-2</c:v>
                </c:pt>
                <c:pt idx="19">
                  <c:v>8.8742582325772798E-2</c:v>
                </c:pt>
                <c:pt idx="20">
                  <c:v>0.10047190061266831</c:v>
                </c:pt>
                <c:pt idx="21">
                  <c:v>0.10236216003326333</c:v>
                </c:pt>
                <c:pt idx="22">
                  <c:v>9.4389428552008756E-2</c:v>
                </c:pt>
                <c:pt idx="23">
                  <c:v>0.10285745055127185</c:v>
                </c:pt>
                <c:pt idx="24">
                  <c:v>0.11839525888166327</c:v>
                </c:pt>
                <c:pt idx="25">
                  <c:v>0.11479725153038756</c:v>
                </c:pt>
                <c:pt idx="26">
                  <c:v>0.1262254085129593</c:v>
                </c:pt>
                <c:pt idx="27">
                  <c:v>0.13064816276986041</c:v>
                </c:pt>
                <c:pt idx="28">
                  <c:v>0.13340744862310491</c:v>
                </c:pt>
                <c:pt idx="29">
                  <c:v>0.12313166482244206</c:v>
                </c:pt>
                <c:pt idx="30">
                  <c:v>0.12085887888197899</c:v>
                </c:pt>
                <c:pt idx="31">
                  <c:v>0.15140720613985326</c:v>
                </c:pt>
                <c:pt idx="32">
                  <c:v>0.1397977841015049</c:v>
                </c:pt>
                <c:pt idx="33">
                  <c:v>0.14148875189872703</c:v>
                </c:pt>
                <c:pt idx="34">
                  <c:v>0.15351498095659608</c:v>
                </c:pt>
                <c:pt idx="35">
                  <c:v>0.13909344244390881</c:v>
                </c:pt>
                <c:pt idx="36">
                  <c:v>0.13617807337004648</c:v>
                </c:pt>
                <c:pt idx="37">
                  <c:v>0.12871555132748919</c:v>
                </c:pt>
                <c:pt idx="38">
                  <c:v>0.11513045893244307</c:v>
                </c:pt>
                <c:pt idx="39">
                  <c:v>0.12717176322464521</c:v>
                </c:pt>
                <c:pt idx="40">
                  <c:v>0.11237834411154118</c:v>
                </c:pt>
                <c:pt idx="41">
                  <c:v>0.13073778433571911</c:v>
                </c:pt>
                <c:pt idx="42">
                  <c:v>0.11326886914016211</c:v>
                </c:pt>
                <c:pt idx="43">
                  <c:v>0.10161924161999639</c:v>
                </c:pt>
                <c:pt idx="44">
                  <c:v>9.2090719926090664E-2</c:v>
                </c:pt>
                <c:pt idx="45">
                  <c:v>0.10921627423160565</c:v>
                </c:pt>
                <c:pt idx="46">
                  <c:v>0.13167207856397944</c:v>
                </c:pt>
                <c:pt idx="47">
                  <c:v>0.16272738147866209</c:v>
                </c:pt>
                <c:pt idx="48">
                  <c:v>0.12147418397832276</c:v>
                </c:pt>
                <c:pt idx="49">
                  <c:v>0.14171350582247502</c:v>
                </c:pt>
                <c:pt idx="50">
                  <c:v>0.16823045334972475</c:v>
                </c:pt>
                <c:pt idx="51">
                  <c:v>0.12820620251376602</c:v>
                </c:pt>
                <c:pt idx="52">
                  <c:v>0.12207300798136016</c:v>
                </c:pt>
                <c:pt idx="53">
                  <c:v>0.12164375712550685</c:v>
                </c:pt>
                <c:pt idx="54">
                  <c:v>9.806263756714767E-2</c:v>
                </c:pt>
                <c:pt idx="55">
                  <c:v>0.10224475014023056</c:v>
                </c:pt>
                <c:pt idx="56">
                  <c:v>0.10295575001851941</c:v>
                </c:pt>
                <c:pt idx="57">
                  <c:v>9.8131441107773054E-2</c:v>
                </c:pt>
                <c:pt idx="58">
                  <c:v>9.517832741703694E-2</c:v>
                </c:pt>
                <c:pt idx="59">
                  <c:v>7.3108380121950894E-2</c:v>
                </c:pt>
                <c:pt idx="60">
                  <c:v>7.0073876990542655E-2</c:v>
                </c:pt>
                <c:pt idx="61">
                  <c:v>7.3650247761598286E-2</c:v>
                </c:pt>
                <c:pt idx="62">
                  <c:v>5.8170818647258392E-2</c:v>
                </c:pt>
                <c:pt idx="63">
                  <c:v>5.3691627792309786E-2</c:v>
                </c:pt>
                <c:pt idx="64">
                  <c:v>4.8647082971400815E-2</c:v>
                </c:pt>
                <c:pt idx="65">
                  <c:v>5.8217002015620328E-2</c:v>
                </c:pt>
                <c:pt idx="66">
                  <c:v>5.9501990901067094E-2</c:v>
                </c:pt>
                <c:pt idx="67">
                  <c:v>5.8643239408309969E-2</c:v>
                </c:pt>
                <c:pt idx="68">
                  <c:v>5.3811695904613807E-2</c:v>
                </c:pt>
                <c:pt idx="69">
                  <c:v>4.9314928307041851E-2</c:v>
                </c:pt>
                <c:pt idx="70">
                  <c:v>4.8270456771646701E-2</c:v>
                </c:pt>
                <c:pt idx="71">
                  <c:v>5.1261469738140011E-2</c:v>
                </c:pt>
                <c:pt idx="72">
                  <c:v>5.3784200049011271E-2</c:v>
                </c:pt>
                <c:pt idx="73">
                  <c:v>4.380385611839209E-2</c:v>
                </c:pt>
                <c:pt idx="74">
                  <c:v>4.2359230234499473E-2</c:v>
                </c:pt>
                <c:pt idx="75">
                  <c:v>3.2881253904395988E-2</c:v>
                </c:pt>
                <c:pt idx="76">
                  <c:v>3.3840490272628886E-2</c:v>
                </c:pt>
                <c:pt idx="77">
                  <c:v>2.6823176381682533E-2</c:v>
                </c:pt>
                <c:pt idx="78">
                  <c:v>2.4024275479374739E-2</c:v>
                </c:pt>
                <c:pt idx="79">
                  <c:v>2.5410196569308575E-2</c:v>
                </c:pt>
                <c:pt idx="80">
                  <c:v>2.0093449542653862E-2</c:v>
                </c:pt>
                <c:pt idx="81">
                  <c:v>2.0467823748027688E-2</c:v>
                </c:pt>
                <c:pt idx="82">
                  <c:v>1.6671978743335699E-2</c:v>
                </c:pt>
                <c:pt idx="83">
                  <c:v>1.5887820938650016E-2</c:v>
                </c:pt>
                <c:pt idx="84">
                  <c:v>1.4060749977261902E-2</c:v>
                </c:pt>
                <c:pt idx="85">
                  <c:v>1.4520775883573733E-2</c:v>
                </c:pt>
                <c:pt idx="86">
                  <c:v>1.5212196556818254E-2</c:v>
                </c:pt>
                <c:pt idx="87">
                  <c:v>1.7633250898191809E-2</c:v>
                </c:pt>
                <c:pt idx="88">
                  <c:v>1.6608227596378998E-2</c:v>
                </c:pt>
                <c:pt idx="89">
                  <c:v>1.4050844639700326E-2</c:v>
                </c:pt>
                <c:pt idx="90">
                  <c:v>1.1352518068058679E-2</c:v>
                </c:pt>
                <c:pt idx="91">
                  <c:v>1.4317443371531213E-2</c:v>
                </c:pt>
                <c:pt idx="92">
                  <c:v>1.8838683565548287E-2</c:v>
                </c:pt>
                <c:pt idx="93">
                  <c:v>1.5249920926206842E-2</c:v>
                </c:pt>
                <c:pt idx="94">
                  <c:v>1.0078571501746831E-2</c:v>
                </c:pt>
                <c:pt idx="95">
                  <c:v>9.9618191120427017E-3</c:v>
                </c:pt>
                <c:pt idx="96">
                  <c:v>1.4356283645936203E-2</c:v>
                </c:pt>
                <c:pt idx="97">
                  <c:v>1.2644346614859756E-2</c:v>
                </c:pt>
                <c:pt idx="98">
                  <c:v>9.8695199272112195E-3</c:v>
                </c:pt>
                <c:pt idx="99">
                  <c:v>8.0972902903577396E-3</c:v>
                </c:pt>
                <c:pt idx="100">
                  <c:v>1.0984777031381683E-2</c:v>
                </c:pt>
                <c:pt idx="101">
                  <c:v>1.0939747605534129E-2</c:v>
                </c:pt>
                <c:pt idx="102">
                  <c:v>1.3149041022154846E-2</c:v>
                </c:pt>
                <c:pt idx="103">
                  <c:v>1.2105987409270534E-2</c:v>
                </c:pt>
                <c:pt idx="104">
                  <c:v>1.724827167240588E-2</c:v>
                </c:pt>
                <c:pt idx="105">
                  <c:v>1.0197938952632832E-2</c:v>
                </c:pt>
                <c:pt idx="106">
                  <c:v>9.4490059629307715E-3</c:v>
                </c:pt>
                <c:pt idx="107">
                  <c:v>8.278692487738968E-3</c:v>
                </c:pt>
                <c:pt idx="108">
                  <c:v>1.0146545027461273E-2</c:v>
                </c:pt>
                <c:pt idx="109">
                  <c:v>8.679858931861139E-3</c:v>
                </c:pt>
                <c:pt idx="110">
                  <c:v>7.3497626351792097E-3</c:v>
                </c:pt>
                <c:pt idx="111">
                  <c:v>5.2598761047205215E-3</c:v>
                </c:pt>
                <c:pt idx="112">
                  <c:v>4.4857815465798303E-3</c:v>
                </c:pt>
                <c:pt idx="113">
                  <c:v>5.5801842243041596E-3</c:v>
                </c:pt>
                <c:pt idx="114">
                  <c:v>7.6948951536951245E-3</c:v>
                </c:pt>
                <c:pt idx="115">
                  <c:v>4.2180032093220576E-3</c:v>
                </c:pt>
                <c:pt idx="116">
                  <c:v>3.5002362839768246E-3</c:v>
                </c:pt>
                <c:pt idx="117">
                  <c:v>4.2434267133688031E-3</c:v>
                </c:pt>
                <c:pt idx="118">
                  <c:v>5.7290869977377904E-3</c:v>
                </c:pt>
                <c:pt idx="119">
                  <c:v>6.3954193364777617E-3</c:v>
                </c:pt>
                <c:pt idx="120">
                  <c:v>1.3382802552559542E-2</c:v>
                </c:pt>
                <c:pt idx="121">
                  <c:v>1.4526204286192076E-2</c:v>
                </c:pt>
                <c:pt idx="122">
                  <c:v>1.1660427774473309E-2</c:v>
                </c:pt>
                <c:pt idx="123">
                  <c:v>1.1122720409624177E-2</c:v>
                </c:pt>
                <c:pt idx="124">
                  <c:v>1.0554400629640992E-2</c:v>
                </c:pt>
                <c:pt idx="125">
                  <c:v>1.2921467322314742E-2</c:v>
                </c:pt>
                <c:pt idx="126">
                  <c:v>7.7090461932490468E-3</c:v>
                </c:pt>
                <c:pt idx="127">
                  <c:v>8.9066984348138718E-3</c:v>
                </c:pt>
                <c:pt idx="128">
                  <c:v>9.9949235374667215E-3</c:v>
                </c:pt>
                <c:pt idx="129">
                  <c:v>9.2521512798598229E-3</c:v>
                </c:pt>
                <c:pt idx="130">
                  <c:v>1.0122320104656336E-2</c:v>
                </c:pt>
                <c:pt idx="131">
                  <c:v>8.1235521119696445E-3</c:v>
                </c:pt>
                <c:pt idx="132">
                  <c:v>6.8954355402107009E-3</c:v>
                </c:pt>
                <c:pt idx="133">
                  <c:v>5.9071691017102143E-3</c:v>
                </c:pt>
                <c:pt idx="134">
                  <c:v>6.7769255403086551E-3</c:v>
                </c:pt>
                <c:pt idx="135">
                  <c:v>9.441268757485851E-3</c:v>
                </c:pt>
                <c:pt idx="136">
                  <c:v>1.1890202809186227E-2</c:v>
                </c:pt>
                <c:pt idx="137">
                  <c:v>1.2032374762360815E-2</c:v>
                </c:pt>
                <c:pt idx="138">
                  <c:v>1.2379125983794922E-2</c:v>
                </c:pt>
                <c:pt idx="139">
                  <c:v>1.2440308945487579E-2</c:v>
                </c:pt>
                <c:pt idx="140">
                  <c:v>1.6679525904063443E-2</c:v>
                </c:pt>
                <c:pt idx="141">
                  <c:v>1.3273745195574319E-2</c:v>
                </c:pt>
                <c:pt idx="142">
                  <c:v>9.3239526615578622E-3</c:v>
                </c:pt>
                <c:pt idx="143">
                  <c:v>7.9407481383005907E-3</c:v>
                </c:pt>
                <c:pt idx="144">
                  <c:v>4.7190846188618152E-3</c:v>
                </c:pt>
                <c:pt idx="145">
                  <c:v>3.3260095474377245E-3</c:v>
                </c:pt>
                <c:pt idx="146">
                  <c:v>6.3921001300319396E-3</c:v>
                </c:pt>
                <c:pt idx="147">
                  <c:v>6.5582776980907488E-3</c:v>
                </c:pt>
                <c:pt idx="148">
                  <c:v>8.5576143446234165E-3</c:v>
                </c:pt>
                <c:pt idx="149">
                  <c:v>1.5183825777151508E-2</c:v>
                </c:pt>
                <c:pt idx="150">
                  <c:v>1.5083645184037141E-2</c:v>
                </c:pt>
                <c:pt idx="151">
                  <c:v>1.8134626786833589E-2</c:v>
                </c:pt>
                <c:pt idx="152">
                  <c:v>8.9789604523779817E-3</c:v>
                </c:pt>
                <c:pt idx="153">
                  <c:v>8.992414043239522E-3</c:v>
                </c:pt>
                <c:pt idx="154">
                  <c:v>6.6512479862939535E-3</c:v>
                </c:pt>
                <c:pt idx="155">
                  <c:v>8.6642264126606874E-3</c:v>
                </c:pt>
                <c:pt idx="156">
                  <c:v>6.7999562696964364E-3</c:v>
                </c:pt>
                <c:pt idx="157">
                  <c:v>5.8248384254753977E-3</c:v>
                </c:pt>
                <c:pt idx="158">
                  <c:v>3.484844642141174E-3</c:v>
                </c:pt>
                <c:pt idx="159">
                  <c:v>5.5172049605771139E-3</c:v>
                </c:pt>
                <c:pt idx="160">
                  <c:v>1.3712809384644243E-3</c:v>
                </c:pt>
                <c:pt idx="161">
                  <c:v>3.6826676304850263E-3</c:v>
                </c:pt>
                <c:pt idx="162">
                  <c:v>2.5591727226984026E-3</c:v>
                </c:pt>
                <c:pt idx="163">
                  <c:v>2.2955349634089894E-3</c:v>
                </c:pt>
                <c:pt idx="164">
                  <c:v>5.4653022302583016E-4</c:v>
                </c:pt>
                <c:pt idx="165">
                  <c:v>2.45480857155642E-4</c:v>
                </c:pt>
                <c:pt idx="166">
                  <c:v>2.1278875188458995E-5</c:v>
                </c:pt>
                <c:pt idx="167">
                  <c:v>8.8487385248874214E-4</c:v>
                </c:pt>
                <c:pt idx="168">
                  <c:v>1.374306182367388E-3</c:v>
                </c:pt>
                <c:pt idx="169">
                  <c:v>1.6941524339791913E-3</c:v>
                </c:pt>
                <c:pt idx="170">
                  <c:v>3.927147683132301E-4</c:v>
                </c:pt>
                <c:pt idx="171">
                  <c:v>1.9115604088328132E-3</c:v>
                </c:pt>
                <c:pt idx="172">
                  <c:v>2.7263978831701089E-3</c:v>
                </c:pt>
                <c:pt idx="173">
                  <c:v>2.4181312856863674E-3</c:v>
                </c:pt>
                <c:pt idx="174">
                  <c:v>2.5570885364028652E-3</c:v>
                </c:pt>
                <c:pt idx="175">
                  <c:v>1.2297096074822414E-3</c:v>
                </c:pt>
                <c:pt idx="176">
                  <c:v>1.0502952687308179E-3</c:v>
                </c:pt>
                <c:pt idx="177">
                  <c:v>5.4752411777628717E-4</c:v>
                </c:pt>
                <c:pt idx="178">
                  <c:v>6.2423135255167681E-4</c:v>
                </c:pt>
                <c:pt idx="179">
                  <c:v>1.1876594326638967E-3</c:v>
                </c:pt>
                <c:pt idx="180">
                  <c:v>1.57911885457825E-3</c:v>
                </c:pt>
                <c:pt idx="181">
                  <c:v>2.7164293716844022E-3</c:v>
                </c:pt>
                <c:pt idx="182">
                  <c:v>2.7485360325039745E-3</c:v>
                </c:pt>
                <c:pt idx="183">
                  <c:v>2.8088754390481236E-3</c:v>
                </c:pt>
                <c:pt idx="184">
                  <c:v>2.6749446594649031E-3</c:v>
                </c:pt>
                <c:pt idx="185">
                  <c:v>2.3872953003396934E-3</c:v>
                </c:pt>
                <c:pt idx="186">
                  <c:v>4.9914326782646316E-3</c:v>
                </c:pt>
                <c:pt idx="187">
                  <c:v>5.7358114001760116E-3</c:v>
                </c:pt>
                <c:pt idx="188">
                  <c:v>4.3882406157034369E-3</c:v>
                </c:pt>
                <c:pt idx="189">
                  <c:v>5.6249552339284591E-3</c:v>
                </c:pt>
                <c:pt idx="190">
                  <c:v>5.0873052975617646E-3</c:v>
                </c:pt>
                <c:pt idx="191">
                  <c:v>6.1037111141842709E-3</c:v>
                </c:pt>
                <c:pt idx="192">
                  <c:v>9.5277533477366658E-3</c:v>
                </c:pt>
                <c:pt idx="193">
                  <c:v>9.6781597334883278E-3</c:v>
                </c:pt>
                <c:pt idx="194">
                  <c:v>1.2437538435164956E-2</c:v>
                </c:pt>
                <c:pt idx="195">
                  <c:v>8.1584685159509958E-3</c:v>
                </c:pt>
                <c:pt idx="196">
                  <c:v>9.5746423807959186E-3</c:v>
                </c:pt>
                <c:pt idx="197">
                  <c:v>1.0383298889883208E-2</c:v>
                </c:pt>
                <c:pt idx="198">
                  <c:v>1.226719369737247E-2</c:v>
                </c:pt>
                <c:pt idx="199">
                  <c:v>1.4878261147743526E-2</c:v>
                </c:pt>
                <c:pt idx="200">
                  <c:v>1.5363794821793515E-2</c:v>
                </c:pt>
                <c:pt idx="201">
                  <c:v>1.057071607521772E-2</c:v>
                </c:pt>
                <c:pt idx="202">
                  <c:v>1.3253323171502056E-2</c:v>
                </c:pt>
                <c:pt idx="203">
                  <c:v>7.6087371791101087E-3</c:v>
                </c:pt>
                <c:pt idx="204">
                  <c:v>3.4503962563142629E-3</c:v>
                </c:pt>
                <c:pt idx="205">
                  <c:v>5.7081013827906587E-3</c:v>
                </c:pt>
                <c:pt idx="206">
                  <c:v>6.6679439845188041E-3</c:v>
                </c:pt>
                <c:pt idx="207">
                  <c:v>1.1621890279306643E-2</c:v>
                </c:pt>
                <c:pt idx="208">
                  <c:v>2.3011904467137041E-2</c:v>
                </c:pt>
                <c:pt idx="209">
                  <c:v>1.8444434201202099E-2</c:v>
                </c:pt>
                <c:pt idx="210">
                  <c:v>2.0338559486405595E-2</c:v>
                </c:pt>
                <c:pt idx="211">
                  <c:v>1.6793177860546144E-2</c:v>
                </c:pt>
                <c:pt idx="212">
                  <c:v>1.9003725914119089E-2</c:v>
                </c:pt>
                <c:pt idx="213">
                  <c:v>2.4726261499074906E-2</c:v>
                </c:pt>
                <c:pt idx="214">
                  <c:v>2.3378322651829635E-2</c:v>
                </c:pt>
                <c:pt idx="215">
                  <c:v>2.8770353628575992E-2</c:v>
                </c:pt>
                <c:pt idx="216">
                  <c:v>3.4756099667448394E-2</c:v>
                </c:pt>
                <c:pt idx="217">
                  <c:v>3.3660647873970412E-2</c:v>
                </c:pt>
                <c:pt idx="218">
                  <c:v>3.1286875457025298E-2</c:v>
                </c:pt>
                <c:pt idx="219">
                  <c:v>3.4719919471535104E-2</c:v>
                </c:pt>
                <c:pt idx="220">
                  <c:v>2.8059689068517552E-2</c:v>
                </c:pt>
                <c:pt idx="221">
                  <c:v>2.1462120163174479E-2</c:v>
                </c:pt>
                <c:pt idx="222">
                  <c:v>2.3463417912070066E-2</c:v>
                </c:pt>
                <c:pt idx="223">
                  <c:v>2.7448374969795922E-2</c:v>
                </c:pt>
                <c:pt idx="224">
                  <c:v>1.9560961090601698E-2</c:v>
                </c:pt>
                <c:pt idx="225">
                  <c:v>2.9320633213408328E-2</c:v>
                </c:pt>
                <c:pt idx="226">
                  <c:v>3.2079955266221788E-2</c:v>
                </c:pt>
                <c:pt idx="227">
                  <c:v>3.4297223187514034E-2</c:v>
                </c:pt>
                <c:pt idx="228">
                  <c:v>2.2169726447853384E-2</c:v>
                </c:pt>
                <c:pt idx="229">
                  <c:v>2.7889291833998943E-2</c:v>
                </c:pt>
                <c:pt idx="230">
                  <c:v>1.6376821308768403E-2</c:v>
                </c:pt>
                <c:pt idx="231">
                  <c:v>1.9847434128333986E-2</c:v>
                </c:pt>
                <c:pt idx="232">
                  <c:v>1.6471956874024016E-2</c:v>
                </c:pt>
                <c:pt idx="233">
                  <c:v>2.5806309841587084E-2</c:v>
                </c:pt>
                <c:pt idx="234">
                  <c:v>3.3577048186077631E-2</c:v>
                </c:pt>
                <c:pt idx="235">
                  <c:v>2.2962537168226795E-2</c:v>
                </c:pt>
                <c:pt idx="236">
                  <c:v>9.8508880265765989E-3</c:v>
                </c:pt>
                <c:pt idx="237">
                  <c:v>1.2319435538773913E-2</c:v>
                </c:pt>
                <c:pt idx="238">
                  <c:v>2.3342861351636223E-2</c:v>
                </c:pt>
                <c:pt idx="239">
                  <c:v>4.201772859177838E-2</c:v>
                </c:pt>
                <c:pt idx="240">
                  <c:v>3.3812101642385219E-2</c:v>
                </c:pt>
                <c:pt idx="241">
                  <c:v>3.0241791383657114E-2</c:v>
                </c:pt>
                <c:pt idx="242">
                  <c:v>1.8330062520774886E-2</c:v>
                </c:pt>
                <c:pt idx="243">
                  <c:v>1.8481773149812433E-2</c:v>
                </c:pt>
                <c:pt idx="244">
                  <c:v>2.8807897417993823E-2</c:v>
                </c:pt>
                <c:pt idx="245">
                  <c:v>2.085040089587533E-2</c:v>
                </c:pt>
                <c:pt idx="246">
                  <c:v>1.3778250107443423E-2</c:v>
                </c:pt>
                <c:pt idx="247">
                  <c:v>1.1354592983214985E-2</c:v>
                </c:pt>
                <c:pt idx="248">
                  <c:v>9.4245662956604324E-3</c:v>
                </c:pt>
                <c:pt idx="249">
                  <c:v>8.6111530739711138E-3</c:v>
                </c:pt>
                <c:pt idx="250">
                  <c:v>4.3651569545325045E-3</c:v>
                </c:pt>
                <c:pt idx="251">
                  <c:v>5.8067253872229564E-3</c:v>
                </c:pt>
                <c:pt idx="252">
                  <c:v>2.5521234768164582E-3</c:v>
                </c:pt>
                <c:pt idx="253">
                  <c:v>7.1298838136902021E-3</c:v>
                </c:pt>
                <c:pt idx="254">
                  <c:v>3.6256189277175084E-3</c:v>
                </c:pt>
                <c:pt idx="255">
                  <c:v>6.7169151429649649E-3</c:v>
                </c:pt>
                <c:pt idx="256">
                  <c:v>1.1625095880467754E-2</c:v>
                </c:pt>
                <c:pt idx="257">
                  <c:v>5.1888905485828057E-3</c:v>
                </c:pt>
                <c:pt idx="258">
                  <c:v>2.7573303759237363E-3</c:v>
                </c:pt>
                <c:pt idx="259">
                  <c:v>4.5204411247217711E-3</c:v>
                </c:pt>
                <c:pt idx="260">
                  <c:v>3.5009014851515485E-3</c:v>
                </c:pt>
                <c:pt idx="261">
                  <c:v>4.6835478740405896E-3</c:v>
                </c:pt>
                <c:pt idx="262">
                  <c:v>7.3330842565329894E-3</c:v>
                </c:pt>
                <c:pt idx="263">
                  <c:v>5.6286985034902232E-3</c:v>
                </c:pt>
                <c:pt idx="264">
                  <c:v>3.7535324929744004E-3</c:v>
                </c:pt>
                <c:pt idx="265">
                  <c:v>5.6119960914085189E-3</c:v>
                </c:pt>
                <c:pt idx="266">
                  <c:v>7.7265953500093923E-3</c:v>
                </c:pt>
                <c:pt idx="267">
                  <c:v>5.6790603825347145E-3</c:v>
                </c:pt>
                <c:pt idx="268">
                  <c:v>1.410776740922072E-2</c:v>
                </c:pt>
                <c:pt idx="269">
                  <c:v>1.882212366842919E-2</c:v>
                </c:pt>
                <c:pt idx="270">
                  <c:v>1.0675605570822621E-2</c:v>
                </c:pt>
                <c:pt idx="271">
                  <c:v>1.2817220189566825E-2</c:v>
                </c:pt>
                <c:pt idx="272">
                  <c:v>1.7631558392710626E-2</c:v>
                </c:pt>
                <c:pt idx="273">
                  <c:v>1.5436765046306771E-2</c:v>
                </c:pt>
                <c:pt idx="274">
                  <c:v>2.5156198880339688E-2</c:v>
                </c:pt>
                <c:pt idx="275">
                  <c:v>2.805199636801186E-2</c:v>
                </c:pt>
                <c:pt idx="276">
                  <c:v>2.1810592399022125E-2</c:v>
                </c:pt>
                <c:pt idx="277">
                  <c:v>1.6452707697082413E-2</c:v>
                </c:pt>
                <c:pt idx="278">
                  <c:v>2.042650902351003E-2</c:v>
                </c:pt>
                <c:pt idx="279">
                  <c:v>2.5769803434031339E-2</c:v>
                </c:pt>
                <c:pt idx="280">
                  <c:v>1.7059165922546055E-2</c:v>
                </c:pt>
                <c:pt idx="281">
                  <c:v>2.0169864248497836E-2</c:v>
                </c:pt>
                <c:pt idx="282">
                  <c:v>2.8748530461416059E-2</c:v>
                </c:pt>
                <c:pt idx="283">
                  <c:v>1.621076833411601E-2</c:v>
                </c:pt>
                <c:pt idx="284">
                  <c:v>1.2480866076704501E-2</c:v>
                </c:pt>
                <c:pt idx="285">
                  <c:v>1.3620044702851355E-2</c:v>
                </c:pt>
                <c:pt idx="286">
                  <c:v>1.1983471252898503E-2</c:v>
                </c:pt>
                <c:pt idx="287">
                  <c:v>1.3279500753830453E-2</c:v>
                </c:pt>
                <c:pt idx="288">
                  <c:v>9.4330089601597188E-3</c:v>
                </c:pt>
                <c:pt idx="289">
                  <c:v>9.4519269661345502E-3</c:v>
                </c:pt>
                <c:pt idx="290">
                  <c:v>1.5845862488790576E-2</c:v>
                </c:pt>
                <c:pt idx="291">
                  <c:v>5.5250339933063629E-3</c:v>
                </c:pt>
                <c:pt idx="292">
                  <c:v>1.235686176944273E-3</c:v>
                </c:pt>
                <c:pt idx="293">
                  <c:v>6.2521211166106146E-3</c:v>
                </c:pt>
                <c:pt idx="294">
                  <c:v>1.0714834653708922E-2</c:v>
                </c:pt>
                <c:pt idx="295">
                  <c:v>2.6306573777945905E-2</c:v>
                </c:pt>
                <c:pt idx="296">
                  <c:v>8.8019820028322621E-3</c:v>
                </c:pt>
                <c:pt idx="297">
                  <c:v>2.655241279125788E-2</c:v>
                </c:pt>
                <c:pt idx="298">
                  <c:v>5.378525003817064E-2</c:v>
                </c:pt>
                <c:pt idx="299">
                  <c:v>1.7968860162715268E-2</c:v>
                </c:pt>
                <c:pt idx="300">
                  <c:v>1.5625836988135688E-2</c:v>
                </c:pt>
                <c:pt idx="301">
                  <c:v>2.0280929081163763E-2</c:v>
                </c:pt>
                <c:pt idx="302">
                  <c:v>1.203728618493907E-2</c:v>
                </c:pt>
                <c:pt idx="303">
                  <c:v>1.3559025634724792E-2</c:v>
                </c:pt>
                <c:pt idx="304">
                  <c:v>1.5683525339478373E-2</c:v>
                </c:pt>
                <c:pt idx="305">
                  <c:v>1.2177995233305542E-2</c:v>
                </c:pt>
                <c:pt idx="306">
                  <c:v>1.6174101612195808E-2</c:v>
                </c:pt>
                <c:pt idx="307">
                  <c:v>1.6699438922846747E-2</c:v>
                </c:pt>
                <c:pt idx="308">
                  <c:v>5.8296699129315337E-2</c:v>
                </c:pt>
                <c:pt idx="309">
                  <c:v>4.6457616074786857E-2</c:v>
                </c:pt>
                <c:pt idx="310">
                  <c:v>3.4120016161058947E-2</c:v>
                </c:pt>
                <c:pt idx="311">
                  <c:v>6.3805717942819751E-2</c:v>
                </c:pt>
                <c:pt idx="312">
                  <c:v>5.3522655255204804E-2</c:v>
                </c:pt>
                <c:pt idx="313">
                  <c:v>4.8247426072189598E-2</c:v>
                </c:pt>
                <c:pt idx="314">
                  <c:v>4.8920710992060024E-2</c:v>
                </c:pt>
                <c:pt idx="315">
                  <c:v>3.6598715050290359E-2</c:v>
                </c:pt>
                <c:pt idx="316">
                  <c:v>1.5616748058562996E-2</c:v>
                </c:pt>
                <c:pt idx="317">
                  <c:v>1.9332670672601096E-2</c:v>
                </c:pt>
                <c:pt idx="318">
                  <c:v>7.1161659948268928E-4</c:v>
                </c:pt>
                <c:pt idx="319">
                  <c:v>2.3619231951833596E-2</c:v>
                </c:pt>
                <c:pt idx="320">
                  <c:v>4.1590584269890221E-2</c:v>
                </c:pt>
                <c:pt idx="321">
                  <c:v>3.3670641826116572E-2</c:v>
                </c:pt>
                <c:pt idx="322">
                  <c:v>4.275448220195735E-2</c:v>
                </c:pt>
                <c:pt idx="323">
                  <c:v>4.3794150387887774E-2</c:v>
                </c:pt>
                <c:pt idx="324">
                  <c:v>4.2244633892716071E-2</c:v>
                </c:pt>
                <c:pt idx="325">
                  <c:v>4.1398266108991555E-2</c:v>
                </c:pt>
                <c:pt idx="326">
                  <c:v>3.5786894563581452E-2</c:v>
                </c:pt>
                <c:pt idx="327">
                  <c:v>3.6492079590629264E-2</c:v>
                </c:pt>
                <c:pt idx="328">
                  <c:v>1.8745587734937664E-2</c:v>
                </c:pt>
                <c:pt idx="329">
                  <c:v>3.7971224686355526E-2</c:v>
                </c:pt>
                <c:pt idx="330">
                  <c:v>2.9268783231967639E-2</c:v>
                </c:pt>
                <c:pt idx="331">
                  <c:v>4.2823046590399511E-2</c:v>
                </c:pt>
                <c:pt idx="332">
                  <c:v>4.8629244629975144E-2</c:v>
                </c:pt>
                <c:pt idx="333">
                  <c:v>5.7931118601013479E-2</c:v>
                </c:pt>
                <c:pt idx="334">
                  <c:v>7.4130960477116314E-2</c:v>
                </c:pt>
                <c:pt idx="335">
                  <c:v>7.5742941976159106E-2</c:v>
                </c:pt>
                <c:pt idx="336">
                  <c:v>5.901004554973751E-2</c:v>
                </c:pt>
                <c:pt idx="337">
                  <c:v>5.1565720585364384E-2</c:v>
                </c:pt>
                <c:pt idx="338">
                  <c:v>4.8944265530777346E-2</c:v>
                </c:pt>
                <c:pt idx="339">
                  <c:v>5.3761545516843978E-2</c:v>
                </c:pt>
                <c:pt idx="340">
                  <c:v>5.4956438336927781E-2</c:v>
                </c:pt>
                <c:pt idx="341">
                  <c:v>5.4418543018793224E-2</c:v>
                </c:pt>
                <c:pt idx="342">
                  <c:v>5.5091242602307598E-2</c:v>
                </c:pt>
                <c:pt idx="343">
                  <c:v>4.4782403241296231E-2</c:v>
                </c:pt>
                <c:pt idx="344">
                  <c:v>4.6197932728119888E-2</c:v>
                </c:pt>
                <c:pt idx="345">
                  <c:v>4.8190807769827128E-2</c:v>
                </c:pt>
                <c:pt idx="346">
                  <c:v>2.681121729930451E-2</c:v>
                </c:pt>
                <c:pt idx="347">
                  <c:v>4.6483026289216543E-2</c:v>
                </c:pt>
                <c:pt idx="348">
                  <c:v>5.6096814447290803E-2</c:v>
                </c:pt>
                <c:pt idx="349">
                  <c:v>8.0874647471114738E-2</c:v>
                </c:pt>
                <c:pt idx="350">
                  <c:v>6.4851994581199668E-2</c:v>
                </c:pt>
                <c:pt idx="351">
                  <c:v>7.1453256859340619E-2</c:v>
                </c:pt>
                <c:pt idx="352">
                  <c:v>8.5398749819748404E-2</c:v>
                </c:pt>
                <c:pt idx="353">
                  <c:v>7.5951974995570298E-2</c:v>
                </c:pt>
                <c:pt idx="354">
                  <c:v>6.9783615032688359E-2</c:v>
                </c:pt>
                <c:pt idx="355">
                  <c:v>6.9609147358102294E-2</c:v>
                </c:pt>
                <c:pt idx="356">
                  <c:v>8.5383231039510205E-2</c:v>
                </c:pt>
                <c:pt idx="357">
                  <c:v>8.0398793234674859E-2</c:v>
                </c:pt>
                <c:pt idx="358">
                  <c:v>7.8464356280931388E-2</c:v>
                </c:pt>
                <c:pt idx="359">
                  <c:v>7.1126216092520941E-2</c:v>
                </c:pt>
                <c:pt idx="360">
                  <c:v>7.4968810980310524E-2</c:v>
                </c:pt>
                <c:pt idx="361">
                  <c:v>8.0393258392211606E-2</c:v>
                </c:pt>
                <c:pt idx="362">
                  <c:v>9.0792434416520879E-2</c:v>
                </c:pt>
                <c:pt idx="363">
                  <c:v>8.437459187338886E-2</c:v>
                </c:pt>
                <c:pt idx="364">
                  <c:v>7.6526594854165672E-2</c:v>
                </c:pt>
                <c:pt idx="365">
                  <c:v>8.0670930296934645E-2</c:v>
                </c:pt>
                <c:pt idx="366">
                  <c:v>8.7529638486948697E-2</c:v>
                </c:pt>
                <c:pt idx="367">
                  <c:v>9.4587555505615289E-2</c:v>
                </c:pt>
                <c:pt idx="368">
                  <c:v>0.11446969079957592</c:v>
                </c:pt>
                <c:pt idx="369">
                  <c:v>0.12403326541689204</c:v>
                </c:pt>
                <c:pt idx="370">
                  <c:v>0.11827897823986273</c:v>
                </c:pt>
                <c:pt idx="371">
                  <c:v>0.11488909670456433</c:v>
                </c:pt>
                <c:pt idx="372">
                  <c:v>0.12456973090283731</c:v>
                </c:pt>
                <c:pt idx="373">
                  <c:v>0.12920964835664053</c:v>
                </c:pt>
                <c:pt idx="374">
                  <c:v>0.13120426399702512</c:v>
                </c:pt>
                <c:pt idx="375">
                  <c:v>0.13654974306813839</c:v>
                </c:pt>
                <c:pt idx="376">
                  <c:v>0.14011162458092677</c:v>
                </c:pt>
                <c:pt idx="377">
                  <c:v>0.12812804888691004</c:v>
                </c:pt>
                <c:pt idx="378">
                  <c:v>0.13613675644943016</c:v>
                </c:pt>
                <c:pt idx="379">
                  <c:v>0.14154833367144906</c:v>
                </c:pt>
                <c:pt idx="380">
                  <c:v>0.13920303073153073</c:v>
                </c:pt>
                <c:pt idx="381">
                  <c:v>0.13941645825455368</c:v>
                </c:pt>
                <c:pt idx="382">
                  <c:v>0.13771289887536825</c:v>
                </c:pt>
                <c:pt idx="383">
                  <c:v>0.16112224426334062</c:v>
                </c:pt>
                <c:pt idx="384">
                  <c:v>0.17470378992305632</c:v>
                </c:pt>
                <c:pt idx="385">
                  <c:v>0.1787202773059364</c:v>
                </c:pt>
                <c:pt idx="386">
                  <c:v>0.18666755143173427</c:v>
                </c:pt>
                <c:pt idx="387">
                  <c:v>0.17938786930692124</c:v>
                </c:pt>
                <c:pt idx="388">
                  <c:v>0.19064704634408616</c:v>
                </c:pt>
                <c:pt idx="389">
                  <c:v>0.1874905985219365</c:v>
                </c:pt>
                <c:pt idx="390">
                  <c:v>0.1796917321595243</c:v>
                </c:pt>
                <c:pt idx="391">
                  <c:v>0.1610756541610523</c:v>
                </c:pt>
                <c:pt idx="392">
                  <c:v>0.15741658616881657</c:v>
                </c:pt>
                <c:pt idx="393">
                  <c:v>0.14947797798204837</c:v>
                </c:pt>
                <c:pt idx="394">
                  <c:v>0.17348299717462137</c:v>
                </c:pt>
                <c:pt idx="395">
                  <c:v>0.18208457680710372</c:v>
                </c:pt>
                <c:pt idx="396">
                  <c:v>0.19233315737479645</c:v>
                </c:pt>
                <c:pt idx="397">
                  <c:v>0.20553235753590635</c:v>
                </c:pt>
                <c:pt idx="398">
                  <c:v>0.20805790455727183</c:v>
                </c:pt>
                <c:pt idx="399">
                  <c:v>0.2198519915021474</c:v>
                </c:pt>
                <c:pt idx="400">
                  <c:v>0.17621840393804653</c:v>
                </c:pt>
                <c:pt idx="401">
                  <c:v>0.16982241837083165</c:v>
                </c:pt>
                <c:pt idx="402">
                  <c:v>0.16018698030905715</c:v>
                </c:pt>
                <c:pt idx="403">
                  <c:v>0.16625179137884888</c:v>
                </c:pt>
                <c:pt idx="404">
                  <c:v>0.1680722424932346</c:v>
                </c:pt>
                <c:pt idx="405">
                  <c:v>0.1630201316591785</c:v>
                </c:pt>
                <c:pt idx="406">
                  <c:v>0.14659863783816357</c:v>
                </c:pt>
                <c:pt idx="407">
                  <c:v>0.16709697689300496</c:v>
                </c:pt>
                <c:pt idx="408">
                  <c:v>0.1510088349245301</c:v>
                </c:pt>
                <c:pt idx="409">
                  <c:v>0.16232974011436874</c:v>
                </c:pt>
                <c:pt idx="410">
                  <c:v>0.16609126434496319</c:v>
                </c:pt>
                <c:pt idx="411">
                  <c:v>0.17022996066129448</c:v>
                </c:pt>
                <c:pt idx="412">
                  <c:v>0.15974362969175088</c:v>
                </c:pt>
                <c:pt idx="413">
                  <c:v>0.15958601944284545</c:v>
                </c:pt>
                <c:pt idx="414">
                  <c:v>0.14778690986799473</c:v>
                </c:pt>
                <c:pt idx="415">
                  <c:v>0.12703009871504434</c:v>
                </c:pt>
                <c:pt idx="416">
                  <c:v>0.10521428883097525</c:v>
                </c:pt>
                <c:pt idx="417">
                  <c:v>0.1172863911721776</c:v>
                </c:pt>
                <c:pt idx="418">
                  <c:v>0.1294734308389269</c:v>
                </c:pt>
                <c:pt idx="419">
                  <c:v>0.11538408959958468</c:v>
                </c:pt>
                <c:pt idx="420">
                  <c:v>0.10255833150054004</c:v>
                </c:pt>
                <c:pt idx="421">
                  <c:v>9.7893790406935813E-2</c:v>
                </c:pt>
                <c:pt idx="422">
                  <c:v>8.9714034786905025E-2</c:v>
                </c:pt>
                <c:pt idx="423">
                  <c:v>9.0325822706937467E-2</c:v>
                </c:pt>
                <c:pt idx="424">
                  <c:v>8.8337761079047339E-2</c:v>
                </c:pt>
                <c:pt idx="425">
                  <c:v>9.1026892597571754E-2</c:v>
                </c:pt>
                <c:pt idx="426">
                  <c:v>9.9866677189256653E-2</c:v>
                </c:pt>
                <c:pt idx="427">
                  <c:v>8.6930651147486868E-2</c:v>
                </c:pt>
                <c:pt idx="428">
                  <c:v>8.8775464845264926E-2</c:v>
                </c:pt>
                <c:pt idx="429">
                  <c:v>8.875806976781038E-2</c:v>
                </c:pt>
                <c:pt idx="430">
                  <c:v>9.246387827201985E-2</c:v>
                </c:pt>
                <c:pt idx="431">
                  <c:v>9.0662248660493841E-2</c:v>
                </c:pt>
                <c:pt idx="432">
                  <c:v>8.5615258005860076E-2</c:v>
                </c:pt>
                <c:pt idx="433">
                  <c:v>8.257392307228173E-2</c:v>
                </c:pt>
                <c:pt idx="434">
                  <c:v>8.0730133466420287E-2</c:v>
                </c:pt>
                <c:pt idx="435">
                  <c:v>7.7244208921105617E-2</c:v>
                </c:pt>
                <c:pt idx="436">
                  <c:v>7.7573244615887951E-2</c:v>
                </c:pt>
                <c:pt idx="437">
                  <c:v>7.6445829449827918E-2</c:v>
                </c:pt>
                <c:pt idx="438">
                  <c:v>8.5779110638246392E-2</c:v>
                </c:pt>
                <c:pt idx="439">
                  <c:v>8.4318746831458249E-2</c:v>
                </c:pt>
                <c:pt idx="440">
                  <c:v>7.5079844280334665E-2</c:v>
                </c:pt>
                <c:pt idx="441">
                  <c:v>7.2122957740577504E-2</c:v>
                </c:pt>
                <c:pt idx="442">
                  <c:v>6.6341450378653716E-2</c:v>
                </c:pt>
                <c:pt idx="443">
                  <c:v>6.3393564950325998E-2</c:v>
                </c:pt>
                <c:pt idx="444">
                  <c:v>5.7559451164735202E-2</c:v>
                </c:pt>
                <c:pt idx="445">
                  <c:v>6.015605119388874E-2</c:v>
                </c:pt>
                <c:pt idx="446">
                  <c:v>4.7261037659713075E-2</c:v>
                </c:pt>
                <c:pt idx="447">
                  <c:v>5.2976802718014269E-2</c:v>
                </c:pt>
                <c:pt idx="448">
                  <c:v>5.7243764852100879E-2</c:v>
                </c:pt>
                <c:pt idx="449">
                  <c:v>7.1737239132676031E-2</c:v>
                </c:pt>
                <c:pt idx="450">
                  <c:v>6.248444520986296E-2</c:v>
                </c:pt>
                <c:pt idx="451">
                  <c:v>6.5671941605159961E-2</c:v>
                </c:pt>
                <c:pt idx="452">
                  <c:v>6.9212530985309759E-2</c:v>
                </c:pt>
                <c:pt idx="453">
                  <c:v>6.655645578757155E-2</c:v>
                </c:pt>
                <c:pt idx="454">
                  <c:v>6.7368766850609538E-2</c:v>
                </c:pt>
                <c:pt idx="455">
                  <c:v>6.0402662487507704E-2</c:v>
                </c:pt>
                <c:pt idx="456">
                  <c:v>4.733085920480061E-2</c:v>
                </c:pt>
                <c:pt idx="457">
                  <c:v>5.4972711273541273E-2</c:v>
                </c:pt>
                <c:pt idx="458">
                  <c:v>5.1407908908421389E-2</c:v>
                </c:pt>
                <c:pt idx="459">
                  <c:v>5.4483538680715968E-2</c:v>
                </c:pt>
                <c:pt idx="460">
                  <c:v>5.4791239753034973E-2</c:v>
                </c:pt>
                <c:pt idx="461">
                  <c:v>4.9777661107728986E-2</c:v>
                </c:pt>
                <c:pt idx="462">
                  <c:v>4.3318897827519194E-2</c:v>
                </c:pt>
                <c:pt idx="463">
                  <c:v>4.1750259881344537E-2</c:v>
                </c:pt>
                <c:pt idx="464">
                  <c:v>4.0785894180229751E-2</c:v>
                </c:pt>
                <c:pt idx="465">
                  <c:v>4.1213686209248208E-2</c:v>
                </c:pt>
                <c:pt idx="466">
                  <c:v>3.8970604278134105E-2</c:v>
                </c:pt>
                <c:pt idx="467">
                  <c:v>3.444046156557419E-2</c:v>
                </c:pt>
                <c:pt idx="468">
                  <c:v>3.7214222469914696E-2</c:v>
                </c:pt>
                <c:pt idx="469">
                  <c:v>4.2553019388347484E-2</c:v>
                </c:pt>
                <c:pt idx="470">
                  <c:v>4.0861953771223196E-2</c:v>
                </c:pt>
                <c:pt idx="471">
                  <c:v>3.2451739260551414E-2</c:v>
                </c:pt>
                <c:pt idx="472">
                  <c:v>4.5791232657404896E-2</c:v>
                </c:pt>
                <c:pt idx="473">
                  <c:v>3.6460861317185345E-2</c:v>
                </c:pt>
                <c:pt idx="474">
                  <c:v>3.3142550498836909E-2</c:v>
                </c:pt>
                <c:pt idx="475">
                  <c:v>3.0811549575028813E-2</c:v>
                </c:pt>
                <c:pt idx="476">
                  <c:v>4.5508634768803763E-2</c:v>
                </c:pt>
                <c:pt idx="477">
                  <c:v>3.9545719565381714E-2</c:v>
                </c:pt>
                <c:pt idx="478">
                  <c:v>4.0082917171947945E-2</c:v>
                </c:pt>
                <c:pt idx="479">
                  <c:v>4.2687679310268054E-2</c:v>
                </c:pt>
                <c:pt idx="480">
                  <c:v>5.0306516471190568E-2</c:v>
                </c:pt>
                <c:pt idx="481">
                  <c:v>4.097699778975479E-2</c:v>
                </c:pt>
                <c:pt idx="482">
                  <c:v>3.0859787351871944E-2</c:v>
                </c:pt>
                <c:pt idx="483">
                  <c:v>3.984045049078673E-2</c:v>
                </c:pt>
                <c:pt idx="484">
                  <c:v>5.6455189309751706E-2</c:v>
                </c:pt>
                <c:pt idx="485">
                  <c:v>5.3195888980633953E-2</c:v>
                </c:pt>
                <c:pt idx="486">
                  <c:v>3.1858432197902742E-2</c:v>
                </c:pt>
                <c:pt idx="487">
                  <c:v>2.8518093486976901E-2</c:v>
                </c:pt>
                <c:pt idx="488">
                  <c:v>2.3891867963765134E-2</c:v>
                </c:pt>
                <c:pt idx="489">
                  <c:v>3.1070432655695295E-2</c:v>
                </c:pt>
                <c:pt idx="490">
                  <c:v>4.0133499853593005E-2</c:v>
                </c:pt>
                <c:pt idx="491">
                  <c:v>4.0966410152701839E-2</c:v>
                </c:pt>
                <c:pt idx="492">
                  <c:v>3.469050766048732E-2</c:v>
                </c:pt>
                <c:pt idx="493">
                  <c:v>4.6864888198335168E-2</c:v>
                </c:pt>
                <c:pt idx="494">
                  <c:v>6.0626428617844272E-2</c:v>
                </c:pt>
                <c:pt idx="495">
                  <c:v>6.8861159692795895E-2</c:v>
                </c:pt>
                <c:pt idx="496">
                  <c:v>8.225253882367177E-2</c:v>
                </c:pt>
                <c:pt idx="497">
                  <c:v>8.5505204590550402E-2</c:v>
                </c:pt>
                <c:pt idx="498">
                  <c:v>7.791198665070985E-2</c:v>
                </c:pt>
                <c:pt idx="499">
                  <c:v>7.9814637427866875E-2</c:v>
                </c:pt>
                <c:pt idx="500">
                  <c:v>9.682074205452916E-2</c:v>
                </c:pt>
                <c:pt idx="501">
                  <c:v>8.8928205295904519E-2</c:v>
                </c:pt>
                <c:pt idx="502">
                  <c:v>8.6869201700783646E-2</c:v>
                </c:pt>
                <c:pt idx="503">
                  <c:v>8.033070639789279E-2</c:v>
                </c:pt>
                <c:pt idx="504">
                  <c:v>6.8547440658916173E-2</c:v>
                </c:pt>
                <c:pt idx="505">
                  <c:v>7.9822617039745816E-2</c:v>
                </c:pt>
                <c:pt idx="506">
                  <c:v>8.6465307810752456E-2</c:v>
                </c:pt>
                <c:pt idx="507">
                  <c:v>8.1511882320616402E-2</c:v>
                </c:pt>
                <c:pt idx="508">
                  <c:v>8.3125192086032682E-2</c:v>
                </c:pt>
                <c:pt idx="509">
                  <c:v>8.3272378666399929E-2</c:v>
                </c:pt>
                <c:pt idx="510">
                  <c:v>9.8234896822031362E-2</c:v>
                </c:pt>
                <c:pt idx="511">
                  <c:v>9.5633331228840365E-2</c:v>
                </c:pt>
                <c:pt idx="512">
                  <c:v>9.9779867979526093E-2</c:v>
                </c:pt>
                <c:pt idx="513">
                  <c:v>8.9670549240938341E-2</c:v>
                </c:pt>
                <c:pt idx="514">
                  <c:v>8.6679384143957816E-2</c:v>
                </c:pt>
                <c:pt idx="515">
                  <c:v>0.10123886836132462</c:v>
                </c:pt>
                <c:pt idx="516">
                  <c:v>7.6433471728768382E-2</c:v>
                </c:pt>
                <c:pt idx="517">
                  <c:v>6.8935966148007358E-2</c:v>
                </c:pt>
                <c:pt idx="518">
                  <c:v>9.1246736803026599E-2</c:v>
                </c:pt>
                <c:pt idx="519">
                  <c:v>8.2318184677118184E-2</c:v>
                </c:pt>
                <c:pt idx="520">
                  <c:v>8.8377013486596379E-2</c:v>
                </c:pt>
                <c:pt idx="521">
                  <c:v>8.9316430673577613E-2</c:v>
                </c:pt>
                <c:pt idx="522">
                  <c:v>7.8703217774202375E-2</c:v>
                </c:pt>
                <c:pt idx="523">
                  <c:v>6.9967391317411531E-2</c:v>
                </c:pt>
                <c:pt idx="524">
                  <c:v>8.4880628687102833E-2</c:v>
                </c:pt>
                <c:pt idx="525">
                  <c:v>9.34220923724534E-2</c:v>
                </c:pt>
                <c:pt idx="526">
                  <c:v>8.2011886785441496E-2</c:v>
                </c:pt>
                <c:pt idx="527">
                  <c:v>9.2319867432693936E-2</c:v>
                </c:pt>
                <c:pt idx="528">
                  <c:v>9.4750802767756007E-2</c:v>
                </c:pt>
                <c:pt idx="529">
                  <c:v>0.10660716620785023</c:v>
                </c:pt>
                <c:pt idx="530">
                  <c:v>0.10422660044154679</c:v>
                </c:pt>
                <c:pt idx="531">
                  <c:v>0.12812083263690258</c:v>
                </c:pt>
                <c:pt idx="532">
                  <c:v>0.13916521470868284</c:v>
                </c:pt>
                <c:pt idx="533">
                  <c:v>0.13663772614940994</c:v>
                </c:pt>
                <c:pt idx="534">
                  <c:v>0.12162369352767832</c:v>
                </c:pt>
                <c:pt idx="535">
                  <c:v>0.11897437303715831</c:v>
                </c:pt>
                <c:pt idx="536">
                  <c:v>0.11529081216905664</c:v>
                </c:pt>
                <c:pt idx="537">
                  <c:v>0.14630262909519554</c:v>
                </c:pt>
                <c:pt idx="538">
                  <c:v>0.11291454645802293</c:v>
                </c:pt>
                <c:pt idx="539">
                  <c:v>0.13276704483507384</c:v>
                </c:pt>
                <c:pt idx="540">
                  <c:v>0.16528318115874011</c:v>
                </c:pt>
                <c:pt idx="541">
                  <c:v>0.15142272182461933</c:v>
                </c:pt>
                <c:pt idx="542">
                  <c:v>0.14582874351569594</c:v>
                </c:pt>
                <c:pt idx="543">
                  <c:v>0.13455793261558655</c:v>
                </c:pt>
                <c:pt idx="544">
                  <c:v>0.14920758599256775</c:v>
                </c:pt>
                <c:pt idx="545">
                  <c:v>0.1248135577036894</c:v>
                </c:pt>
                <c:pt idx="546">
                  <c:v>0.10351446950459127</c:v>
                </c:pt>
                <c:pt idx="547">
                  <c:v>0.13304766896075906</c:v>
                </c:pt>
                <c:pt idx="548">
                  <c:v>0.1348583882452937</c:v>
                </c:pt>
                <c:pt idx="549">
                  <c:v>0.12622088318590635</c:v>
                </c:pt>
                <c:pt idx="550">
                  <c:v>0.12801353454179076</c:v>
                </c:pt>
                <c:pt idx="551">
                  <c:v>0.12702401844767142</c:v>
                </c:pt>
                <c:pt idx="552">
                  <c:v>0.12597440484102557</c:v>
                </c:pt>
                <c:pt idx="553">
                  <c:v>0.13785787598231025</c:v>
                </c:pt>
                <c:pt idx="554">
                  <c:v>0.1208443368353352</c:v>
                </c:pt>
                <c:pt idx="555">
                  <c:v>0.10315671722634384</c:v>
                </c:pt>
                <c:pt idx="556">
                  <c:v>4.7005091691057946E-2</c:v>
                </c:pt>
                <c:pt idx="557">
                  <c:v>5.7315981717820048E-2</c:v>
                </c:pt>
                <c:pt idx="558">
                  <c:v>6.028541083630172E-2</c:v>
                </c:pt>
                <c:pt idx="559">
                  <c:v>2.9355725629956166E-2</c:v>
                </c:pt>
                <c:pt idx="560">
                  <c:v>3.3083003798420579E-2</c:v>
                </c:pt>
                <c:pt idx="561">
                  <c:v>4.191833844533821E-2</c:v>
                </c:pt>
                <c:pt idx="562">
                  <c:v>4.1575523028343456E-2</c:v>
                </c:pt>
                <c:pt idx="563">
                  <c:v>5.6556547342929073E-2</c:v>
                </c:pt>
                <c:pt idx="564">
                  <c:v>9.3248193896601619E-2</c:v>
                </c:pt>
                <c:pt idx="565">
                  <c:v>8.0332879662698115E-2</c:v>
                </c:pt>
                <c:pt idx="566">
                  <c:v>0.15372106550083847</c:v>
                </c:pt>
                <c:pt idx="567">
                  <c:v>7.2614031343379903E-2</c:v>
                </c:pt>
                <c:pt idx="568">
                  <c:v>4.5918171865990308E-2</c:v>
                </c:pt>
                <c:pt idx="569">
                  <c:v>4.8219488940079928E-2</c:v>
                </c:pt>
                <c:pt idx="570">
                  <c:v>3.8989017842600768E-2</c:v>
                </c:pt>
                <c:pt idx="571">
                  <c:v>3.8486074139155564E-2</c:v>
                </c:pt>
                <c:pt idx="572">
                  <c:v>3.9267620506879354E-2</c:v>
                </c:pt>
                <c:pt idx="573">
                  <c:v>3.4394926152657108E-2</c:v>
                </c:pt>
                <c:pt idx="574">
                  <c:v>3.4215087881155001E-2</c:v>
                </c:pt>
                <c:pt idx="575">
                  <c:v>3.4575643499253413E-2</c:v>
                </c:pt>
                <c:pt idx="576">
                  <c:v>5.085696542151897E-2</c:v>
                </c:pt>
                <c:pt idx="577">
                  <c:v>2.5706641448884883E-2</c:v>
                </c:pt>
                <c:pt idx="578">
                  <c:v>3.7036512495462269E-2</c:v>
                </c:pt>
                <c:pt idx="579">
                  <c:v>2.3119134560815376E-2</c:v>
                </c:pt>
                <c:pt idx="580">
                  <c:v>1.7121000178041659E-2</c:v>
                </c:pt>
                <c:pt idx="581">
                  <c:v>1.2812067009922967E-2</c:v>
                </c:pt>
                <c:pt idx="582">
                  <c:v>6.4056198596473893E-3</c:v>
                </c:pt>
                <c:pt idx="583">
                  <c:v>5.6114237149681992E-3</c:v>
                </c:pt>
                <c:pt idx="584">
                  <c:v>1.118202465746947E-2</c:v>
                </c:pt>
                <c:pt idx="585">
                  <c:v>1.5638214704042159E-2</c:v>
                </c:pt>
                <c:pt idx="586">
                  <c:v>1.673554612836306E-2</c:v>
                </c:pt>
                <c:pt idx="587">
                  <c:v>1.5308946317677248E-2</c:v>
                </c:pt>
                <c:pt idx="588">
                  <c:v>1.8440160187230849E-2</c:v>
                </c:pt>
                <c:pt idx="589">
                  <c:v>1.8461546627111556E-2</c:v>
                </c:pt>
                <c:pt idx="590">
                  <c:v>1.4078669655634196E-2</c:v>
                </c:pt>
                <c:pt idx="591">
                  <c:v>1.7739825281831857E-2</c:v>
                </c:pt>
                <c:pt idx="592">
                  <c:v>1.6072164766277732E-2</c:v>
                </c:pt>
                <c:pt idx="593">
                  <c:v>1.6946867263153777E-2</c:v>
                </c:pt>
                <c:pt idx="594">
                  <c:v>2.7688090820613354E-2</c:v>
                </c:pt>
                <c:pt idx="595">
                  <c:v>1.2905898477363212E-2</c:v>
                </c:pt>
                <c:pt idx="596">
                  <c:v>1.1147400536707711E-2</c:v>
                </c:pt>
                <c:pt idx="597">
                  <c:v>3.3267994279535936E-3</c:v>
                </c:pt>
                <c:pt idx="598">
                  <c:v>8.7797731941032173E-3</c:v>
                </c:pt>
                <c:pt idx="599">
                  <c:v>6.3012972587483613E-3</c:v>
                </c:pt>
                <c:pt idx="600">
                  <c:v>5.8657057566224484E-3</c:v>
                </c:pt>
                <c:pt idx="601">
                  <c:v>4.7979864813034899E-3</c:v>
                </c:pt>
                <c:pt idx="602">
                  <c:v>4.2206898125521138E-3</c:v>
                </c:pt>
                <c:pt idx="603">
                  <c:v>2.9119432976947262E-3</c:v>
                </c:pt>
                <c:pt idx="604">
                  <c:v>1.0698405348493259E-3</c:v>
                </c:pt>
                <c:pt idx="605">
                  <c:v>1.4425080765738817E-3</c:v>
                </c:pt>
                <c:pt idx="606">
                  <c:v>1.3389555483798229E-3</c:v>
                </c:pt>
                <c:pt idx="607">
                  <c:v>1.1101821793703898E-3</c:v>
                </c:pt>
                <c:pt idx="608">
                  <c:v>4.7580605322285256E-4</c:v>
                </c:pt>
                <c:pt idx="609">
                  <c:v>6.1191940421671202E-4</c:v>
                </c:pt>
                <c:pt idx="610">
                  <c:v>3.3238632241520982E-4</c:v>
                </c:pt>
                <c:pt idx="611">
                  <c:v>2.441151007963582E-4</c:v>
                </c:pt>
                <c:pt idx="612">
                  <c:v>6.0705454413786217E-5</c:v>
                </c:pt>
                <c:pt idx="613">
                  <c:v>6.0504691737765859E-6</c:v>
                </c:pt>
                <c:pt idx="614">
                  <c:v>7.3675822284866813E-5</c:v>
                </c:pt>
                <c:pt idx="615">
                  <c:v>7.2304027074100826E-6</c:v>
                </c:pt>
                <c:pt idx="616">
                  <c:v>2.0098331208926828E-4</c:v>
                </c:pt>
                <c:pt idx="617">
                  <c:v>4.2755762719983959E-5</c:v>
                </c:pt>
                <c:pt idx="618">
                  <c:v>1.164308896849125E-5</c:v>
                </c:pt>
                <c:pt idx="619">
                  <c:v>3.0249470118919892E-6</c:v>
                </c:pt>
                <c:pt idx="620">
                  <c:v>3.6976771551186554E-5</c:v>
                </c:pt>
                <c:pt idx="621">
                  <c:v>1.5521597067912502E-6</c:v>
                </c:pt>
                <c:pt idx="622">
                  <c:v>1.8747889869491887E-4</c:v>
                </c:pt>
                <c:pt idx="623">
                  <c:v>1.5953500486127811E-4</c:v>
                </c:pt>
                <c:pt idx="624">
                  <c:v>2.1065392652688933E-6</c:v>
                </c:pt>
                <c:pt idx="625">
                  <c:v>3.0949392981176705E-5</c:v>
                </c:pt>
                <c:pt idx="626">
                  <c:v>3.8475537635106807E-6</c:v>
                </c:pt>
                <c:pt idx="627">
                  <c:v>1.9376999760080405E-6</c:v>
                </c:pt>
                <c:pt idx="628">
                  <c:v>5.2240097808105019E-4</c:v>
                </c:pt>
                <c:pt idx="629">
                  <c:v>4.8693719883573022E-4</c:v>
                </c:pt>
                <c:pt idx="630">
                  <c:v>1.4375611336302197E-4</c:v>
                </c:pt>
                <c:pt idx="631">
                  <c:v>1.474163499843876E-3</c:v>
                </c:pt>
                <c:pt idx="632">
                  <c:v>1.622973533054044E-3</c:v>
                </c:pt>
                <c:pt idx="633">
                  <c:v>2.9430388137588448E-3</c:v>
                </c:pt>
                <c:pt idx="634">
                  <c:v>3.5109520647211606E-3</c:v>
                </c:pt>
                <c:pt idx="635">
                  <c:v>4.9030602507692369E-3</c:v>
                </c:pt>
                <c:pt idx="636">
                  <c:v>4.9914871881155979E-3</c:v>
                </c:pt>
                <c:pt idx="637">
                  <c:v>5.1333407607935047E-3</c:v>
                </c:pt>
                <c:pt idx="638">
                  <c:v>5.8058897441818705E-3</c:v>
                </c:pt>
                <c:pt idx="639">
                  <c:v>3.8923291782430435E-3</c:v>
                </c:pt>
                <c:pt idx="640">
                  <c:v>3.581219936834204E-3</c:v>
                </c:pt>
                <c:pt idx="641">
                  <c:v>5.057769710363532E-3</c:v>
                </c:pt>
                <c:pt idx="642">
                  <c:v>5.8894351010423326E-3</c:v>
                </c:pt>
                <c:pt idx="643">
                  <c:v>8.339129879726348E-3</c:v>
                </c:pt>
                <c:pt idx="644">
                  <c:v>7.5659783444911206E-3</c:v>
                </c:pt>
                <c:pt idx="645">
                  <c:v>5.3487742597056725E-3</c:v>
                </c:pt>
                <c:pt idx="646">
                  <c:v>5.9626237756787428E-3</c:v>
                </c:pt>
                <c:pt idx="647">
                  <c:v>6.8344030294672804E-3</c:v>
                </c:pt>
                <c:pt idx="648">
                  <c:v>4.5517747310430219E-3</c:v>
                </c:pt>
                <c:pt idx="649">
                  <c:v>4.8796716572382546E-3</c:v>
                </c:pt>
                <c:pt idx="650">
                  <c:v>5.531888939233294E-3</c:v>
                </c:pt>
                <c:pt idx="651">
                  <c:v>5.9843410253518099E-3</c:v>
                </c:pt>
                <c:pt idx="652">
                  <c:v>7.5331025847309918E-3</c:v>
                </c:pt>
                <c:pt idx="653">
                  <c:v>8.5123316848069105E-3</c:v>
                </c:pt>
                <c:pt idx="654">
                  <c:v>6.8755954983039285E-3</c:v>
                </c:pt>
                <c:pt idx="655">
                  <c:v>7.5737598313850938E-3</c:v>
                </c:pt>
                <c:pt idx="656">
                  <c:v>8.8443367749399589E-3</c:v>
                </c:pt>
                <c:pt idx="657">
                  <c:v>7.6793701051733358E-3</c:v>
                </c:pt>
                <c:pt idx="658">
                  <c:v>1.0571225052908752E-2</c:v>
                </c:pt>
                <c:pt idx="659">
                  <c:v>1.1136736993167723E-2</c:v>
                </c:pt>
                <c:pt idx="660">
                  <c:v>1.206495171405002E-2</c:v>
                </c:pt>
                <c:pt idx="661">
                  <c:v>1.2854861640189633E-2</c:v>
                </c:pt>
                <c:pt idx="662">
                  <c:v>1.0620718972622635E-2</c:v>
                </c:pt>
                <c:pt idx="663">
                  <c:v>1.2243464831075043E-2</c:v>
                </c:pt>
                <c:pt idx="664">
                  <c:v>9.1401505521541242E-3</c:v>
                </c:pt>
                <c:pt idx="665">
                  <c:v>1.0588353748658845E-2</c:v>
                </c:pt>
                <c:pt idx="666">
                  <c:v>1.1344138809106794E-2</c:v>
                </c:pt>
                <c:pt idx="667">
                  <c:v>1.2007694483186749E-2</c:v>
                </c:pt>
                <c:pt idx="668">
                  <c:v>9.1737895537871237E-3</c:v>
                </c:pt>
                <c:pt idx="669">
                  <c:v>9.4256462340783012E-3</c:v>
                </c:pt>
                <c:pt idx="670">
                  <c:v>8.235863736313756E-3</c:v>
                </c:pt>
                <c:pt idx="671">
                  <c:v>8.9808082157498206E-3</c:v>
                </c:pt>
                <c:pt idx="672">
                  <c:v>8.2668899086813432E-3</c:v>
                </c:pt>
                <c:pt idx="673">
                  <c:v>9.0357133915089025E-3</c:v>
                </c:pt>
                <c:pt idx="674">
                  <c:v>1.1941894140635963E-2</c:v>
                </c:pt>
                <c:pt idx="675">
                  <c:v>9.3718164599966135E-3</c:v>
                </c:pt>
                <c:pt idx="676">
                  <c:v>9.1029163764279226E-3</c:v>
                </c:pt>
                <c:pt idx="677">
                  <c:v>9.588212502619993E-3</c:v>
                </c:pt>
                <c:pt idx="678">
                  <c:v>1.2366553292216916E-2</c:v>
                </c:pt>
                <c:pt idx="679">
                  <c:v>1.1531727030848362E-2</c:v>
                </c:pt>
                <c:pt idx="680">
                  <c:v>1.1011322586059189E-2</c:v>
                </c:pt>
                <c:pt idx="681">
                  <c:v>9.4583302179340988E-3</c:v>
                </c:pt>
                <c:pt idx="682">
                  <c:v>1.0910355387616779E-2</c:v>
                </c:pt>
                <c:pt idx="683">
                  <c:v>1.2939730255444839E-2</c:v>
                </c:pt>
                <c:pt idx="684">
                  <c:v>1.0886782440673048E-2</c:v>
                </c:pt>
                <c:pt idx="685">
                  <c:v>1.0839393018572081E-2</c:v>
                </c:pt>
                <c:pt idx="686">
                  <c:v>1.1869908251900407E-2</c:v>
                </c:pt>
                <c:pt idx="687">
                  <c:v>1.3954306651638113E-2</c:v>
                </c:pt>
                <c:pt idx="688">
                  <c:v>1.2799680798934367E-2</c:v>
                </c:pt>
                <c:pt idx="689">
                  <c:v>9.7313174534083922E-3</c:v>
                </c:pt>
                <c:pt idx="690">
                  <c:v>9.8728814805494249E-3</c:v>
                </c:pt>
                <c:pt idx="691">
                  <c:v>7.5874217825454907E-3</c:v>
                </c:pt>
                <c:pt idx="692">
                  <c:v>8.9781205189138139E-3</c:v>
                </c:pt>
                <c:pt idx="693">
                  <c:v>6.6691945848861177E-3</c:v>
                </c:pt>
                <c:pt idx="694">
                  <c:v>4.4335731115616277E-3</c:v>
                </c:pt>
                <c:pt idx="695">
                  <c:v>4.3305701760967185E-3</c:v>
                </c:pt>
                <c:pt idx="696">
                  <c:v>6.2234535638292345E-3</c:v>
                </c:pt>
                <c:pt idx="697">
                  <c:v>1.0149669208685824E-2</c:v>
                </c:pt>
                <c:pt idx="698">
                  <c:v>8.50068095453335E-3</c:v>
                </c:pt>
                <c:pt idx="699">
                  <c:v>7.6030034879629458E-3</c:v>
                </c:pt>
                <c:pt idx="700">
                  <c:v>6.0093709379647163E-3</c:v>
                </c:pt>
                <c:pt idx="701">
                  <c:v>5.1633417288903744E-3</c:v>
                </c:pt>
                <c:pt idx="702">
                  <c:v>4.4809114225250668E-3</c:v>
                </c:pt>
                <c:pt idx="703">
                  <c:v>5.1138299373901892E-3</c:v>
                </c:pt>
                <c:pt idx="704">
                  <c:v>6.7167954186348839E-3</c:v>
                </c:pt>
                <c:pt idx="705">
                  <c:v>6.1525711340024635E-3</c:v>
                </c:pt>
                <c:pt idx="706">
                  <c:v>5.8341383786706096E-3</c:v>
                </c:pt>
                <c:pt idx="707">
                  <c:v>6.2546346449811555E-3</c:v>
                </c:pt>
                <c:pt idx="708">
                  <c:v>6.8210861625084551E-3</c:v>
                </c:pt>
                <c:pt idx="709">
                  <c:v>8.5236922284118929E-3</c:v>
                </c:pt>
                <c:pt idx="710">
                  <c:v>7.7222586892938157E-3</c:v>
                </c:pt>
                <c:pt idx="711">
                  <c:v>9.0196026451486531E-3</c:v>
                </c:pt>
                <c:pt idx="712">
                  <c:v>7.5841947795847959E-3</c:v>
                </c:pt>
                <c:pt idx="713">
                  <c:v>7.383750200927762E-3</c:v>
                </c:pt>
                <c:pt idx="714">
                  <c:v>7.7908114448705509E-3</c:v>
                </c:pt>
                <c:pt idx="715">
                  <c:v>8.0926606604904746E-3</c:v>
                </c:pt>
                <c:pt idx="716">
                  <c:v>9.4424360724299824E-3</c:v>
                </c:pt>
                <c:pt idx="717">
                  <c:v>9.3306499086289497E-3</c:v>
                </c:pt>
                <c:pt idx="718">
                  <c:v>7.7025634843045391E-3</c:v>
                </c:pt>
                <c:pt idx="719">
                  <c:v>6.7671080488583661E-3</c:v>
                </c:pt>
                <c:pt idx="720">
                  <c:v>6.8728920464268825E-3</c:v>
                </c:pt>
                <c:pt idx="721">
                  <c:v>5.0354516497180171E-3</c:v>
                </c:pt>
                <c:pt idx="722">
                  <c:v>5.0563339284519617E-3</c:v>
                </c:pt>
                <c:pt idx="723">
                  <c:v>5.2068197098841772E-3</c:v>
                </c:pt>
                <c:pt idx="724">
                  <c:v>6.8480825456749134E-3</c:v>
                </c:pt>
                <c:pt idx="725">
                  <c:v>6.3533243777047473E-3</c:v>
                </c:pt>
                <c:pt idx="726">
                  <c:v>5.273571775872103E-3</c:v>
                </c:pt>
                <c:pt idx="727">
                  <c:v>7.5561417034002961E-3</c:v>
                </c:pt>
                <c:pt idx="728">
                  <c:v>8.8147294932017801E-3</c:v>
                </c:pt>
                <c:pt idx="729">
                  <c:v>6.9381924454787755E-3</c:v>
                </c:pt>
                <c:pt idx="730">
                  <c:v>5.5019573046089457E-3</c:v>
                </c:pt>
                <c:pt idx="731">
                  <c:v>6.5118805857662977E-3</c:v>
                </c:pt>
                <c:pt idx="732">
                  <c:v>4.9953453413572081E-3</c:v>
                </c:pt>
                <c:pt idx="733">
                  <c:v>4.571966959361966E-3</c:v>
                </c:pt>
                <c:pt idx="734">
                  <c:v>3.6164507076890447E-3</c:v>
                </c:pt>
                <c:pt idx="735">
                  <c:v>2.8057317083245562E-3</c:v>
                </c:pt>
                <c:pt idx="736">
                  <c:v>2.6801854096702464E-3</c:v>
                </c:pt>
                <c:pt idx="737">
                  <c:v>3.7470734275879829E-3</c:v>
                </c:pt>
                <c:pt idx="738">
                  <c:v>3.922610985230608E-3</c:v>
                </c:pt>
                <c:pt idx="739">
                  <c:v>4.1355889087317816E-3</c:v>
                </c:pt>
                <c:pt idx="740">
                  <c:v>5.2607914808417856E-3</c:v>
                </c:pt>
                <c:pt idx="741">
                  <c:v>5.8582114983391359E-3</c:v>
                </c:pt>
                <c:pt idx="742">
                  <c:v>4.4995441121886458E-3</c:v>
                </c:pt>
                <c:pt idx="743">
                  <c:v>4.0937381166842807E-3</c:v>
                </c:pt>
                <c:pt idx="744">
                  <c:v>5.5986828200614916E-3</c:v>
                </c:pt>
                <c:pt idx="745">
                  <c:v>6.4759310689295191E-3</c:v>
                </c:pt>
                <c:pt idx="746">
                  <c:v>3.8621121178338009E-3</c:v>
                </c:pt>
                <c:pt idx="747">
                  <c:v>4.1977873342725278E-3</c:v>
                </c:pt>
                <c:pt idx="748">
                  <c:v>5.0827711779138371E-3</c:v>
                </c:pt>
                <c:pt idx="749">
                  <c:v>5.71286852150056E-3</c:v>
                </c:pt>
                <c:pt idx="750">
                  <c:v>4.1438292610930611E-3</c:v>
                </c:pt>
                <c:pt idx="751">
                  <c:v>4.1877548645903534E-3</c:v>
                </c:pt>
                <c:pt idx="752">
                  <c:v>3.8980639067379506E-3</c:v>
                </c:pt>
                <c:pt idx="753">
                  <c:v>4.4141246173522043E-3</c:v>
                </c:pt>
                <c:pt idx="754">
                  <c:v>3.1674973572714368E-3</c:v>
                </c:pt>
                <c:pt idx="755">
                  <c:v>2.257185381695284E-3</c:v>
                </c:pt>
                <c:pt idx="756">
                  <c:v>2.3159284669432576E-3</c:v>
                </c:pt>
                <c:pt idx="757">
                  <c:v>3.0146801172163864E-3</c:v>
                </c:pt>
                <c:pt idx="758">
                  <c:v>4.0357817440475714E-3</c:v>
                </c:pt>
                <c:pt idx="759">
                  <c:v>3.4365858829397389E-3</c:v>
                </c:pt>
                <c:pt idx="760">
                  <c:v>3.3163358486170162E-3</c:v>
                </c:pt>
                <c:pt idx="761">
                  <c:v>2.5952683808443486E-3</c:v>
                </c:pt>
                <c:pt idx="762">
                  <c:v>2.3364523048361864E-3</c:v>
                </c:pt>
                <c:pt idx="763">
                  <c:v>1.8167680794988837E-3</c:v>
                </c:pt>
                <c:pt idx="764">
                  <c:v>1.1819437280050252E-3</c:v>
                </c:pt>
                <c:pt idx="765">
                  <c:v>9.685290914602545E-4</c:v>
                </c:pt>
                <c:pt idx="766">
                  <c:v>1.5696316301446421E-3</c:v>
                </c:pt>
                <c:pt idx="767">
                  <c:v>8.895702684458619E-4</c:v>
                </c:pt>
                <c:pt idx="768">
                  <c:v>1.3583226964933113E-3</c:v>
                </c:pt>
                <c:pt idx="769">
                  <c:v>1.7747980726910244E-3</c:v>
                </c:pt>
                <c:pt idx="770">
                  <c:v>1.7708364607844195E-3</c:v>
                </c:pt>
                <c:pt idx="771">
                  <c:v>1.3408173868123716E-3</c:v>
                </c:pt>
                <c:pt idx="772">
                  <c:v>1.2851924461212097E-3</c:v>
                </c:pt>
                <c:pt idx="773">
                  <c:v>1.6989036812405244E-3</c:v>
                </c:pt>
                <c:pt idx="774">
                  <c:v>2.379594705016066E-3</c:v>
                </c:pt>
                <c:pt idx="775">
                  <c:v>2.5646775653833343E-3</c:v>
                </c:pt>
                <c:pt idx="776">
                  <c:v>2.1595427193006967E-3</c:v>
                </c:pt>
                <c:pt idx="777">
                  <c:v>3.2680335278768994E-3</c:v>
                </c:pt>
                <c:pt idx="778">
                  <c:v>3.5969584579191869E-3</c:v>
                </c:pt>
                <c:pt idx="779">
                  <c:v>3.5109711281924244E-3</c:v>
                </c:pt>
                <c:pt idx="780">
                  <c:v>3.6182653836153759E-3</c:v>
                </c:pt>
                <c:pt idx="781">
                  <c:v>4.1239451285237693E-3</c:v>
                </c:pt>
                <c:pt idx="782">
                  <c:v>3.651730253080077E-3</c:v>
                </c:pt>
                <c:pt idx="783">
                  <c:v>2.9687960547947357E-3</c:v>
                </c:pt>
                <c:pt idx="784">
                  <c:v>1.7034512609338738E-3</c:v>
                </c:pt>
                <c:pt idx="785">
                  <c:v>2.2728506683700332E-3</c:v>
                </c:pt>
                <c:pt idx="786">
                  <c:v>2.4715294818412003E-3</c:v>
                </c:pt>
                <c:pt idx="787">
                  <c:v>2.4363078553265092E-3</c:v>
                </c:pt>
                <c:pt idx="788">
                  <c:v>4.3178634309420797E-3</c:v>
                </c:pt>
                <c:pt idx="789">
                  <c:v>3.8872656216195241E-3</c:v>
                </c:pt>
                <c:pt idx="790">
                  <c:v>3.3728709818113441E-3</c:v>
                </c:pt>
                <c:pt idx="791">
                  <c:v>4.8579603292730087E-3</c:v>
                </c:pt>
                <c:pt idx="792">
                  <c:v>5.2976929330500076E-3</c:v>
                </c:pt>
                <c:pt idx="793">
                  <c:v>5.720856400410923E-3</c:v>
                </c:pt>
                <c:pt idx="794">
                  <c:v>5.9581745410581585E-3</c:v>
                </c:pt>
                <c:pt idx="795">
                  <c:v>6.5394572206096896E-3</c:v>
                </c:pt>
                <c:pt idx="796">
                  <c:v>7.2441652167289121E-3</c:v>
                </c:pt>
                <c:pt idx="797">
                  <c:v>7.2355386243837206E-3</c:v>
                </c:pt>
                <c:pt idx="798">
                  <c:v>7.3795140571061351E-3</c:v>
                </c:pt>
                <c:pt idx="799">
                  <c:v>7.7972502250063637E-3</c:v>
                </c:pt>
                <c:pt idx="800">
                  <c:v>8.5799294160065157E-3</c:v>
                </c:pt>
                <c:pt idx="801">
                  <c:v>7.8785797928490036E-3</c:v>
                </c:pt>
                <c:pt idx="802">
                  <c:v>7.9784532610526603E-3</c:v>
                </c:pt>
                <c:pt idx="803">
                  <c:v>9.1675387795881434E-3</c:v>
                </c:pt>
                <c:pt idx="804">
                  <c:v>9.3801680037555856E-3</c:v>
                </c:pt>
                <c:pt idx="805">
                  <c:v>9.4631079581840583E-3</c:v>
                </c:pt>
                <c:pt idx="806">
                  <c:v>9.1215194523459765E-3</c:v>
                </c:pt>
                <c:pt idx="807">
                  <c:v>9.1987752878506558E-3</c:v>
                </c:pt>
                <c:pt idx="808">
                  <c:v>9.1700870030798076E-3</c:v>
                </c:pt>
                <c:pt idx="809">
                  <c:v>7.5021140289567917E-3</c:v>
                </c:pt>
                <c:pt idx="810">
                  <c:v>7.1975042930223629E-3</c:v>
                </c:pt>
                <c:pt idx="811">
                  <c:v>7.5801573572680031E-3</c:v>
                </c:pt>
                <c:pt idx="812">
                  <c:v>7.4407382734655025E-3</c:v>
                </c:pt>
                <c:pt idx="813">
                  <c:v>7.8645615600011695E-3</c:v>
                </c:pt>
                <c:pt idx="814">
                  <c:v>7.5219039051056353E-3</c:v>
                </c:pt>
                <c:pt idx="815">
                  <c:v>7.6131463896953267E-3</c:v>
                </c:pt>
                <c:pt idx="816">
                  <c:v>8.1790127715946556E-3</c:v>
                </c:pt>
                <c:pt idx="817">
                  <c:v>8.2704630378149374E-3</c:v>
                </c:pt>
                <c:pt idx="818">
                  <c:v>7.8601287322184431E-3</c:v>
                </c:pt>
                <c:pt idx="819">
                  <c:v>7.7165763478027165E-3</c:v>
                </c:pt>
                <c:pt idx="820">
                  <c:v>7.0113211359865467E-3</c:v>
                </c:pt>
                <c:pt idx="821">
                  <c:v>6.4654822708135277E-3</c:v>
                </c:pt>
                <c:pt idx="822">
                  <c:v>5.7784799641632965E-3</c:v>
                </c:pt>
                <c:pt idx="823">
                  <c:v>5.7921033740760096E-3</c:v>
                </c:pt>
                <c:pt idx="824">
                  <c:v>5.8710282466260012E-3</c:v>
                </c:pt>
                <c:pt idx="825">
                  <c:v>5.7069267900122988E-3</c:v>
                </c:pt>
                <c:pt idx="826">
                  <c:v>5.6213912704881257E-3</c:v>
                </c:pt>
                <c:pt idx="827">
                  <c:v>6.1468653568145619E-3</c:v>
                </c:pt>
                <c:pt idx="828">
                  <c:v>6.160801605127126E-3</c:v>
                </c:pt>
                <c:pt idx="829">
                  <c:v>6.7679929573309034E-3</c:v>
                </c:pt>
                <c:pt idx="830">
                  <c:v>6.133945523458674E-3</c:v>
                </c:pt>
                <c:pt idx="831">
                  <c:v>5.6836766154134142E-3</c:v>
                </c:pt>
                <c:pt idx="832">
                  <c:v>6.9589135853222756E-3</c:v>
                </c:pt>
                <c:pt idx="833">
                  <c:v>7.4573758331743737E-3</c:v>
                </c:pt>
                <c:pt idx="834">
                  <c:v>7.4829404441346852E-3</c:v>
                </c:pt>
                <c:pt idx="835">
                  <c:v>6.7996270127577791E-3</c:v>
                </c:pt>
                <c:pt idx="836">
                  <c:v>7.0697707292479419E-3</c:v>
                </c:pt>
                <c:pt idx="837">
                  <c:v>6.6982188908412191E-3</c:v>
                </c:pt>
                <c:pt idx="838">
                  <c:v>7.0343216122435185E-3</c:v>
                </c:pt>
                <c:pt idx="839">
                  <c:v>7.752051765561721E-3</c:v>
                </c:pt>
                <c:pt idx="840">
                  <c:v>7.6404619482284422E-3</c:v>
                </c:pt>
                <c:pt idx="841">
                  <c:v>8.3619333203169659E-3</c:v>
                </c:pt>
                <c:pt idx="842">
                  <c:v>7.5104692302003081E-3</c:v>
                </c:pt>
                <c:pt idx="843">
                  <c:v>7.9705957575026444E-3</c:v>
                </c:pt>
                <c:pt idx="844">
                  <c:v>8.9409827519246182E-3</c:v>
                </c:pt>
                <c:pt idx="845">
                  <c:v>9.1455485918423094E-3</c:v>
                </c:pt>
                <c:pt idx="846">
                  <c:v>8.948791875182922E-3</c:v>
                </c:pt>
                <c:pt idx="847">
                  <c:v>9.2860796967035829E-3</c:v>
                </c:pt>
                <c:pt idx="848">
                  <c:v>1.029885073612191E-2</c:v>
                </c:pt>
                <c:pt idx="849">
                  <c:v>1.1209507536648542E-2</c:v>
                </c:pt>
                <c:pt idx="850">
                  <c:v>1.1332435965331199E-2</c:v>
                </c:pt>
                <c:pt idx="851">
                  <c:v>1.0720287877979849E-2</c:v>
                </c:pt>
                <c:pt idx="852">
                  <c:v>9.4897399255323769E-3</c:v>
                </c:pt>
                <c:pt idx="853">
                  <c:v>9.6860166681499091E-3</c:v>
                </c:pt>
                <c:pt idx="854">
                  <c:v>1.0339342786256893E-2</c:v>
                </c:pt>
                <c:pt idx="855">
                  <c:v>9.1228460924265148E-3</c:v>
                </c:pt>
                <c:pt idx="856">
                  <c:v>8.3822687565646599E-3</c:v>
                </c:pt>
                <c:pt idx="857">
                  <c:v>8.5992495496686628E-3</c:v>
                </c:pt>
                <c:pt idx="858">
                  <c:v>8.708884145210951E-3</c:v>
                </c:pt>
                <c:pt idx="859">
                  <c:v>9.0850899037190815E-3</c:v>
                </c:pt>
                <c:pt idx="860">
                  <c:v>8.2458769425604976E-3</c:v>
                </c:pt>
                <c:pt idx="861">
                  <c:v>8.1962367584613432E-3</c:v>
                </c:pt>
                <c:pt idx="862">
                  <c:v>8.5742279041441938E-3</c:v>
                </c:pt>
                <c:pt idx="863">
                  <c:v>8.6655267270264891E-3</c:v>
                </c:pt>
                <c:pt idx="864">
                  <c:v>9.6219334378158175E-3</c:v>
                </c:pt>
                <c:pt idx="865">
                  <c:v>9.5163099480752855E-3</c:v>
                </c:pt>
                <c:pt idx="866">
                  <c:v>8.501707059929281E-3</c:v>
                </c:pt>
                <c:pt idx="867">
                  <c:v>8.5278350640087923E-3</c:v>
                </c:pt>
                <c:pt idx="868">
                  <c:v>7.6092272058849043E-3</c:v>
                </c:pt>
                <c:pt idx="869">
                  <c:v>8.360523420326383E-3</c:v>
                </c:pt>
                <c:pt idx="870">
                  <c:v>8.8646025545456482E-3</c:v>
                </c:pt>
                <c:pt idx="871">
                  <c:v>1.0235664394869948E-2</c:v>
                </c:pt>
                <c:pt idx="872">
                  <c:v>1.094862399273904E-2</c:v>
                </c:pt>
                <c:pt idx="873">
                  <c:v>1.0546982520537254E-2</c:v>
                </c:pt>
                <c:pt idx="874">
                  <c:v>1.1419170406634774E-2</c:v>
                </c:pt>
                <c:pt idx="875">
                  <c:v>1.2255119680951479E-2</c:v>
                </c:pt>
                <c:pt idx="876">
                  <c:v>8.2853580067024403E-3</c:v>
                </c:pt>
                <c:pt idx="877">
                  <c:v>9.1965686358877231E-3</c:v>
                </c:pt>
                <c:pt idx="878">
                  <c:v>9.2893871356665211E-3</c:v>
                </c:pt>
                <c:pt idx="879">
                  <c:v>6.855750977765928E-3</c:v>
                </c:pt>
                <c:pt idx="880">
                  <c:v>7.9651494838889631E-3</c:v>
                </c:pt>
                <c:pt idx="881">
                  <c:v>6.5757366482262474E-3</c:v>
                </c:pt>
                <c:pt idx="882">
                  <c:v>6.37157630219597E-3</c:v>
                </c:pt>
                <c:pt idx="883">
                  <c:v>5.3608664979240281E-3</c:v>
                </c:pt>
                <c:pt idx="884">
                  <c:v>4.7050595643905544E-3</c:v>
                </c:pt>
                <c:pt idx="885">
                  <c:v>4.9098860621949987E-3</c:v>
                </c:pt>
                <c:pt idx="886">
                  <c:v>4.6467518775770199E-3</c:v>
                </c:pt>
                <c:pt idx="887">
                  <c:v>4.7765206060344529E-3</c:v>
                </c:pt>
                <c:pt idx="888">
                  <c:v>5.1457508065631064E-3</c:v>
                </c:pt>
                <c:pt idx="889">
                  <c:v>5.1327849637320859E-3</c:v>
                </c:pt>
                <c:pt idx="890">
                  <c:v>5.3919655948693876E-3</c:v>
                </c:pt>
                <c:pt idx="891">
                  <c:v>5.3360987895950075E-3</c:v>
                </c:pt>
                <c:pt idx="892">
                  <c:v>5.5593464993057388E-3</c:v>
                </c:pt>
                <c:pt idx="893">
                  <c:v>6.0082238347206511E-3</c:v>
                </c:pt>
                <c:pt idx="894">
                  <c:v>5.4406112277400409E-3</c:v>
                </c:pt>
                <c:pt idx="895">
                  <c:v>5.0062870303532424E-3</c:v>
                </c:pt>
                <c:pt idx="896">
                  <c:v>6.0325395111647199E-3</c:v>
                </c:pt>
                <c:pt idx="897">
                  <c:v>5.7780110792130281E-3</c:v>
                </c:pt>
                <c:pt idx="898">
                  <c:v>5.8355670430522994E-3</c:v>
                </c:pt>
                <c:pt idx="899">
                  <c:v>5.7572373134042341E-3</c:v>
                </c:pt>
                <c:pt idx="900">
                  <c:v>5.1106496497585743E-3</c:v>
                </c:pt>
                <c:pt idx="901">
                  <c:v>4.4561547908830478E-3</c:v>
                </c:pt>
                <c:pt idx="902">
                  <c:v>4.698143282239324E-3</c:v>
                </c:pt>
                <c:pt idx="903">
                  <c:v>5.2713026630808154E-3</c:v>
                </c:pt>
                <c:pt idx="904">
                  <c:v>5.3364856783169609E-3</c:v>
                </c:pt>
                <c:pt idx="905">
                  <c:v>5.1654606272541525E-3</c:v>
                </c:pt>
                <c:pt idx="906">
                  <c:v>4.9621933058442442E-3</c:v>
                </c:pt>
                <c:pt idx="907">
                  <c:v>5.2509836204729472E-3</c:v>
                </c:pt>
                <c:pt idx="908">
                  <c:v>5.2461735292721858E-3</c:v>
                </c:pt>
                <c:pt idx="909">
                  <c:v>4.3111916261223439E-3</c:v>
                </c:pt>
                <c:pt idx="910">
                  <c:v>4.6050765080748474E-3</c:v>
                </c:pt>
                <c:pt idx="911">
                  <c:v>4.4887979754612275E-3</c:v>
                </c:pt>
                <c:pt idx="912">
                  <c:v>4.9892614982850391E-3</c:v>
                </c:pt>
                <c:pt idx="913">
                  <c:v>4.6677858106503513E-3</c:v>
                </c:pt>
                <c:pt idx="914">
                  <c:v>5.59761621049501E-3</c:v>
                </c:pt>
                <c:pt idx="915">
                  <c:v>5.999554664900107E-3</c:v>
                </c:pt>
                <c:pt idx="916">
                  <c:v>7.0383425937716694E-3</c:v>
                </c:pt>
                <c:pt idx="917">
                  <c:v>7.206946710385416E-3</c:v>
                </c:pt>
                <c:pt idx="918">
                  <c:v>6.7530629368987728E-3</c:v>
                </c:pt>
                <c:pt idx="919">
                  <c:v>6.1449700566323694E-3</c:v>
                </c:pt>
                <c:pt idx="920">
                  <c:v>6.5096922292420638E-3</c:v>
                </c:pt>
                <c:pt idx="921">
                  <c:v>6.1955548022874117E-3</c:v>
                </c:pt>
                <c:pt idx="922">
                  <c:v>5.98124806534997E-3</c:v>
                </c:pt>
                <c:pt idx="923">
                  <c:v>5.8070844125980813E-3</c:v>
                </c:pt>
                <c:pt idx="924">
                  <c:v>6.0323363269430977E-3</c:v>
                </c:pt>
                <c:pt idx="925">
                  <c:v>6.7555073210348671E-3</c:v>
                </c:pt>
                <c:pt idx="926">
                  <c:v>5.4408012416571156E-3</c:v>
                </c:pt>
                <c:pt idx="927">
                  <c:v>4.9182620745591389E-3</c:v>
                </c:pt>
                <c:pt idx="928">
                  <c:v>3.8054953458234349E-3</c:v>
                </c:pt>
                <c:pt idx="929">
                  <c:v>4.3015895920143123E-3</c:v>
                </c:pt>
                <c:pt idx="930">
                  <c:v>4.5213314562251219E-3</c:v>
                </c:pt>
                <c:pt idx="931">
                  <c:v>3.9231871810758477E-3</c:v>
                </c:pt>
                <c:pt idx="932">
                  <c:v>4.8813018321792259E-3</c:v>
                </c:pt>
                <c:pt idx="933">
                  <c:v>5.0159970594126331E-3</c:v>
                </c:pt>
                <c:pt idx="934">
                  <c:v>5.6280347098466525E-3</c:v>
                </c:pt>
                <c:pt idx="935">
                  <c:v>4.9172736738945424E-3</c:v>
                </c:pt>
                <c:pt idx="936">
                  <c:v>4.9828615375540099E-3</c:v>
                </c:pt>
                <c:pt idx="937">
                  <c:v>6.4074407043703801E-3</c:v>
                </c:pt>
                <c:pt idx="938">
                  <c:v>5.8131258127915187E-3</c:v>
                </c:pt>
                <c:pt idx="939">
                  <c:v>6.4752552860487724E-3</c:v>
                </c:pt>
                <c:pt idx="940">
                  <c:v>5.538437610336489E-3</c:v>
                </c:pt>
                <c:pt idx="941">
                  <c:v>8.2943389792946142E-3</c:v>
                </c:pt>
                <c:pt idx="942">
                  <c:v>8.0106765113791105E-3</c:v>
                </c:pt>
                <c:pt idx="943">
                  <c:v>8.6892119936362727E-3</c:v>
                </c:pt>
                <c:pt idx="944">
                  <c:v>7.8514781806973844E-3</c:v>
                </c:pt>
                <c:pt idx="945">
                  <c:v>5.562877685286031E-3</c:v>
                </c:pt>
                <c:pt idx="946">
                  <c:v>5.7840207550608636E-3</c:v>
                </c:pt>
                <c:pt idx="947">
                  <c:v>6.5304585693148221E-3</c:v>
                </c:pt>
                <c:pt idx="948">
                  <c:v>6.453040362417662E-3</c:v>
                </c:pt>
                <c:pt idx="949">
                  <c:v>6.8175501638162916E-3</c:v>
                </c:pt>
                <c:pt idx="950">
                  <c:v>7.7984318131490713E-3</c:v>
                </c:pt>
                <c:pt idx="951">
                  <c:v>7.9852312733569575E-3</c:v>
                </c:pt>
                <c:pt idx="952">
                  <c:v>6.3981389809195039E-3</c:v>
                </c:pt>
                <c:pt idx="953">
                  <c:v>7.7339524012230839E-3</c:v>
                </c:pt>
                <c:pt idx="954">
                  <c:v>8.3881734640637307E-3</c:v>
                </c:pt>
                <c:pt idx="955">
                  <c:v>8.6024164676278599E-3</c:v>
                </c:pt>
                <c:pt idx="956">
                  <c:v>9.3967870655858599E-3</c:v>
                </c:pt>
                <c:pt idx="957">
                  <c:v>9.3691995165322631E-3</c:v>
                </c:pt>
                <c:pt idx="958">
                  <c:v>9.0340773657733905E-3</c:v>
                </c:pt>
                <c:pt idx="959">
                  <c:v>8.206308685261501E-3</c:v>
                </c:pt>
                <c:pt idx="960">
                  <c:v>9.4530792682048573E-3</c:v>
                </c:pt>
                <c:pt idx="961">
                  <c:v>9.5370943204160195E-3</c:v>
                </c:pt>
                <c:pt idx="962">
                  <c:v>8.6750803005972363E-3</c:v>
                </c:pt>
                <c:pt idx="963">
                  <c:v>8.473844978946701E-3</c:v>
                </c:pt>
                <c:pt idx="964">
                  <c:v>8.6694147587322475E-3</c:v>
                </c:pt>
                <c:pt idx="965">
                  <c:v>8.679421684166775E-3</c:v>
                </c:pt>
                <c:pt idx="966">
                  <c:v>9.6692123535391875E-3</c:v>
                </c:pt>
                <c:pt idx="967">
                  <c:v>9.1195354177730798E-3</c:v>
                </c:pt>
                <c:pt idx="968">
                  <c:v>1.0997253948094832E-2</c:v>
                </c:pt>
                <c:pt idx="969">
                  <c:v>1.1145442333919302E-2</c:v>
                </c:pt>
                <c:pt idx="970">
                  <c:v>1.1059717580877038E-2</c:v>
                </c:pt>
                <c:pt idx="971">
                  <c:v>1.1558605506613882E-2</c:v>
                </c:pt>
                <c:pt idx="972">
                  <c:v>1.0656673064703802E-2</c:v>
                </c:pt>
                <c:pt idx="973">
                  <c:v>1.1091359959889089E-2</c:v>
                </c:pt>
                <c:pt idx="974">
                  <c:v>1.0632422026998526E-2</c:v>
                </c:pt>
                <c:pt idx="975">
                  <c:v>9.024419055738921E-3</c:v>
                </c:pt>
                <c:pt idx="976">
                  <c:v>8.8033555018377681E-3</c:v>
                </c:pt>
                <c:pt idx="977">
                  <c:v>9.3389854277499216E-3</c:v>
                </c:pt>
                <c:pt idx="978">
                  <c:v>1.0210579083822441E-2</c:v>
                </c:pt>
                <c:pt idx="979">
                  <c:v>8.7515167674079956E-3</c:v>
                </c:pt>
                <c:pt idx="980">
                  <c:v>1.165031446933646E-2</c:v>
                </c:pt>
                <c:pt idx="981">
                  <c:v>1.010130311803193E-2</c:v>
                </c:pt>
                <c:pt idx="982">
                  <c:v>1.0949063793406296E-2</c:v>
                </c:pt>
                <c:pt idx="983">
                  <c:v>1.3491570076090868E-2</c:v>
                </c:pt>
                <c:pt idx="984">
                  <c:v>1.3724449294161212E-2</c:v>
                </c:pt>
                <c:pt idx="985">
                  <c:v>1.2488639745140336E-2</c:v>
                </c:pt>
                <c:pt idx="986">
                  <c:v>1.1322167968213847E-2</c:v>
                </c:pt>
                <c:pt idx="987">
                  <c:v>9.6316729250799076E-3</c:v>
                </c:pt>
                <c:pt idx="988">
                  <c:v>9.7960442319619621E-3</c:v>
                </c:pt>
                <c:pt idx="989">
                  <c:v>9.302211590593178E-3</c:v>
                </c:pt>
                <c:pt idx="990">
                  <c:v>1.1101101665758787E-2</c:v>
                </c:pt>
                <c:pt idx="991">
                  <c:v>1.082345282763175E-2</c:v>
                </c:pt>
                <c:pt idx="992">
                  <c:v>1.0769690119706713E-2</c:v>
                </c:pt>
                <c:pt idx="993">
                  <c:v>1.1077591421962478E-2</c:v>
                </c:pt>
                <c:pt idx="994">
                  <c:v>1.1202827704596189E-2</c:v>
                </c:pt>
                <c:pt idx="995">
                  <c:v>1.1214993955153862E-2</c:v>
                </c:pt>
                <c:pt idx="996">
                  <c:v>1.1115399362421433E-2</c:v>
                </c:pt>
                <c:pt idx="997">
                  <c:v>1.1497485845224722E-2</c:v>
                </c:pt>
                <c:pt idx="998">
                  <c:v>1.1463739148801659E-2</c:v>
                </c:pt>
                <c:pt idx="999">
                  <c:v>1.1523489607648658E-2</c:v>
                </c:pt>
                <c:pt idx="1000">
                  <c:v>1.1440299728936749E-2</c:v>
                </c:pt>
                <c:pt idx="1001">
                  <c:v>1.1432109869269944E-2</c:v>
                </c:pt>
                <c:pt idx="1002">
                  <c:v>1.1478762628989276E-2</c:v>
                </c:pt>
                <c:pt idx="1003">
                  <c:v>1.1421479850828123E-2</c:v>
                </c:pt>
                <c:pt idx="1004">
                  <c:v>1.1453073023799897E-2</c:v>
                </c:pt>
                <c:pt idx="1005">
                  <c:v>1.1466029898852021E-2</c:v>
                </c:pt>
                <c:pt idx="1006">
                  <c:v>1.1722944009059799E-2</c:v>
                </c:pt>
                <c:pt idx="1007">
                  <c:v>1.1128779076137841E-2</c:v>
                </c:pt>
                <c:pt idx="1008">
                  <c:v>1.0963247163416746E-2</c:v>
                </c:pt>
                <c:pt idx="1009">
                  <c:v>1.1047596901406406E-2</c:v>
                </c:pt>
                <c:pt idx="1010">
                  <c:v>1.1131440005921745E-2</c:v>
                </c:pt>
                <c:pt idx="1011">
                  <c:v>1.1085581742260247E-2</c:v>
                </c:pt>
                <c:pt idx="1012">
                  <c:v>1.1156371983127838E-2</c:v>
                </c:pt>
                <c:pt idx="1013">
                  <c:v>1.1136837327351656E-2</c:v>
                </c:pt>
                <c:pt idx="1014">
                  <c:v>1.1001589440929332E-2</c:v>
                </c:pt>
                <c:pt idx="1015">
                  <c:v>1.103999205961247E-2</c:v>
                </c:pt>
                <c:pt idx="1016">
                  <c:v>1.1035179950800028E-2</c:v>
                </c:pt>
                <c:pt idx="1017">
                  <c:v>1.1046318902469123E-2</c:v>
                </c:pt>
                <c:pt idx="1018">
                  <c:v>1.1119082460255942E-2</c:v>
                </c:pt>
                <c:pt idx="1019">
                  <c:v>1.1063591222998274E-2</c:v>
                </c:pt>
                <c:pt idx="1020">
                  <c:v>1.0877311963054545E-2</c:v>
                </c:pt>
                <c:pt idx="1021">
                  <c:v>1.0914183106056179E-2</c:v>
                </c:pt>
                <c:pt idx="1022">
                  <c:v>1.1047075567386396E-2</c:v>
                </c:pt>
                <c:pt idx="1023">
                  <c:v>1.1169394352631102E-2</c:v>
                </c:pt>
                <c:pt idx="1024">
                  <c:v>1.1131188156771181E-2</c:v>
                </c:pt>
                <c:pt idx="1025">
                  <c:v>1.1313241944724401E-2</c:v>
                </c:pt>
                <c:pt idx="1026">
                  <c:v>1.1283022069916049E-2</c:v>
                </c:pt>
                <c:pt idx="1027">
                  <c:v>1.1246070967886263E-2</c:v>
                </c:pt>
                <c:pt idx="1028">
                  <c:v>1.1099959961151052E-2</c:v>
                </c:pt>
                <c:pt idx="1029">
                  <c:v>1.1525082069970974E-2</c:v>
                </c:pt>
                <c:pt idx="1030">
                  <c:v>1.1517692215640307E-2</c:v>
                </c:pt>
                <c:pt idx="1031">
                  <c:v>1.1411734727576044E-2</c:v>
                </c:pt>
                <c:pt idx="1032">
                  <c:v>1.1357092471974957E-2</c:v>
                </c:pt>
                <c:pt idx="1033">
                  <c:v>1.1240149299015295E-2</c:v>
                </c:pt>
                <c:pt idx="1034">
                  <c:v>1.0960538325196814E-2</c:v>
                </c:pt>
                <c:pt idx="1035">
                  <c:v>1.0579753989546562E-2</c:v>
                </c:pt>
                <c:pt idx="1036">
                  <c:v>1.042901494786465E-2</c:v>
                </c:pt>
                <c:pt idx="1037">
                  <c:v>1.0349349661065753E-2</c:v>
                </c:pt>
                <c:pt idx="1038">
                  <c:v>1.0365107159736557E-2</c:v>
                </c:pt>
                <c:pt idx="1039">
                  <c:v>1.0105973195801629E-2</c:v>
                </c:pt>
                <c:pt idx="1040">
                  <c:v>1.0336968118841423E-2</c:v>
                </c:pt>
                <c:pt idx="1041">
                  <c:v>1.0246773760911886E-2</c:v>
                </c:pt>
                <c:pt idx="1042">
                  <c:v>1.0063584433689213E-2</c:v>
                </c:pt>
                <c:pt idx="1043">
                  <c:v>1.000384827673329E-2</c:v>
                </c:pt>
                <c:pt idx="1044">
                  <c:v>1.0130550942046984E-2</c:v>
                </c:pt>
                <c:pt idx="1045">
                  <c:v>1.0361474071506178E-2</c:v>
                </c:pt>
                <c:pt idx="1046">
                  <c:v>1.0390232293697376E-2</c:v>
                </c:pt>
                <c:pt idx="1047">
                  <c:v>1.0496112164425545E-2</c:v>
                </c:pt>
                <c:pt idx="1048">
                  <c:v>1.051731451681256E-2</c:v>
                </c:pt>
                <c:pt idx="1049">
                  <c:v>1.0532706569722812E-2</c:v>
                </c:pt>
                <c:pt idx="1050">
                  <c:v>1.0651562487577306E-2</c:v>
                </c:pt>
                <c:pt idx="1051">
                  <c:v>1.2136522253684574E-2</c:v>
                </c:pt>
                <c:pt idx="1052">
                  <c:v>1.1539875247857564E-2</c:v>
                </c:pt>
                <c:pt idx="1053">
                  <c:v>1.1447545820537811E-2</c:v>
                </c:pt>
                <c:pt idx="1054">
                  <c:v>1.1857595508479542E-2</c:v>
                </c:pt>
                <c:pt idx="1055">
                  <c:v>1.1776133907752432E-2</c:v>
                </c:pt>
                <c:pt idx="1056">
                  <c:v>1.1895842381635113E-2</c:v>
                </c:pt>
                <c:pt idx="1057">
                  <c:v>1.1828122959697021E-2</c:v>
                </c:pt>
                <c:pt idx="1058">
                  <c:v>1.1782159689435964E-2</c:v>
                </c:pt>
                <c:pt idx="1059">
                  <c:v>1.1848952035933656E-2</c:v>
                </c:pt>
                <c:pt idx="1060">
                  <c:v>1.2163233744851199E-2</c:v>
                </c:pt>
                <c:pt idx="1061">
                  <c:v>1.2233823856954316E-2</c:v>
                </c:pt>
                <c:pt idx="1062">
                  <c:v>1.2344069825247871E-2</c:v>
                </c:pt>
                <c:pt idx="1063">
                  <c:v>1.2402252406447772E-2</c:v>
                </c:pt>
                <c:pt idx="1064">
                  <c:v>1.2757083532659943E-2</c:v>
                </c:pt>
                <c:pt idx="1065">
                  <c:v>1.3137370721109518E-2</c:v>
                </c:pt>
                <c:pt idx="1066">
                  <c:v>1.3281124919366222E-2</c:v>
                </c:pt>
                <c:pt idx="1067">
                  <c:v>1.3502295312140747E-2</c:v>
                </c:pt>
                <c:pt idx="1068">
                  <c:v>1.3672042599796021E-2</c:v>
                </c:pt>
                <c:pt idx="1069">
                  <c:v>1.3889121709631878E-2</c:v>
                </c:pt>
                <c:pt idx="1070">
                  <c:v>1.4009221828248602E-2</c:v>
                </c:pt>
                <c:pt idx="1071">
                  <c:v>1.3995918297504914E-2</c:v>
                </c:pt>
                <c:pt idx="1072">
                  <c:v>1.3900078499772045E-2</c:v>
                </c:pt>
                <c:pt idx="1073">
                  <c:v>1.3760993469880274E-2</c:v>
                </c:pt>
                <c:pt idx="1074">
                  <c:v>1.3707559061458327E-2</c:v>
                </c:pt>
                <c:pt idx="1075">
                  <c:v>1.35880566803554E-2</c:v>
                </c:pt>
                <c:pt idx="1076">
                  <c:v>1.3632803432965883E-2</c:v>
                </c:pt>
                <c:pt idx="1077">
                  <c:v>1.3726149261086028E-2</c:v>
                </c:pt>
                <c:pt idx="1078">
                  <c:v>1.382530019787997E-2</c:v>
                </c:pt>
                <c:pt idx="1079">
                  <c:v>1.4274084954406289E-2</c:v>
                </c:pt>
                <c:pt idx="1080">
                  <c:v>1.4547914055723603E-2</c:v>
                </c:pt>
                <c:pt idx="1081">
                  <c:v>1.4259182754712288E-2</c:v>
                </c:pt>
                <c:pt idx="1082">
                  <c:v>1.4349783373677927E-2</c:v>
                </c:pt>
                <c:pt idx="1083">
                  <c:v>1.4445170965664644E-2</c:v>
                </c:pt>
                <c:pt idx="1084">
                  <c:v>1.4491976647371672E-2</c:v>
                </c:pt>
                <c:pt idx="1085">
                  <c:v>1.4630774808982637E-2</c:v>
                </c:pt>
                <c:pt idx="1086">
                  <c:v>1.5027063656462648E-2</c:v>
                </c:pt>
                <c:pt idx="1087">
                  <c:v>1.5052670675401756E-2</c:v>
                </c:pt>
                <c:pt idx="1088">
                  <c:v>1.4908873623424173E-2</c:v>
                </c:pt>
                <c:pt idx="1089">
                  <c:v>1.501351160274716E-2</c:v>
                </c:pt>
                <c:pt idx="1090">
                  <c:v>1.5078068831701619E-2</c:v>
                </c:pt>
                <c:pt idx="1091">
                  <c:v>1.5496979219349087E-2</c:v>
                </c:pt>
                <c:pt idx="1092">
                  <c:v>1.5121217274338112E-2</c:v>
                </c:pt>
                <c:pt idx="1093">
                  <c:v>1.5090671720426831E-2</c:v>
                </c:pt>
                <c:pt idx="1094">
                  <c:v>1.5141846326617909E-2</c:v>
                </c:pt>
                <c:pt idx="1095">
                  <c:v>1.5788344334323513E-2</c:v>
                </c:pt>
                <c:pt idx="1096">
                  <c:v>1.6410856435971156E-2</c:v>
                </c:pt>
                <c:pt idx="1097">
                  <c:v>1.5977911409807866E-2</c:v>
                </c:pt>
                <c:pt idx="1098">
                  <c:v>1.4946102993611982E-2</c:v>
                </c:pt>
                <c:pt idx="1099">
                  <c:v>1.4758286913467604E-2</c:v>
                </c:pt>
                <c:pt idx="1100">
                  <c:v>1.4240011050251879E-2</c:v>
                </c:pt>
                <c:pt idx="1101">
                  <c:v>1.3904536657577305E-2</c:v>
                </c:pt>
                <c:pt idx="1102">
                  <c:v>1.4009403668909888E-2</c:v>
                </c:pt>
                <c:pt idx="1103">
                  <c:v>1.4160757222686129E-2</c:v>
                </c:pt>
                <c:pt idx="1104">
                  <c:v>1.3555518883369399E-2</c:v>
                </c:pt>
                <c:pt idx="1105">
                  <c:v>1.3796172446903248E-2</c:v>
                </c:pt>
                <c:pt idx="1106">
                  <c:v>1.4626439969908955E-2</c:v>
                </c:pt>
                <c:pt idx="1107">
                  <c:v>1.6796259116390596E-2</c:v>
                </c:pt>
                <c:pt idx="1108">
                  <c:v>1.7226257545786879E-2</c:v>
                </c:pt>
                <c:pt idx="1109">
                  <c:v>1.7167971804940639E-2</c:v>
                </c:pt>
                <c:pt idx="1110">
                  <c:v>1.7085820351842883E-2</c:v>
                </c:pt>
                <c:pt idx="1111">
                  <c:v>1.685605801327859E-2</c:v>
                </c:pt>
                <c:pt idx="1112">
                  <c:v>1.6777963178562633E-2</c:v>
                </c:pt>
                <c:pt idx="1113">
                  <c:v>1.6391759685848623E-2</c:v>
                </c:pt>
                <c:pt idx="1114">
                  <c:v>1.6481816288128785E-2</c:v>
                </c:pt>
                <c:pt idx="1115">
                  <c:v>1.7866077674699096E-2</c:v>
                </c:pt>
                <c:pt idx="1116">
                  <c:v>1.8967400669546487E-2</c:v>
                </c:pt>
                <c:pt idx="1117">
                  <c:v>1.8746714743726561E-2</c:v>
                </c:pt>
                <c:pt idx="1118">
                  <c:v>1.9149662555695918E-2</c:v>
                </c:pt>
                <c:pt idx="1119">
                  <c:v>1.8641468328643648E-2</c:v>
                </c:pt>
                <c:pt idx="1120">
                  <c:v>1.9110001886539506E-2</c:v>
                </c:pt>
                <c:pt idx="1121">
                  <c:v>1.9475168920279895E-2</c:v>
                </c:pt>
                <c:pt idx="1122">
                  <c:v>2.0920417564969318E-2</c:v>
                </c:pt>
                <c:pt idx="1123">
                  <c:v>2.2006407591457739E-2</c:v>
                </c:pt>
                <c:pt idx="1124">
                  <c:v>2.2027604269244411E-2</c:v>
                </c:pt>
                <c:pt idx="1125">
                  <c:v>2.2508598191400622E-2</c:v>
                </c:pt>
                <c:pt idx="1126">
                  <c:v>2.3006565003795904E-2</c:v>
                </c:pt>
                <c:pt idx="1127">
                  <c:v>2.3274207614271229E-2</c:v>
                </c:pt>
                <c:pt idx="1128">
                  <c:v>2.3522569640306332E-2</c:v>
                </c:pt>
                <c:pt idx="1129">
                  <c:v>2.368893901161221E-2</c:v>
                </c:pt>
                <c:pt idx="1130">
                  <c:v>2.382076990988222E-2</c:v>
                </c:pt>
                <c:pt idx="1131">
                  <c:v>2.3977355678825734E-2</c:v>
                </c:pt>
                <c:pt idx="1132">
                  <c:v>2.4010657665544152E-2</c:v>
                </c:pt>
                <c:pt idx="1133">
                  <c:v>2.3912555451505547E-2</c:v>
                </c:pt>
                <c:pt idx="1134">
                  <c:v>2.3804125097011661E-2</c:v>
                </c:pt>
                <c:pt idx="1135">
                  <c:v>2.3890200957613652E-2</c:v>
                </c:pt>
                <c:pt idx="1136">
                  <c:v>2.3989293097321784E-2</c:v>
                </c:pt>
                <c:pt idx="1137">
                  <c:v>2.4020709102684921E-2</c:v>
                </c:pt>
                <c:pt idx="1138">
                  <c:v>2.42142859868439E-2</c:v>
                </c:pt>
                <c:pt idx="1139">
                  <c:v>2.406958379554067E-2</c:v>
                </c:pt>
                <c:pt idx="1140">
                  <c:v>2.3938406518723303E-2</c:v>
                </c:pt>
                <c:pt idx="1141">
                  <c:v>2.4108065305932239E-2</c:v>
                </c:pt>
                <c:pt idx="1142">
                  <c:v>2.4214209895257278E-2</c:v>
                </c:pt>
                <c:pt idx="1143">
                  <c:v>2.4280131257840728E-2</c:v>
                </c:pt>
                <c:pt idx="1144">
                  <c:v>2.4349105176981595E-2</c:v>
                </c:pt>
                <c:pt idx="1145">
                  <c:v>2.4293580441637382E-2</c:v>
                </c:pt>
                <c:pt idx="1146">
                  <c:v>2.4464419560487012E-2</c:v>
                </c:pt>
                <c:pt idx="1147">
                  <c:v>2.5013276552863613E-2</c:v>
                </c:pt>
                <c:pt idx="1148">
                  <c:v>2.5168277657850204E-2</c:v>
                </c:pt>
                <c:pt idx="1149">
                  <c:v>2.4973945140770667E-2</c:v>
                </c:pt>
                <c:pt idx="1150">
                  <c:v>2.4647158673538207E-2</c:v>
                </c:pt>
                <c:pt idx="1151">
                  <c:v>2.4449143362203926E-2</c:v>
                </c:pt>
                <c:pt idx="1152">
                  <c:v>2.4921350138038766E-2</c:v>
                </c:pt>
                <c:pt idx="1153">
                  <c:v>2.5260616688340662E-2</c:v>
                </c:pt>
                <c:pt idx="1154">
                  <c:v>2.5315777970879881E-2</c:v>
                </c:pt>
                <c:pt idx="1155">
                  <c:v>2.7082193013602998E-2</c:v>
                </c:pt>
                <c:pt idx="1156">
                  <c:v>2.7614485014282559E-2</c:v>
                </c:pt>
                <c:pt idx="1157">
                  <c:v>2.8107185911600073E-2</c:v>
                </c:pt>
                <c:pt idx="1158">
                  <c:v>2.843217658590632E-2</c:v>
                </c:pt>
                <c:pt idx="1159">
                  <c:v>2.8423507127187962E-2</c:v>
                </c:pt>
                <c:pt idx="1160">
                  <c:v>2.8239701803595165E-2</c:v>
                </c:pt>
                <c:pt idx="1161">
                  <c:v>2.8389243180662979E-2</c:v>
                </c:pt>
                <c:pt idx="1162">
                  <c:v>2.813178525288006E-2</c:v>
                </c:pt>
                <c:pt idx="1163">
                  <c:v>2.7932424340623329E-2</c:v>
                </c:pt>
                <c:pt idx="1164">
                  <c:v>2.7549586731208938E-2</c:v>
                </c:pt>
                <c:pt idx="1165">
                  <c:v>2.7274766098118311E-2</c:v>
                </c:pt>
                <c:pt idx="1166">
                  <c:v>2.710533304809519E-2</c:v>
                </c:pt>
                <c:pt idx="1167">
                  <c:v>2.7031820906054764E-2</c:v>
                </c:pt>
                <c:pt idx="1168">
                  <c:v>2.711271831749151E-2</c:v>
                </c:pt>
                <c:pt idx="1169">
                  <c:v>2.7313691581458233E-2</c:v>
                </c:pt>
                <c:pt idx="1170">
                  <c:v>2.7359127286406177E-2</c:v>
                </c:pt>
                <c:pt idx="1171">
                  <c:v>2.741758396827431E-2</c:v>
                </c:pt>
                <c:pt idx="1172">
                  <c:v>2.7560584098274749E-2</c:v>
                </c:pt>
                <c:pt idx="1173">
                  <c:v>2.7156325911864447E-2</c:v>
                </c:pt>
                <c:pt idx="1174">
                  <c:v>2.7130709965295548E-2</c:v>
                </c:pt>
                <c:pt idx="1175">
                  <c:v>2.7387412152506008E-2</c:v>
                </c:pt>
                <c:pt idx="1176">
                  <c:v>2.7657234782648234E-2</c:v>
                </c:pt>
                <c:pt idx="1177">
                  <c:v>2.7458267559118565E-2</c:v>
                </c:pt>
                <c:pt idx="1178">
                  <c:v>2.7201871464734437E-2</c:v>
                </c:pt>
                <c:pt idx="1179">
                  <c:v>2.7268997126309518E-2</c:v>
                </c:pt>
                <c:pt idx="1180">
                  <c:v>2.7378265512637952E-2</c:v>
                </c:pt>
                <c:pt idx="1181">
                  <c:v>2.7483826121727832E-2</c:v>
                </c:pt>
                <c:pt idx="1182">
                  <c:v>2.7972265584035622E-2</c:v>
                </c:pt>
                <c:pt idx="1183">
                  <c:v>2.768949750042057E-2</c:v>
                </c:pt>
                <c:pt idx="1184">
                  <c:v>2.7531690895390346E-2</c:v>
                </c:pt>
                <c:pt idx="1185">
                  <c:v>2.7350992049761179E-2</c:v>
                </c:pt>
                <c:pt idx="1186">
                  <c:v>2.7410283441644097E-2</c:v>
                </c:pt>
                <c:pt idx="1187">
                  <c:v>2.7353711655109018E-2</c:v>
                </c:pt>
                <c:pt idx="1188">
                  <c:v>2.737239266487004E-2</c:v>
                </c:pt>
                <c:pt idx="1189">
                  <c:v>2.7199161260087548E-2</c:v>
                </c:pt>
                <c:pt idx="1190">
                  <c:v>2.7458434931422266E-2</c:v>
                </c:pt>
                <c:pt idx="1191">
                  <c:v>2.7659887980882442E-2</c:v>
                </c:pt>
                <c:pt idx="1192">
                  <c:v>2.7775291420086348E-2</c:v>
                </c:pt>
                <c:pt idx="1193">
                  <c:v>2.7648320289580003E-2</c:v>
                </c:pt>
                <c:pt idx="1194">
                  <c:v>2.7222662425216256E-2</c:v>
                </c:pt>
                <c:pt idx="1195">
                  <c:v>2.7135382227231511E-2</c:v>
                </c:pt>
                <c:pt idx="1196">
                  <c:v>2.6855494421778075E-2</c:v>
                </c:pt>
                <c:pt idx="1197">
                  <c:v>2.6630883589061564E-2</c:v>
                </c:pt>
                <c:pt idx="1198">
                  <c:v>2.6062414928629544E-2</c:v>
                </c:pt>
                <c:pt idx="1199">
                  <c:v>2.589538433414312E-2</c:v>
                </c:pt>
                <c:pt idx="1200">
                  <c:v>2.5898654130469378E-2</c:v>
                </c:pt>
                <c:pt idx="1201">
                  <c:v>2.5582922709582616E-2</c:v>
                </c:pt>
                <c:pt idx="1202">
                  <c:v>2.5840796004641994E-2</c:v>
                </c:pt>
                <c:pt idx="1203">
                  <c:v>2.5809072925356911E-2</c:v>
                </c:pt>
                <c:pt idx="1204">
                  <c:v>2.5595162692230299E-2</c:v>
                </c:pt>
                <c:pt idx="1205">
                  <c:v>2.5643430417931136E-2</c:v>
                </c:pt>
                <c:pt idx="1206">
                  <c:v>2.5678540941094979E-2</c:v>
                </c:pt>
                <c:pt idx="1207">
                  <c:v>2.5473994372011061E-2</c:v>
                </c:pt>
                <c:pt idx="1208">
                  <c:v>2.5140868788103194E-2</c:v>
                </c:pt>
                <c:pt idx="1209">
                  <c:v>2.5152837278879112E-2</c:v>
                </c:pt>
                <c:pt idx="1210">
                  <c:v>2.5072387849958758E-2</c:v>
                </c:pt>
                <c:pt idx="1211">
                  <c:v>2.4753302789416468E-2</c:v>
                </c:pt>
                <c:pt idx="1212">
                  <c:v>2.4187164978627863E-2</c:v>
                </c:pt>
                <c:pt idx="1213">
                  <c:v>2.3844278552404681E-2</c:v>
                </c:pt>
                <c:pt idx="1214">
                  <c:v>2.3678794838870372E-2</c:v>
                </c:pt>
                <c:pt idx="1215">
                  <c:v>2.3565464783309842E-2</c:v>
                </c:pt>
                <c:pt idx="1216">
                  <c:v>2.3391813447684828E-2</c:v>
                </c:pt>
                <c:pt idx="1217">
                  <c:v>2.3166969262992887E-2</c:v>
                </c:pt>
                <c:pt idx="1218">
                  <c:v>2.3372755348878293E-2</c:v>
                </c:pt>
                <c:pt idx="1219">
                  <c:v>2.2986924984107423E-2</c:v>
                </c:pt>
                <c:pt idx="1220">
                  <c:v>2.3138150860202693E-2</c:v>
                </c:pt>
                <c:pt idx="1221">
                  <c:v>2.3120499180446234E-2</c:v>
                </c:pt>
                <c:pt idx="1222">
                  <c:v>2.3276701740050306E-2</c:v>
                </c:pt>
                <c:pt idx="1223">
                  <c:v>2.3437177928823098E-2</c:v>
                </c:pt>
                <c:pt idx="1224">
                  <c:v>2.3529195470898857E-2</c:v>
                </c:pt>
                <c:pt idx="1225">
                  <c:v>2.3389851036182716E-2</c:v>
                </c:pt>
                <c:pt idx="1226">
                  <c:v>2.3370467062310676E-2</c:v>
                </c:pt>
                <c:pt idx="1227">
                  <c:v>2.3248438022587123E-2</c:v>
                </c:pt>
                <c:pt idx="1228">
                  <c:v>2.3143989040488058E-2</c:v>
                </c:pt>
                <c:pt idx="1229">
                  <c:v>2.3148484845449676E-2</c:v>
                </c:pt>
                <c:pt idx="1230">
                  <c:v>2.3011939401686707E-2</c:v>
                </c:pt>
                <c:pt idx="1231">
                  <c:v>2.2817940288714537E-2</c:v>
                </c:pt>
                <c:pt idx="1232">
                  <c:v>2.2900637416350008E-2</c:v>
                </c:pt>
                <c:pt idx="1233">
                  <c:v>2.2960023691689497E-2</c:v>
                </c:pt>
                <c:pt idx="1234">
                  <c:v>2.3002782050000458E-2</c:v>
                </c:pt>
                <c:pt idx="1235">
                  <c:v>2.326983117228457E-2</c:v>
                </c:pt>
                <c:pt idx="1236">
                  <c:v>2.2925319652638016E-2</c:v>
                </c:pt>
                <c:pt idx="1237">
                  <c:v>2.2956691212087221E-2</c:v>
                </c:pt>
                <c:pt idx="1238">
                  <c:v>2.2921199966427021E-2</c:v>
                </c:pt>
                <c:pt idx="1239">
                  <c:v>2.292756292472533E-2</c:v>
                </c:pt>
                <c:pt idx="1240">
                  <c:v>2.2819863139600282E-2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8440"/>
        <c:axId val="386398832"/>
      </c:scatterChart>
      <c:valAx>
        <c:axId val="38639765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048"/>
        <c:crosses val="autoZero"/>
        <c:crossBetween val="midCat"/>
        <c:majorUnit val="249"/>
        <c:minorUnit val="249"/>
      </c:valAx>
      <c:valAx>
        <c:axId val="386398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7656"/>
        <c:crosses val="autoZero"/>
        <c:crossBetween val="midCat"/>
      </c:valAx>
      <c:valAx>
        <c:axId val="386398832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440"/>
        <c:crosses val="max"/>
        <c:crossBetween val="midCat"/>
      </c:valAx>
      <c:valAx>
        <c:axId val="386398440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832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4"/>
  <sheetViews>
    <sheetView workbookViewId="0">
      <selection sqref="A1:E2284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24974.05</v>
      </c>
      <c r="C4" s="26">
        <v>328329519.19</v>
      </c>
      <c r="D4" s="23"/>
      <c r="E4" s="23"/>
    </row>
    <row r="5" spans="1:5" x14ac:dyDescent="0.2">
      <c r="A5" s="23" t="s">
        <v>2</v>
      </c>
      <c r="B5" s="26">
        <v>25277.65</v>
      </c>
      <c r="C5" s="26">
        <v>332367759.94999999</v>
      </c>
      <c r="D5" s="23"/>
      <c r="E5" s="23"/>
    </row>
    <row r="6" spans="1:5" x14ac:dyDescent="0.2">
      <c r="A6" s="23" t="s">
        <v>3</v>
      </c>
      <c r="B6" s="26">
        <v>25071.09</v>
      </c>
      <c r="C6" s="26">
        <v>329651859.27999997</v>
      </c>
      <c r="D6" s="23"/>
      <c r="E6" s="23"/>
    </row>
    <row r="7" spans="1:5" x14ac:dyDescent="0.2">
      <c r="A7" s="23" t="s">
        <v>4</v>
      </c>
      <c r="B7" s="26">
        <v>25017.45</v>
      </c>
      <c r="C7" s="26">
        <v>328946488.30000001</v>
      </c>
      <c r="D7" s="23"/>
      <c r="E7" s="23"/>
    </row>
    <row r="8" spans="1:5" x14ac:dyDescent="0.2">
      <c r="A8" s="23" t="s">
        <v>5</v>
      </c>
      <c r="B8" s="26">
        <v>25179.72</v>
      </c>
      <c r="C8" s="26">
        <v>331798386.91000003</v>
      </c>
      <c r="D8" s="23"/>
      <c r="E8" s="23"/>
    </row>
    <row r="9" spans="1:5" x14ac:dyDescent="0.2">
      <c r="A9" s="23" t="s">
        <v>6</v>
      </c>
      <c r="B9" s="26">
        <v>25464.2</v>
      </c>
      <c r="C9" s="26">
        <v>335547038.54000002</v>
      </c>
      <c r="D9" s="23"/>
      <c r="E9" s="23"/>
    </row>
    <row r="10" spans="1:5" x14ac:dyDescent="0.2">
      <c r="A10" s="23" t="s">
        <v>7</v>
      </c>
      <c r="B10" s="26">
        <v>25415.06</v>
      </c>
      <c r="C10" s="26">
        <v>336029299.51999998</v>
      </c>
      <c r="D10" s="23"/>
      <c r="E10" s="23"/>
    </row>
    <row r="11" spans="1:5" x14ac:dyDescent="0.2">
      <c r="A11" s="23" t="s">
        <v>8</v>
      </c>
      <c r="B11" s="26">
        <v>25420.959999999999</v>
      </c>
      <c r="C11" s="26">
        <v>336107297.67000002</v>
      </c>
      <c r="D11" s="23"/>
      <c r="E11" s="23"/>
    </row>
    <row r="12" spans="1:5" x14ac:dyDescent="0.2">
      <c r="A12" s="23" t="s">
        <v>9</v>
      </c>
      <c r="B12" s="26">
        <v>25576.76</v>
      </c>
      <c r="C12" s="26">
        <v>338167227.75999999</v>
      </c>
      <c r="D12" s="23"/>
      <c r="E12" s="23"/>
    </row>
    <row r="13" spans="1:5" x14ac:dyDescent="0.2">
      <c r="A13" s="23" t="s">
        <v>10</v>
      </c>
      <c r="B13" s="26">
        <v>25587.360000000001</v>
      </c>
      <c r="C13" s="26">
        <v>334998157.06999999</v>
      </c>
      <c r="D13" s="23"/>
      <c r="E13" s="23"/>
    </row>
    <row r="14" spans="1:5" x14ac:dyDescent="0.2">
      <c r="A14" s="23" t="s">
        <v>11</v>
      </c>
      <c r="B14" s="26">
        <v>25623.02</v>
      </c>
      <c r="C14" s="26">
        <v>339202000.73000002</v>
      </c>
      <c r="D14" s="23"/>
      <c r="E14" s="23"/>
    </row>
    <row r="15" spans="1:5" x14ac:dyDescent="0.2">
      <c r="A15" s="23" t="s">
        <v>12</v>
      </c>
      <c r="B15" s="26">
        <v>25434.43</v>
      </c>
      <c r="C15" s="26">
        <v>336705514.19</v>
      </c>
      <c r="D15" s="23"/>
      <c r="E15" s="23"/>
    </row>
    <row r="16" spans="1:5" x14ac:dyDescent="0.2">
      <c r="A16" s="23" t="s">
        <v>13</v>
      </c>
      <c r="B16" s="26">
        <v>25473.25</v>
      </c>
      <c r="C16" s="26">
        <v>337219407.5</v>
      </c>
      <c r="D16" s="23"/>
      <c r="E16" s="23"/>
    </row>
    <row r="17" spans="1:5" x14ac:dyDescent="0.2">
      <c r="A17" s="23" t="s">
        <v>14</v>
      </c>
      <c r="B17" s="26">
        <v>25741.73</v>
      </c>
      <c r="C17" s="26">
        <v>340773534.93000001</v>
      </c>
      <c r="D17" s="22"/>
      <c r="E17" s="22"/>
    </row>
    <row r="18" spans="1:5" x14ac:dyDescent="0.2">
      <c r="A18" s="23" t="s">
        <v>15</v>
      </c>
      <c r="B18" s="26">
        <v>25839.47</v>
      </c>
      <c r="C18" s="26">
        <v>342954246.47000003</v>
      </c>
      <c r="D18" s="22"/>
      <c r="E18" s="22"/>
    </row>
    <row r="19" spans="1:5" x14ac:dyDescent="0.2">
      <c r="A19" s="23" t="s">
        <v>16</v>
      </c>
      <c r="B19" s="26">
        <v>26207.67</v>
      </c>
      <c r="C19" s="26">
        <v>347841252.13999999</v>
      </c>
      <c r="D19" s="22"/>
      <c r="E19" s="22"/>
    </row>
    <row r="20" spans="1:5" x14ac:dyDescent="0.2">
      <c r="A20" s="23" t="s">
        <v>17</v>
      </c>
      <c r="B20" s="26">
        <v>26082.38</v>
      </c>
      <c r="C20" s="26">
        <v>346178250.41000003</v>
      </c>
      <c r="D20" s="22"/>
      <c r="E20" s="22"/>
    </row>
    <row r="21" spans="1:5" x14ac:dyDescent="0.2">
      <c r="A21" s="23" t="s">
        <v>18</v>
      </c>
      <c r="B21" s="26">
        <v>26151.54</v>
      </c>
      <c r="C21" s="26">
        <v>347096171.57999998</v>
      </c>
      <c r="D21" s="22"/>
      <c r="E21" s="22"/>
    </row>
    <row r="22" spans="1:5" x14ac:dyDescent="0.2">
      <c r="A22" s="23" t="s">
        <v>19</v>
      </c>
      <c r="B22" s="26">
        <v>26224.92</v>
      </c>
      <c r="C22" s="26">
        <v>348070212.25999999</v>
      </c>
      <c r="D22" s="22"/>
      <c r="E22" s="22"/>
    </row>
    <row r="23" spans="1:5" x14ac:dyDescent="0.2">
      <c r="A23" s="23" t="s">
        <v>20</v>
      </c>
      <c r="B23" s="26">
        <v>26057.46</v>
      </c>
      <c r="C23" s="26">
        <v>344806686.12</v>
      </c>
      <c r="D23" s="22"/>
      <c r="E23" s="22"/>
    </row>
    <row r="24" spans="1:5" x14ac:dyDescent="0.2">
      <c r="A24" s="23" t="s">
        <v>21</v>
      </c>
      <c r="B24" s="26">
        <v>25813.56</v>
      </c>
      <c r="C24" s="26">
        <v>343653706.57999998</v>
      </c>
      <c r="D24" s="22"/>
      <c r="E24" s="22"/>
    </row>
    <row r="25" spans="1:5" x14ac:dyDescent="0.2">
      <c r="A25" s="23" t="s">
        <v>22</v>
      </c>
      <c r="B25" s="26">
        <v>25930.74</v>
      </c>
      <c r="C25" s="26">
        <v>345213722.67000002</v>
      </c>
      <c r="D25" s="22"/>
      <c r="E25" s="22"/>
    </row>
    <row r="26" spans="1:5" x14ac:dyDescent="0.2">
      <c r="A26" s="23" t="s">
        <v>23</v>
      </c>
      <c r="B26" s="26">
        <v>26181.41</v>
      </c>
      <c r="C26" s="26">
        <v>348550976.88</v>
      </c>
      <c r="D26" s="22"/>
      <c r="E26" s="22"/>
    </row>
    <row r="27" spans="1:5" x14ac:dyDescent="0.2">
      <c r="A27" s="23" t="s">
        <v>24</v>
      </c>
      <c r="B27" s="26">
        <v>25932.92</v>
      </c>
      <c r="C27" s="26">
        <v>345242809.04000002</v>
      </c>
      <c r="D27" s="22"/>
      <c r="E27" s="22"/>
    </row>
    <row r="28" spans="1:5" x14ac:dyDescent="0.2">
      <c r="A28" s="23" t="s">
        <v>25</v>
      </c>
      <c r="B28" s="26">
        <v>25910.86</v>
      </c>
      <c r="C28" s="26">
        <v>344949165.81999999</v>
      </c>
      <c r="D28" s="22"/>
      <c r="E28" s="22"/>
    </row>
    <row r="29" spans="1:5" x14ac:dyDescent="0.2">
      <c r="A29" s="23" t="s">
        <v>26</v>
      </c>
      <c r="B29" s="26">
        <v>25724.1</v>
      </c>
      <c r="C29" s="26">
        <v>342462794.74000001</v>
      </c>
      <c r="D29" s="22"/>
      <c r="E29" s="22"/>
    </row>
    <row r="30" spans="1:5" x14ac:dyDescent="0.2">
      <c r="A30" s="23" t="s">
        <v>27</v>
      </c>
      <c r="B30" s="26">
        <v>25700.74</v>
      </c>
      <c r="C30" s="26">
        <v>342414058.82999998</v>
      </c>
      <c r="D30" s="22"/>
      <c r="E30" s="22"/>
    </row>
    <row r="31" spans="1:5" x14ac:dyDescent="0.2">
      <c r="A31" s="23" t="s">
        <v>28</v>
      </c>
      <c r="B31" s="26">
        <v>25494.66</v>
      </c>
      <c r="C31" s="26">
        <v>339667054.02999997</v>
      </c>
      <c r="D31" s="22"/>
      <c r="E31" s="22"/>
    </row>
    <row r="32" spans="1:5" x14ac:dyDescent="0.2">
      <c r="A32" s="23" t="s">
        <v>29</v>
      </c>
      <c r="B32" s="26">
        <v>25607.360000000001</v>
      </c>
      <c r="C32" s="26">
        <v>341168503.23000002</v>
      </c>
      <c r="D32" s="22"/>
      <c r="E32" s="22"/>
    </row>
    <row r="33" spans="1:5" x14ac:dyDescent="0.2">
      <c r="A33" s="23" t="s">
        <v>30</v>
      </c>
      <c r="B33" s="26">
        <v>25698.3</v>
      </c>
      <c r="C33" s="26">
        <v>342844590.11000001</v>
      </c>
      <c r="D33" s="22"/>
      <c r="E33" s="22"/>
    </row>
    <row r="34" spans="1:5" x14ac:dyDescent="0.2">
      <c r="A34" s="23" t="s">
        <v>31</v>
      </c>
      <c r="B34" s="26">
        <v>25460.13</v>
      </c>
      <c r="C34" s="26">
        <v>339853508.64999998</v>
      </c>
      <c r="D34" s="22"/>
      <c r="E34" s="22"/>
    </row>
    <row r="35" spans="1:5" x14ac:dyDescent="0.2">
      <c r="A35" s="23" t="s">
        <v>32</v>
      </c>
      <c r="B35" s="26">
        <v>25231.53</v>
      </c>
      <c r="C35" s="26">
        <v>338233273.52999997</v>
      </c>
      <c r="D35" s="22"/>
      <c r="E35" s="22"/>
    </row>
    <row r="36" spans="1:5" x14ac:dyDescent="0.2">
      <c r="A36" s="23" t="s">
        <v>33</v>
      </c>
      <c r="B36" s="26">
        <v>25056.6</v>
      </c>
      <c r="C36" s="26">
        <v>335888331.72000003</v>
      </c>
      <c r="D36" s="22"/>
      <c r="E36" s="22"/>
    </row>
    <row r="37" spans="1:5" x14ac:dyDescent="0.2">
      <c r="A37" s="23" t="s">
        <v>34</v>
      </c>
      <c r="B37" s="26">
        <v>25470.21</v>
      </c>
      <c r="C37" s="26">
        <v>341432862.24000001</v>
      </c>
      <c r="D37" s="22"/>
      <c r="E37" s="22"/>
    </row>
    <row r="38" spans="1:5" x14ac:dyDescent="0.2">
      <c r="A38" s="23" t="s">
        <v>35</v>
      </c>
      <c r="B38" s="26">
        <v>25603.67</v>
      </c>
      <c r="C38" s="26">
        <v>344849445.22000003</v>
      </c>
      <c r="D38" s="22"/>
      <c r="E38" s="22"/>
    </row>
    <row r="39" spans="1:5" x14ac:dyDescent="0.2">
      <c r="A39" s="23" t="s">
        <v>36</v>
      </c>
      <c r="B39" s="26">
        <v>25932.959999999999</v>
      </c>
      <c r="C39" s="26">
        <v>350337679.18000001</v>
      </c>
      <c r="D39" s="22"/>
      <c r="E39" s="22"/>
    </row>
    <row r="40" spans="1:5" x14ac:dyDescent="0.2">
      <c r="A40" s="23" t="s">
        <v>37</v>
      </c>
      <c r="B40" s="26">
        <v>25986.09</v>
      </c>
      <c r="C40" s="26">
        <v>351055421.33999997</v>
      </c>
      <c r="D40" s="22"/>
      <c r="E40" s="22"/>
    </row>
    <row r="41" spans="1:5" x14ac:dyDescent="0.2">
      <c r="A41" s="23" t="s">
        <v>38</v>
      </c>
      <c r="B41" s="26">
        <v>26170.54</v>
      </c>
      <c r="C41" s="26">
        <v>356172690.73000002</v>
      </c>
      <c r="D41" s="22"/>
      <c r="E41" s="22"/>
    </row>
    <row r="42" spans="1:5" x14ac:dyDescent="0.2">
      <c r="A42" s="23" t="s">
        <v>39</v>
      </c>
      <c r="B42" s="26">
        <v>26031.32</v>
      </c>
      <c r="C42" s="26">
        <v>354278007.25</v>
      </c>
      <c r="D42" s="22"/>
      <c r="E42" s="22"/>
    </row>
    <row r="43" spans="1:5" x14ac:dyDescent="0.2">
      <c r="A43" s="23" t="s">
        <v>40</v>
      </c>
      <c r="B43" s="26">
        <v>25785.72</v>
      </c>
      <c r="C43" s="26">
        <v>350961777.89999998</v>
      </c>
      <c r="D43" s="22"/>
      <c r="E43" s="22"/>
    </row>
    <row r="44" spans="1:5" x14ac:dyDescent="0.2">
      <c r="A44" s="23" t="s">
        <v>41</v>
      </c>
      <c r="B44" s="26">
        <v>26047.01</v>
      </c>
      <c r="C44" s="26">
        <v>356081053.63</v>
      </c>
      <c r="D44" s="22"/>
      <c r="E44" s="22"/>
    </row>
    <row r="45" spans="1:5" x14ac:dyDescent="0.2">
      <c r="A45" s="23" t="s">
        <v>42</v>
      </c>
      <c r="B45" s="26">
        <v>26313.06</v>
      </c>
      <c r="C45" s="26">
        <v>360082134.81</v>
      </c>
      <c r="D45" s="22"/>
      <c r="E45" s="22"/>
    </row>
    <row r="46" spans="1:5" x14ac:dyDescent="0.2">
      <c r="A46" s="23" t="s">
        <v>43</v>
      </c>
      <c r="B46" s="26">
        <v>26436.720000000001</v>
      </c>
      <c r="C46" s="26">
        <v>361774432.08999997</v>
      </c>
      <c r="D46" s="22"/>
      <c r="E46" s="22"/>
    </row>
    <row r="47" spans="1:5" x14ac:dyDescent="0.2">
      <c r="A47" s="23" t="s">
        <v>44</v>
      </c>
      <c r="B47" s="26">
        <v>26324.43</v>
      </c>
      <c r="C47" s="26">
        <v>360237805.86000001</v>
      </c>
      <c r="D47" s="22"/>
      <c r="E47" s="22"/>
    </row>
    <row r="48" spans="1:5" x14ac:dyDescent="0.2">
      <c r="A48" s="23" t="s">
        <v>45</v>
      </c>
      <c r="B48" s="26">
        <v>26372.1</v>
      </c>
      <c r="C48" s="26">
        <v>360902586.12</v>
      </c>
      <c r="D48" s="22"/>
      <c r="E48" s="22"/>
    </row>
    <row r="49" spans="1:5" x14ac:dyDescent="0.2">
      <c r="A49" s="23" t="s">
        <v>46</v>
      </c>
      <c r="B49" s="26">
        <v>26440.46</v>
      </c>
      <c r="C49" s="26">
        <v>361838071.31</v>
      </c>
      <c r="D49" s="22"/>
      <c r="E49" s="22"/>
    </row>
    <row r="50" spans="1:5" x14ac:dyDescent="0.2">
      <c r="A50" s="23" t="s">
        <v>47</v>
      </c>
      <c r="B50" s="26">
        <v>26136.02</v>
      </c>
      <c r="C50" s="26">
        <v>357671802.05000001</v>
      </c>
      <c r="D50" s="22"/>
      <c r="E50" s="22"/>
    </row>
    <row r="51" spans="1:5" x14ac:dyDescent="0.2">
      <c r="A51" s="23" t="s">
        <v>48</v>
      </c>
      <c r="B51" s="26">
        <v>25902.44</v>
      </c>
      <c r="C51" s="26">
        <v>354475321.11000001</v>
      </c>
      <c r="D51" s="22"/>
      <c r="E51" s="22"/>
    </row>
    <row r="52" spans="1:5" x14ac:dyDescent="0.2">
      <c r="A52" s="23" t="s">
        <v>49</v>
      </c>
      <c r="B52" s="26">
        <v>25922.41</v>
      </c>
      <c r="C52" s="26">
        <v>354696277.75999999</v>
      </c>
      <c r="D52" s="22"/>
      <c r="E52" s="22"/>
    </row>
    <row r="53" spans="1:5" x14ac:dyDescent="0.2">
      <c r="A53" s="23" t="s">
        <v>50</v>
      </c>
      <c r="B53" s="26">
        <v>26053.200000000001</v>
      </c>
      <c r="C53" s="26">
        <v>356485899.37</v>
      </c>
      <c r="D53" s="22"/>
      <c r="E53" s="22"/>
    </row>
    <row r="54" spans="1:5" x14ac:dyDescent="0.2">
      <c r="A54" s="23" t="s">
        <v>51</v>
      </c>
      <c r="B54" s="26">
        <v>26134.36</v>
      </c>
      <c r="C54" s="26">
        <v>357596457.10000002</v>
      </c>
      <c r="D54" s="22"/>
      <c r="E54" s="22"/>
    </row>
    <row r="55" spans="1:5" x14ac:dyDescent="0.2">
      <c r="A55" s="23" t="s">
        <v>52</v>
      </c>
      <c r="B55" s="26">
        <v>25955.91</v>
      </c>
      <c r="C55" s="26">
        <v>361827985.32999998</v>
      </c>
      <c r="D55" s="22"/>
      <c r="E55" s="22"/>
    </row>
    <row r="56" spans="1:5" x14ac:dyDescent="0.2">
      <c r="A56" s="23" t="s">
        <v>53</v>
      </c>
      <c r="B56" s="26">
        <v>25868.89</v>
      </c>
      <c r="C56" s="26">
        <v>360614832.85000002</v>
      </c>
      <c r="D56" s="22"/>
      <c r="E56" s="22"/>
    </row>
    <row r="57" spans="1:5" x14ac:dyDescent="0.2">
      <c r="A57" s="23" t="s">
        <v>54</v>
      </c>
      <c r="B57" s="26">
        <v>25998.05</v>
      </c>
      <c r="C57" s="26">
        <v>362571458.60000002</v>
      </c>
      <c r="D57" s="22"/>
      <c r="E57" s="22"/>
    </row>
    <row r="58" spans="1:5" x14ac:dyDescent="0.2">
      <c r="A58" s="23" t="s">
        <v>55</v>
      </c>
      <c r="B58" s="26">
        <v>26095.89</v>
      </c>
      <c r="C58" s="26">
        <v>363830139.31</v>
      </c>
      <c r="D58" s="22"/>
      <c r="E58" s="22"/>
    </row>
    <row r="59" spans="1:5" x14ac:dyDescent="0.2">
      <c r="A59" s="23" t="s">
        <v>56</v>
      </c>
      <c r="B59" s="26">
        <v>25954.17</v>
      </c>
      <c r="C59" s="26">
        <v>361854235.44999999</v>
      </c>
      <c r="D59" s="22"/>
      <c r="E59" s="22"/>
    </row>
    <row r="60" spans="1:5" x14ac:dyDescent="0.2">
      <c r="A60" s="23" t="s">
        <v>57</v>
      </c>
      <c r="B60" s="26">
        <v>25997.03</v>
      </c>
      <c r="C60" s="26">
        <v>362451742.75999999</v>
      </c>
      <c r="D60" s="22"/>
      <c r="E60" s="22"/>
    </row>
    <row r="61" spans="1:5" x14ac:dyDescent="0.2">
      <c r="A61" s="23" t="s">
        <v>58</v>
      </c>
      <c r="B61" s="26">
        <v>26297.29</v>
      </c>
      <c r="C61" s="26">
        <v>366638003.99000001</v>
      </c>
      <c r="D61" s="22"/>
      <c r="E61" s="22"/>
    </row>
    <row r="62" spans="1:5" x14ac:dyDescent="0.2">
      <c r="A62" s="23" t="s">
        <v>59</v>
      </c>
      <c r="B62" s="26">
        <v>26192.44</v>
      </c>
      <c r="C62" s="26">
        <v>365176187.10000002</v>
      </c>
      <c r="D62" s="22"/>
      <c r="E62" s="22"/>
    </row>
    <row r="63" spans="1:5" x14ac:dyDescent="0.2">
      <c r="A63" s="23" t="s">
        <v>60</v>
      </c>
      <c r="B63" s="26">
        <v>26191.02</v>
      </c>
      <c r="C63" s="26">
        <v>367218095.44</v>
      </c>
      <c r="D63" s="22"/>
      <c r="E63" s="22"/>
    </row>
    <row r="64" spans="1:5" x14ac:dyDescent="0.2">
      <c r="A64" s="23" t="s">
        <v>61</v>
      </c>
      <c r="B64" s="26">
        <v>26513.7</v>
      </c>
      <c r="C64" s="26">
        <v>371643779.18000001</v>
      </c>
      <c r="D64" s="22"/>
      <c r="E64" s="22"/>
    </row>
    <row r="65" spans="1:5" x14ac:dyDescent="0.2">
      <c r="A65" s="23" t="s">
        <v>62</v>
      </c>
      <c r="B65" s="26">
        <v>26194.77</v>
      </c>
      <c r="C65" s="26">
        <v>367129417.41000003</v>
      </c>
      <c r="D65" s="22"/>
      <c r="E65" s="22"/>
    </row>
    <row r="66" spans="1:5" x14ac:dyDescent="0.2">
      <c r="A66" s="23" t="s">
        <v>63</v>
      </c>
      <c r="B66" s="26">
        <v>26360.75</v>
      </c>
      <c r="C66" s="26">
        <v>369497396.72000003</v>
      </c>
      <c r="D66" s="22"/>
      <c r="E66" s="22"/>
    </row>
    <row r="67" spans="1:5" x14ac:dyDescent="0.2">
      <c r="A67" s="23" t="s">
        <v>64</v>
      </c>
      <c r="B67" s="26">
        <v>26423.49</v>
      </c>
      <c r="C67" s="26">
        <v>370376853.94</v>
      </c>
      <c r="D67" s="22"/>
      <c r="E67" s="22"/>
    </row>
    <row r="68" spans="1:5" x14ac:dyDescent="0.2">
      <c r="A68" s="23" t="s">
        <v>65</v>
      </c>
      <c r="B68" s="26">
        <v>26422.65</v>
      </c>
      <c r="C68" s="26">
        <v>371469651.25999999</v>
      </c>
      <c r="D68" s="22"/>
      <c r="E68" s="22"/>
    </row>
    <row r="69" spans="1:5" x14ac:dyDescent="0.2">
      <c r="A69" s="23" t="s">
        <v>66</v>
      </c>
      <c r="B69" s="26">
        <v>26397.41</v>
      </c>
      <c r="C69" s="26">
        <v>371878554.36000001</v>
      </c>
      <c r="D69" s="22"/>
      <c r="E69" s="22"/>
    </row>
    <row r="70" spans="1:5" x14ac:dyDescent="0.2">
      <c r="A70" s="23" t="s">
        <v>67</v>
      </c>
      <c r="B70" s="26">
        <v>26391.23</v>
      </c>
      <c r="C70" s="26">
        <v>372026086.05000001</v>
      </c>
      <c r="D70" s="22"/>
      <c r="E70" s="22"/>
    </row>
    <row r="71" spans="1:5" x14ac:dyDescent="0.2">
      <c r="A71" s="23" t="s">
        <v>68</v>
      </c>
      <c r="B71" s="26">
        <v>26483.17</v>
      </c>
      <c r="C71" s="26">
        <v>373025742.48000002</v>
      </c>
      <c r="D71" s="22"/>
      <c r="E71" s="22"/>
    </row>
    <row r="72" spans="1:5" x14ac:dyDescent="0.2">
      <c r="A72" s="23" t="s">
        <v>69</v>
      </c>
      <c r="B72" s="26">
        <v>26781.77</v>
      </c>
      <c r="C72" s="26">
        <v>377639877.92000002</v>
      </c>
      <c r="D72" s="22"/>
      <c r="E72" s="22"/>
    </row>
    <row r="73" spans="1:5" x14ac:dyDescent="0.2">
      <c r="A73" s="23" t="s">
        <v>70</v>
      </c>
      <c r="B73" s="26">
        <v>26772.27</v>
      </c>
      <c r="C73" s="26">
        <v>377505866.45999998</v>
      </c>
      <c r="D73" s="22"/>
      <c r="E73" s="22"/>
    </row>
    <row r="74" spans="1:5" x14ac:dyDescent="0.2">
      <c r="A74" s="23" t="s">
        <v>71</v>
      </c>
      <c r="B74" s="26">
        <v>26759.56</v>
      </c>
      <c r="C74" s="26">
        <v>378002094.73000002</v>
      </c>
      <c r="D74" s="22"/>
      <c r="E74" s="22"/>
    </row>
    <row r="75" spans="1:5" x14ac:dyDescent="0.2">
      <c r="A75" s="23" t="s">
        <v>72</v>
      </c>
      <c r="B75" s="26">
        <v>26681.14</v>
      </c>
      <c r="C75" s="26">
        <v>379011176.01999998</v>
      </c>
      <c r="D75" s="22"/>
      <c r="E75" s="22"/>
    </row>
    <row r="76" spans="1:5" x14ac:dyDescent="0.2">
      <c r="A76" s="23" t="s">
        <v>73</v>
      </c>
      <c r="B76" s="26">
        <v>26306.87</v>
      </c>
      <c r="C76" s="26">
        <v>373984008.07999998</v>
      </c>
      <c r="D76" s="22"/>
      <c r="E76" s="22"/>
    </row>
    <row r="77" spans="1:5" x14ac:dyDescent="0.2">
      <c r="A77" s="23" t="s">
        <v>74</v>
      </c>
      <c r="B77" s="26">
        <v>26479.64</v>
      </c>
      <c r="C77" s="26">
        <v>376390822.79000002</v>
      </c>
      <c r="D77" s="22"/>
      <c r="E77" s="22"/>
    </row>
    <row r="78" spans="1:5" x14ac:dyDescent="0.2">
      <c r="A78" s="23" t="s">
        <v>75</v>
      </c>
      <c r="B78" s="26">
        <v>26658.37</v>
      </c>
      <c r="C78" s="26">
        <v>379464648.29000002</v>
      </c>
      <c r="D78" s="22"/>
      <c r="E78" s="22"/>
    </row>
    <row r="79" spans="1:5" x14ac:dyDescent="0.2">
      <c r="A79" s="23" t="s">
        <v>76</v>
      </c>
      <c r="B79" s="26">
        <v>27354.65</v>
      </c>
      <c r="C79" s="26">
        <v>389375737.26999998</v>
      </c>
      <c r="D79" s="22"/>
      <c r="E79" s="22"/>
    </row>
    <row r="80" spans="1:5" x14ac:dyDescent="0.2">
      <c r="A80" s="23" t="s">
        <v>77</v>
      </c>
      <c r="B80" s="26">
        <v>27331.119999999999</v>
      </c>
      <c r="C80" s="26">
        <v>389040716.56999999</v>
      </c>
      <c r="D80" s="22"/>
      <c r="E80" s="22"/>
    </row>
    <row r="81" spans="1:5" x14ac:dyDescent="0.2">
      <c r="A81" s="23" t="s">
        <v>78</v>
      </c>
      <c r="B81" s="26">
        <v>27558.2</v>
      </c>
      <c r="C81" s="26">
        <v>396995796.00999999</v>
      </c>
      <c r="D81" s="22"/>
      <c r="E81" s="22"/>
    </row>
    <row r="82" spans="1:5" x14ac:dyDescent="0.2">
      <c r="A82" s="23" t="s">
        <v>79</v>
      </c>
      <c r="B82" s="26">
        <v>27501.040000000001</v>
      </c>
      <c r="C82" s="26">
        <v>396172299.94999999</v>
      </c>
      <c r="D82" s="22"/>
      <c r="E82" s="22"/>
    </row>
    <row r="83" spans="1:5" x14ac:dyDescent="0.2">
      <c r="A83" s="23" t="s">
        <v>80</v>
      </c>
      <c r="B83" s="26">
        <v>27454.01</v>
      </c>
      <c r="C83" s="26">
        <v>395494845.81999999</v>
      </c>
      <c r="D83" s="22"/>
      <c r="E83" s="22"/>
    </row>
    <row r="84" spans="1:5" x14ac:dyDescent="0.2">
      <c r="A84" s="23" t="s">
        <v>81</v>
      </c>
      <c r="B84" s="26">
        <v>27508.89</v>
      </c>
      <c r="C84" s="26">
        <v>396394605.41000003</v>
      </c>
      <c r="D84" s="22"/>
      <c r="E84" s="22"/>
    </row>
    <row r="85" spans="1:5" x14ac:dyDescent="0.2">
      <c r="A85" s="23" t="s">
        <v>82</v>
      </c>
      <c r="B85" s="26">
        <v>27293.279999999999</v>
      </c>
      <c r="C85" s="26">
        <v>393287756.61000001</v>
      </c>
      <c r="D85" s="22"/>
      <c r="E85" s="22"/>
    </row>
    <row r="86" spans="1:5" x14ac:dyDescent="0.2">
      <c r="A86" s="23" t="s">
        <v>83</v>
      </c>
      <c r="B86" s="26">
        <v>27903.34</v>
      </c>
      <c r="C86" s="26">
        <v>402078534.79000002</v>
      </c>
      <c r="D86" s="22"/>
      <c r="E86" s="22"/>
    </row>
    <row r="87" spans="1:5" x14ac:dyDescent="0.2">
      <c r="A87" s="23" t="s">
        <v>84</v>
      </c>
      <c r="B87" s="26">
        <v>27766.27</v>
      </c>
      <c r="C87" s="26">
        <v>400984489.43000001</v>
      </c>
      <c r="D87" s="22"/>
      <c r="E87" s="22"/>
    </row>
    <row r="88" spans="1:5" x14ac:dyDescent="0.2">
      <c r="A88" s="23" t="s">
        <v>85</v>
      </c>
      <c r="B88" s="26">
        <v>27740.36</v>
      </c>
      <c r="C88" s="26">
        <v>400610213.38999999</v>
      </c>
      <c r="D88" s="22"/>
      <c r="E88" s="22"/>
    </row>
    <row r="89" spans="1:5" x14ac:dyDescent="0.2">
      <c r="A89" s="23" t="s">
        <v>86</v>
      </c>
      <c r="B89" s="26">
        <v>27611.67</v>
      </c>
      <c r="C89" s="26">
        <v>398751871.73000002</v>
      </c>
      <c r="D89" s="22"/>
      <c r="E89" s="22"/>
    </row>
    <row r="90" spans="1:5" x14ac:dyDescent="0.2">
      <c r="A90" s="23" t="s">
        <v>87</v>
      </c>
      <c r="B90" s="26">
        <v>27590.07</v>
      </c>
      <c r="C90" s="26">
        <v>398254986.67000002</v>
      </c>
      <c r="D90" s="22"/>
      <c r="E90" s="22"/>
    </row>
    <row r="91" spans="1:5" x14ac:dyDescent="0.2">
      <c r="A91" s="23" t="s">
        <v>88</v>
      </c>
      <c r="B91" s="26">
        <v>27331.07</v>
      </c>
      <c r="C91" s="26">
        <v>394516292.81</v>
      </c>
      <c r="D91" s="22"/>
      <c r="E91" s="22"/>
    </row>
    <row r="92" spans="1:5" x14ac:dyDescent="0.2">
      <c r="A92" s="23" t="s">
        <v>89</v>
      </c>
      <c r="B92" s="26">
        <v>27165.200000000001</v>
      </c>
      <c r="C92" s="26">
        <v>393178802.44999999</v>
      </c>
      <c r="D92" s="22"/>
      <c r="E92" s="22"/>
    </row>
    <row r="93" spans="1:5" x14ac:dyDescent="0.2">
      <c r="A93" s="23" t="s">
        <v>90</v>
      </c>
      <c r="B93" s="26">
        <v>27488.080000000002</v>
      </c>
      <c r="C93" s="26">
        <v>401062176.69999999</v>
      </c>
      <c r="D93" s="22"/>
      <c r="E93" s="22"/>
    </row>
    <row r="94" spans="1:5" x14ac:dyDescent="0.2">
      <c r="A94" s="23" t="s">
        <v>91</v>
      </c>
      <c r="B94" s="26">
        <v>27759.41</v>
      </c>
      <c r="C94" s="26">
        <v>405020979.77999997</v>
      </c>
      <c r="D94" s="22"/>
      <c r="E94" s="22"/>
    </row>
    <row r="95" spans="1:5" x14ac:dyDescent="0.2">
      <c r="A95" s="23" t="s">
        <v>92</v>
      </c>
      <c r="B95" s="26">
        <v>27641.439999999999</v>
      </c>
      <c r="C95" s="26">
        <v>406019669.04000002</v>
      </c>
      <c r="D95" s="22"/>
      <c r="E95" s="22"/>
    </row>
    <row r="96" spans="1:5" x14ac:dyDescent="0.2">
      <c r="A96" s="23" t="s">
        <v>93</v>
      </c>
      <c r="B96" s="26">
        <v>27511.54</v>
      </c>
      <c r="C96" s="26">
        <v>403519065.62</v>
      </c>
      <c r="D96" s="22"/>
      <c r="E96" s="22"/>
    </row>
    <row r="97" spans="1:5" x14ac:dyDescent="0.2">
      <c r="A97" s="23" t="s">
        <v>94</v>
      </c>
      <c r="B97" s="26">
        <v>27927.040000000001</v>
      </c>
      <c r="C97" s="26">
        <v>409608288.19</v>
      </c>
      <c r="D97" s="22"/>
      <c r="E97" s="22"/>
    </row>
    <row r="98" spans="1:5" x14ac:dyDescent="0.2">
      <c r="A98" s="23" t="s">
        <v>95</v>
      </c>
      <c r="B98" s="26">
        <v>28072.05</v>
      </c>
      <c r="C98" s="26">
        <v>411735174.91000003</v>
      </c>
      <c r="D98" s="22"/>
      <c r="E98" s="22"/>
    </row>
    <row r="99" spans="1:5" x14ac:dyDescent="0.2">
      <c r="A99" s="23" t="s">
        <v>96</v>
      </c>
      <c r="B99" s="26">
        <v>27720.27</v>
      </c>
      <c r="C99" s="26">
        <v>406575546.29000002</v>
      </c>
      <c r="D99" s="22"/>
      <c r="E99" s="22"/>
    </row>
    <row r="100" spans="1:5" x14ac:dyDescent="0.2">
      <c r="A100" s="23" t="s">
        <v>97</v>
      </c>
      <c r="B100" s="26">
        <v>27098.62</v>
      </c>
      <c r="C100" s="26">
        <v>397457889.38</v>
      </c>
      <c r="D100" s="22"/>
      <c r="E100" s="22"/>
    </row>
    <row r="101" spans="1:5" x14ac:dyDescent="0.2">
      <c r="A101" s="23" t="s">
        <v>98</v>
      </c>
      <c r="B101" s="26">
        <v>27400.33</v>
      </c>
      <c r="C101" s="26">
        <v>401982507.74000001</v>
      </c>
      <c r="D101" s="22"/>
      <c r="E101" s="22"/>
    </row>
    <row r="102" spans="1:5" x14ac:dyDescent="0.2">
      <c r="A102" s="23" t="s">
        <v>99</v>
      </c>
      <c r="B102" s="26">
        <v>27353.58</v>
      </c>
      <c r="C102" s="26">
        <v>404559742.76999998</v>
      </c>
      <c r="D102" s="22"/>
      <c r="E102" s="22"/>
    </row>
    <row r="103" spans="1:5" x14ac:dyDescent="0.2">
      <c r="A103" s="23" t="s">
        <v>100</v>
      </c>
      <c r="B103" s="26">
        <v>27496.33</v>
      </c>
      <c r="C103" s="26">
        <v>406671024.02999997</v>
      </c>
      <c r="D103" s="22"/>
      <c r="E103" s="22"/>
    </row>
    <row r="104" spans="1:5" x14ac:dyDescent="0.2">
      <c r="A104" s="23" t="s">
        <v>101</v>
      </c>
      <c r="B104" s="26">
        <v>27313.84</v>
      </c>
      <c r="C104" s="26">
        <v>403972005.41000003</v>
      </c>
      <c r="D104" s="22"/>
      <c r="E104" s="22"/>
    </row>
    <row r="105" spans="1:5" x14ac:dyDescent="0.2">
      <c r="A105" s="23" t="s">
        <v>102</v>
      </c>
      <c r="B105" s="26">
        <v>27282.34</v>
      </c>
      <c r="C105" s="26">
        <v>403506211.47000003</v>
      </c>
      <c r="D105" s="22"/>
      <c r="E105" s="22"/>
    </row>
    <row r="106" spans="1:5" x14ac:dyDescent="0.2">
      <c r="A106" s="23" t="s">
        <v>103</v>
      </c>
      <c r="B106" s="26">
        <v>27200.01</v>
      </c>
      <c r="C106" s="26">
        <v>402063795.38999999</v>
      </c>
      <c r="D106" s="22"/>
      <c r="E106" s="22"/>
    </row>
    <row r="107" spans="1:5" x14ac:dyDescent="0.2">
      <c r="A107" s="23" t="s">
        <v>104</v>
      </c>
      <c r="B107" s="26">
        <v>27221.98</v>
      </c>
      <c r="C107" s="26">
        <v>402388504.60000002</v>
      </c>
      <c r="D107" s="22"/>
      <c r="E107" s="22"/>
    </row>
    <row r="108" spans="1:5" x14ac:dyDescent="0.2">
      <c r="A108" s="23" t="s">
        <v>105</v>
      </c>
      <c r="B108" s="26">
        <v>27088.39</v>
      </c>
      <c r="C108" s="26">
        <v>400676987.23000002</v>
      </c>
      <c r="D108" s="22"/>
      <c r="E108" s="22"/>
    </row>
    <row r="109" spans="1:5" x14ac:dyDescent="0.2">
      <c r="A109" s="23" t="s">
        <v>106</v>
      </c>
      <c r="B109" s="26">
        <v>27140.41</v>
      </c>
      <c r="C109" s="26">
        <v>403473601.61000001</v>
      </c>
      <c r="D109" s="22"/>
      <c r="E109" s="22"/>
    </row>
    <row r="110" spans="1:5" x14ac:dyDescent="0.2">
      <c r="A110" s="23" t="s">
        <v>107</v>
      </c>
      <c r="B110" s="26">
        <v>26804.37</v>
      </c>
      <c r="C110" s="26">
        <v>399759940.64999998</v>
      </c>
      <c r="D110" s="22"/>
      <c r="E110" s="22"/>
    </row>
    <row r="111" spans="1:5" x14ac:dyDescent="0.2">
      <c r="A111" s="23" t="s">
        <v>108</v>
      </c>
      <c r="B111" s="26">
        <v>26745.53</v>
      </c>
      <c r="C111" s="26">
        <v>398783908.30000001</v>
      </c>
      <c r="D111" s="22"/>
      <c r="E111" s="22"/>
    </row>
    <row r="112" spans="1:5" x14ac:dyDescent="0.2">
      <c r="A112" s="23" t="s">
        <v>109</v>
      </c>
      <c r="B112" s="26">
        <v>26844.27</v>
      </c>
      <c r="C112" s="26">
        <v>400206840.42000002</v>
      </c>
      <c r="D112" s="22"/>
      <c r="E112" s="22"/>
    </row>
    <row r="113" spans="1:5" x14ac:dyDescent="0.2">
      <c r="A113" s="23" t="s">
        <v>110</v>
      </c>
      <c r="B113" s="26">
        <v>26918.27</v>
      </c>
      <c r="C113" s="26">
        <v>401310007.89999998</v>
      </c>
      <c r="D113" s="22"/>
      <c r="E113" s="22"/>
    </row>
    <row r="114" spans="1:5" x14ac:dyDescent="0.2">
      <c r="A114" s="23" t="s">
        <v>111</v>
      </c>
      <c r="B114" s="26">
        <v>26887.15</v>
      </c>
      <c r="C114" s="26">
        <v>402614239.63999999</v>
      </c>
      <c r="D114" s="22"/>
      <c r="E114" s="22"/>
    </row>
    <row r="115" spans="1:5" x14ac:dyDescent="0.2">
      <c r="A115" s="23" t="s">
        <v>112</v>
      </c>
      <c r="B115" s="26">
        <v>26953.83</v>
      </c>
      <c r="C115" s="26">
        <v>403612703.51999998</v>
      </c>
      <c r="D115" s="22"/>
      <c r="E115" s="22"/>
    </row>
    <row r="116" spans="1:5" x14ac:dyDescent="0.2">
      <c r="A116" s="23" t="s">
        <v>113</v>
      </c>
      <c r="B116" s="26">
        <v>27078.17</v>
      </c>
      <c r="C116" s="26">
        <v>405498931.13999999</v>
      </c>
      <c r="D116" s="22"/>
      <c r="E116" s="22"/>
    </row>
    <row r="117" spans="1:5" x14ac:dyDescent="0.2">
      <c r="A117" s="23" t="s">
        <v>114</v>
      </c>
      <c r="B117" s="26">
        <v>27170.54</v>
      </c>
      <c r="C117" s="26">
        <v>406882229.98000002</v>
      </c>
      <c r="D117" s="22"/>
      <c r="E117" s="22"/>
    </row>
    <row r="118" spans="1:5" x14ac:dyDescent="0.2">
      <c r="A118" s="23" t="s">
        <v>115</v>
      </c>
      <c r="B118" s="26">
        <v>27096.71</v>
      </c>
      <c r="C118" s="26">
        <v>405776627.75</v>
      </c>
      <c r="D118" s="22"/>
      <c r="E118" s="22"/>
    </row>
    <row r="119" spans="1:5" x14ac:dyDescent="0.2">
      <c r="A119" s="23" t="s">
        <v>116</v>
      </c>
      <c r="B119" s="26">
        <v>27286.799999999999</v>
      </c>
      <c r="C119" s="26">
        <v>408524682.60000002</v>
      </c>
      <c r="D119" s="22"/>
      <c r="E119" s="22"/>
    </row>
    <row r="120" spans="1:5" x14ac:dyDescent="0.2">
      <c r="A120" s="23" t="s">
        <v>117</v>
      </c>
      <c r="B120" s="26">
        <v>26970.33</v>
      </c>
      <c r="C120" s="26">
        <v>403786731.38</v>
      </c>
      <c r="D120" s="22"/>
      <c r="E120" s="22"/>
    </row>
    <row r="121" spans="1:5" x14ac:dyDescent="0.2">
      <c r="A121" s="23" t="s">
        <v>118</v>
      </c>
      <c r="B121" s="26">
        <v>26855.37</v>
      </c>
      <c r="C121" s="26">
        <v>399703386.11000001</v>
      </c>
      <c r="D121" s="22"/>
      <c r="E121" s="22"/>
    </row>
    <row r="122" spans="1:5" x14ac:dyDescent="0.2">
      <c r="A122" s="23" t="s">
        <v>119</v>
      </c>
      <c r="B122" s="26">
        <v>26980.79</v>
      </c>
      <c r="C122" s="26">
        <v>401570051.50999999</v>
      </c>
      <c r="D122" s="22"/>
      <c r="E122" s="22"/>
    </row>
    <row r="123" spans="1:5" x14ac:dyDescent="0.2">
      <c r="A123" s="23" t="s">
        <v>120</v>
      </c>
      <c r="B123" s="26">
        <v>26997.360000000001</v>
      </c>
      <c r="C123" s="26">
        <v>401816626.13</v>
      </c>
      <c r="D123" s="22"/>
      <c r="E123" s="22"/>
    </row>
    <row r="124" spans="1:5" x14ac:dyDescent="0.2">
      <c r="A124" s="23" t="s">
        <v>121</v>
      </c>
      <c r="B124" s="26">
        <v>27023.1</v>
      </c>
      <c r="C124" s="26">
        <v>402199762.48000002</v>
      </c>
      <c r="D124" s="22"/>
      <c r="E124" s="22"/>
    </row>
    <row r="125" spans="1:5" x14ac:dyDescent="0.2">
      <c r="A125" s="23" t="s">
        <v>122</v>
      </c>
      <c r="B125" s="26">
        <v>27063.59</v>
      </c>
      <c r="C125" s="26">
        <v>400781051.83999997</v>
      </c>
      <c r="D125" s="22"/>
      <c r="E125" s="22"/>
    </row>
    <row r="126" spans="1:5" x14ac:dyDescent="0.2">
      <c r="A126" s="23" t="s">
        <v>123</v>
      </c>
      <c r="B126" s="26">
        <v>27058.34</v>
      </c>
      <c r="C126" s="26">
        <v>401333044.74000001</v>
      </c>
      <c r="D126" s="22"/>
      <c r="E126" s="22"/>
    </row>
    <row r="127" spans="1:5" x14ac:dyDescent="0.2">
      <c r="A127" s="23" t="s">
        <v>124</v>
      </c>
      <c r="B127" s="26">
        <v>27126.59</v>
      </c>
      <c r="C127" s="26">
        <v>402738890.42000002</v>
      </c>
      <c r="D127" s="22"/>
      <c r="E127" s="22"/>
    </row>
    <row r="128" spans="1:5" x14ac:dyDescent="0.2">
      <c r="A128" s="23" t="s">
        <v>125</v>
      </c>
      <c r="B128" s="26">
        <v>27490.799999999999</v>
      </c>
      <c r="C128" s="26">
        <v>408169629.69999999</v>
      </c>
      <c r="D128" s="22"/>
      <c r="E128" s="22"/>
    </row>
    <row r="129" spans="1:5" x14ac:dyDescent="0.2">
      <c r="A129" s="23" t="s">
        <v>126</v>
      </c>
      <c r="B129" s="26">
        <v>27371.5</v>
      </c>
      <c r="C129" s="26">
        <v>406299575.67000002</v>
      </c>
      <c r="D129" s="22"/>
      <c r="E129" s="22"/>
    </row>
    <row r="130" spans="1:5" x14ac:dyDescent="0.2">
      <c r="A130" s="23" t="s">
        <v>127</v>
      </c>
      <c r="B130" s="26">
        <v>27734.32</v>
      </c>
      <c r="C130" s="26">
        <v>407404159.58999997</v>
      </c>
      <c r="D130" s="22"/>
      <c r="E130" s="22"/>
    </row>
    <row r="131" spans="1:5" x14ac:dyDescent="0.2">
      <c r="A131" s="23" t="s">
        <v>128</v>
      </c>
      <c r="B131" s="26">
        <v>27597.94</v>
      </c>
      <c r="C131" s="26">
        <v>405006713.95999998</v>
      </c>
      <c r="D131" s="22"/>
      <c r="E131" s="22"/>
    </row>
    <row r="132" spans="1:5" x14ac:dyDescent="0.2">
      <c r="A132" s="23" t="s">
        <v>129</v>
      </c>
      <c r="B132" s="26">
        <v>27779.119999999999</v>
      </c>
      <c r="C132" s="26">
        <v>407756194.32999998</v>
      </c>
      <c r="D132" s="22"/>
      <c r="E132" s="22"/>
    </row>
    <row r="133" spans="1:5" x14ac:dyDescent="0.2">
      <c r="A133" s="23" t="s">
        <v>130</v>
      </c>
      <c r="B133" s="26">
        <v>27665.74</v>
      </c>
      <c r="C133" s="26">
        <v>403090906.94</v>
      </c>
      <c r="D133" s="22"/>
      <c r="E133" s="22"/>
    </row>
    <row r="134" spans="1:5" x14ac:dyDescent="0.2">
      <c r="A134" s="23" t="s">
        <v>131</v>
      </c>
      <c r="B134" s="26">
        <v>27632.01</v>
      </c>
      <c r="C134" s="26">
        <v>402820619.26999998</v>
      </c>
      <c r="D134" s="22"/>
      <c r="E134" s="22"/>
    </row>
    <row r="135" spans="1:5" x14ac:dyDescent="0.2">
      <c r="A135" s="23" t="s">
        <v>132</v>
      </c>
      <c r="B135" s="26">
        <v>27920.36</v>
      </c>
      <c r="C135" s="26">
        <v>406826544.91000003</v>
      </c>
      <c r="D135" s="22"/>
      <c r="E135" s="22"/>
    </row>
    <row r="136" spans="1:5" x14ac:dyDescent="0.2">
      <c r="A136" s="23" t="s">
        <v>133</v>
      </c>
      <c r="B136" s="26">
        <v>27975.49</v>
      </c>
      <c r="C136" s="26">
        <v>407629980.64999998</v>
      </c>
      <c r="D136" s="22"/>
      <c r="E136" s="22"/>
    </row>
    <row r="137" spans="1:5" x14ac:dyDescent="0.2">
      <c r="A137" s="23" t="s">
        <v>134</v>
      </c>
      <c r="B137" s="26">
        <v>28034.7</v>
      </c>
      <c r="C137" s="26">
        <v>408492693.25</v>
      </c>
      <c r="D137" s="22"/>
      <c r="E137" s="22"/>
    </row>
    <row r="138" spans="1:5" x14ac:dyDescent="0.2">
      <c r="A138" s="23" t="s">
        <v>135</v>
      </c>
      <c r="B138" s="26">
        <v>28064.26</v>
      </c>
      <c r="C138" s="26">
        <v>413895453.79000002</v>
      </c>
      <c r="D138" s="22"/>
      <c r="E138" s="22"/>
    </row>
    <row r="139" spans="1:5" x14ac:dyDescent="0.2">
      <c r="A139" s="23" t="s">
        <v>136</v>
      </c>
      <c r="B139" s="26">
        <v>28122.49</v>
      </c>
      <c r="C139" s="26">
        <v>413155018.48000002</v>
      </c>
      <c r="D139" s="22"/>
      <c r="E139" s="22"/>
    </row>
    <row r="140" spans="1:5" x14ac:dyDescent="0.2">
      <c r="A140" s="23" t="s">
        <v>137</v>
      </c>
      <c r="B140" s="26">
        <v>28020.58</v>
      </c>
      <c r="C140" s="26">
        <v>411805930.36000001</v>
      </c>
      <c r="D140" s="22"/>
      <c r="E140" s="22"/>
    </row>
    <row r="141" spans="1:5" x14ac:dyDescent="0.2">
      <c r="A141" s="23" t="s">
        <v>138</v>
      </c>
      <c r="B141" s="26">
        <v>27961.59</v>
      </c>
      <c r="C141" s="26">
        <v>411162516.91000003</v>
      </c>
      <c r="D141" s="22"/>
      <c r="E141" s="22"/>
    </row>
    <row r="142" spans="1:5" x14ac:dyDescent="0.2">
      <c r="A142" s="23" t="s">
        <v>139</v>
      </c>
      <c r="B142" s="26">
        <v>28059.07</v>
      </c>
      <c r="C142" s="26">
        <v>412595991.48000002</v>
      </c>
      <c r="D142" s="22"/>
      <c r="E142" s="22"/>
    </row>
    <row r="143" spans="1:5" x14ac:dyDescent="0.2">
      <c r="A143" s="23" t="s">
        <v>140</v>
      </c>
      <c r="B143" s="26">
        <v>27683.47</v>
      </c>
      <c r="C143" s="26">
        <v>407072856.51999998</v>
      </c>
      <c r="D143" s="22"/>
      <c r="E143" s="22"/>
    </row>
    <row r="144" spans="1:5" x14ac:dyDescent="0.2">
      <c r="A144" s="23" t="s">
        <v>141</v>
      </c>
      <c r="B144" s="26">
        <v>27655.27</v>
      </c>
      <c r="C144" s="26">
        <v>406658228.91000003</v>
      </c>
      <c r="D144" s="22"/>
      <c r="E144" s="22"/>
    </row>
    <row r="145" spans="1:5" x14ac:dyDescent="0.2">
      <c r="A145" s="23" t="s">
        <v>142</v>
      </c>
      <c r="B145" s="26">
        <v>27867.15</v>
      </c>
      <c r="C145" s="26">
        <v>409857511.38</v>
      </c>
      <c r="D145" s="22"/>
      <c r="E145" s="22"/>
    </row>
    <row r="146" spans="1:5" x14ac:dyDescent="0.2">
      <c r="A146" s="23" t="s">
        <v>143</v>
      </c>
      <c r="B146" s="26">
        <v>28054.29</v>
      </c>
      <c r="C146" s="26">
        <v>412149825.74000001</v>
      </c>
      <c r="D146" s="22"/>
      <c r="E146" s="22"/>
    </row>
    <row r="147" spans="1:5" x14ac:dyDescent="0.2">
      <c r="A147" s="23" t="s">
        <v>144</v>
      </c>
      <c r="B147" s="26">
        <v>27980.83</v>
      </c>
      <c r="C147" s="26">
        <v>412287209.43000001</v>
      </c>
      <c r="D147" s="22"/>
      <c r="E147" s="22"/>
    </row>
    <row r="148" spans="1:5" x14ac:dyDescent="0.2">
      <c r="A148" s="23" t="s">
        <v>145</v>
      </c>
      <c r="B148" s="26">
        <v>28416.89</v>
      </c>
      <c r="C148" s="26">
        <v>418570531.89999998</v>
      </c>
      <c r="D148" s="22"/>
      <c r="E148" s="22"/>
    </row>
    <row r="149" spans="1:5" x14ac:dyDescent="0.2">
      <c r="A149" s="23" t="s">
        <v>146</v>
      </c>
      <c r="B149" s="26">
        <v>28127.360000000001</v>
      </c>
      <c r="C149" s="26">
        <v>414305975.77999997</v>
      </c>
      <c r="D149" s="22"/>
      <c r="E149" s="22"/>
    </row>
    <row r="150" spans="1:5" x14ac:dyDescent="0.2">
      <c r="A150" s="23" t="s">
        <v>147</v>
      </c>
      <c r="B150" s="26">
        <v>28130.14</v>
      </c>
      <c r="C150" s="26">
        <v>414198615.38999999</v>
      </c>
      <c r="D150" s="22"/>
      <c r="E150" s="22"/>
    </row>
    <row r="151" spans="1:5" x14ac:dyDescent="0.2">
      <c r="A151" s="23" t="s">
        <v>148</v>
      </c>
      <c r="B151" s="26">
        <v>27982.78</v>
      </c>
      <c r="C151" s="26">
        <v>412001345.75999999</v>
      </c>
      <c r="D151" s="22"/>
      <c r="E151" s="22"/>
    </row>
    <row r="152" spans="1:5" x14ac:dyDescent="0.2">
      <c r="A152" s="23" t="s">
        <v>149</v>
      </c>
      <c r="B152" s="26">
        <v>28062.67</v>
      </c>
      <c r="C152" s="26">
        <v>413177511.30000001</v>
      </c>
      <c r="D152" s="22"/>
      <c r="E152" s="22"/>
    </row>
    <row r="153" spans="1:5" x14ac:dyDescent="0.2">
      <c r="A153" s="23" t="s">
        <v>150</v>
      </c>
      <c r="B153" s="26">
        <v>27910.6</v>
      </c>
      <c r="C153" s="26">
        <v>411001000.07999998</v>
      </c>
      <c r="D153" s="22"/>
      <c r="E153" s="22"/>
    </row>
    <row r="154" spans="1:5" x14ac:dyDescent="0.2">
      <c r="A154" s="23" t="s">
        <v>151</v>
      </c>
      <c r="B154" s="26">
        <v>27976.3</v>
      </c>
      <c r="C154" s="26">
        <v>411820234.86000001</v>
      </c>
      <c r="D154" s="22"/>
      <c r="E154" s="22"/>
    </row>
    <row r="155" spans="1:5" x14ac:dyDescent="0.2">
      <c r="A155" s="23" t="s">
        <v>152</v>
      </c>
      <c r="B155" s="26">
        <v>27917.18</v>
      </c>
      <c r="C155" s="26">
        <v>410703258.12</v>
      </c>
      <c r="D155" s="22"/>
      <c r="E155" s="22"/>
    </row>
    <row r="156" spans="1:5" x14ac:dyDescent="0.2">
      <c r="A156" s="23" t="s">
        <v>153</v>
      </c>
      <c r="B156" s="26">
        <v>27899.99</v>
      </c>
      <c r="C156" s="26">
        <v>411643847.72000003</v>
      </c>
      <c r="D156" s="22"/>
      <c r="E156" s="22"/>
    </row>
    <row r="157" spans="1:5" x14ac:dyDescent="0.2">
      <c r="A157" s="23" t="s">
        <v>154</v>
      </c>
      <c r="B157" s="26">
        <v>27656.560000000001</v>
      </c>
      <c r="C157" s="26">
        <v>408152717.51999998</v>
      </c>
      <c r="D157" s="22"/>
      <c r="E157" s="22"/>
    </row>
    <row r="158" spans="1:5" x14ac:dyDescent="0.2">
      <c r="A158" s="23" t="s">
        <v>155</v>
      </c>
      <c r="B158" s="26">
        <v>27543.96</v>
      </c>
      <c r="C158" s="26">
        <v>406490987.61000001</v>
      </c>
      <c r="D158" s="22"/>
      <c r="E158" s="22"/>
    </row>
    <row r="159" spans="1:5" x14ac:dyDescent="0.2">
      <c r="A159" s="23" t="s">
        <v>156</v>
      </c>
      <c r="B159" s="26">
        <v>27363.19</v>
      </c>
      <c r="C159" s="26">
        <v>406118048.36000001</v>
      </c>
      <c r="D159" s="22"/>
      <c r="E159" s="22"/>
    </row>
    <row r="160" spans="1:5" x14ac:dyDescent="0.2">
      <c r="A160" s="23" t="s">
        <v>157</v>
      </c>
      <c r="B160" s="26">
        <v>27570.7</v>
      </c>
      <c r="C160" s="26">
        <v>409207616.00999999</v>
      </c>
      <c r="D160" s="22"/>
      <c r="E160" s="22"/>
    </row>
    <row r="161" spans="1:5" x14ac:dyDescent="0.2">
      <c r="A161" s="23" t="s">
        <v>158</v>
      </c>
      <c r="B161" s="26">
        <v>27544.81</v>
      </c>
      <c r="C161" s="26">
        <v>408860143.23000002</v>
      </c>
      <c r="D161" s="22"/>
      <c r="E161" s="22"/>
    </row>
    <row r="162" spans="1:5" x14ac:dyDescent="0.2">
      <c r="A162" s="23" t="s">
        <v>159</v>
      </c>
      <c r="B162" s="26">
        <v>27652.36</v>
      </c>
      <c r="C162" s="26">
        <v>410456556.37</v>
      </c>
      <c r="D162" s="22"/>
      <c r="E162" s="22"/>
    </row>
    <row r="163" spans="1:5" x14ac:dyDescent="0.2">
      <c r="A163" s="23" t="s">
        <v>160</v>
      </c>
      <c r="B163" s="26">
        <v>27706.69</v>
      </c>
      <c r="C163" s="26">
        <v>411262997.06999999</v>
      </c>
      <c r="D163" s="22"/>
      <c r="E163" s="22"/>
    </row>
    <row r="164" spans="1:5" x14ac:dyDescent="0.2">
      <c r="A164" s="23" t="s">
        <v>161</v>
      </c>
      <c r="B164" s="26">
        <v>27964.71</v>
      </c>
      <c r="C164" s="26">
        <v>415092936.38</v>
      </c>
      <c r="D164" s="22"/>
      <c r="E164" s="22"/>
    </row>
    <row r="165" spans="1:5" x14ac:dyDescent="0.2">
      <c r="A165" s="23" t="s">
        <v>162</v>
      </c>
      <c r="B165" s="26">
        <v>27915.35</v>
      </c>
      <c r="C165" s="26">
        <v>414350379.99000001</v>
      </c>
      <c r="D165" s="22"/>
      <c r="E165" s="22"/>
    </row>
    <row r="166" spans="1:5" x14ac:dyDescent="0.2">
      <c r="A166" s="23" t="s">
        <v>163</v>
      </c>
      <c r="B166" s="26">
        <v>27928</v>
      </c>
      <c r="C166" s="26">
        <v>413296952.99000001</v>
      </c>
      <c r="D166" s="22"/>
      <c r="E166" s="22"/>
    </row>
    <row r="167" spans="1:5" x14ac:dyDescent="0.2">
      <c r="A167" s="23" t="s">
        <v>164</v>
      </c>
      <c r="B167" s="26">
        <v>28012.29</v>
      </c>
      <c r="C167" s="26">
        <v>414544345.75999999</v>
      </c>
      <c r="D167" s="22"/>
      <c r="E167" s="22"/>
    </row>
    <row r="168" spans="1:5" x14ac:dyDescent="0.2">
      <c r="A168" s="23" t="s">
        <v>165</v>
      </c>
      <c r="B168" s="26">
        <v>28191.49</v>
      </c>
      <c r="C168" s="26">
        <v>417258030.97000003</v>
      </c>
      <c r="D168" s="22"/>
      <c r="E168" s="22"/>
    </row>
    <row r="169" spans="1:5" x14ac:dyDescent="0.2">
      <c r="A169" s="23" t="s">
        <v>166</v>
      </c>
      <c r="B169" s="26">
        <v>28489.88</v>
      </c>
      <c r="C169" s="26">
        <v>423493310.32999998</v>
      </c>
      <c r="D169" s="22"/>
      <c r="E169" s="22"/>
    </row>
    <row r="170" spans="1:5" x14ac:dyDescent="0.2">
      <c r="A170" s="23" t="s">
        <v>167</v>
      </c>
      <c r="B170" s="26">
        <v>28580.62</v>
      </c>
      <c r="C170" s="26">
        <v>424433182.51999998</v>
      </c>
      <c r="D170" s="22"/>
      <c r="E170" s="22"/>
    </row>
    <row r="171" spans="1:5" x14ac:dyDescent="0.2">
      <c r="A171" s="23" t="s">
        <v>168</v>
      </c>
      <c r="B171" s="26">
        <v>28560.54</v>
      </c>
      <c r="C171" s="26">
        <v>424135127.48000002</v>
      </c>
      <c r="D171" s="22"/>
      <c r="E171" s="22"/>
    </row>
    <row r="172" spans="1:5" x14ac:dyDescent="0.2">
      <c r="A172" s="23" t="s">
        <v>169</v>
      </c>
      <c r="B172" s="26">
        <v>28164.59</v>
      </c>
      <c r="C172" s="26">
        <v>418240334.94999999</v>
      </c>
      <c r="D172" s="22"/>
      <c r="E172" s="22"/>
    </row>
    <row r="173" spans="1:5" x14ac:dyDescent="0.2">
      <c r="A173" s="23" t="s">
        <v>170</v>
      </c>
      <c r="B173" s="26">
        <v>28637.14</v>
      </c>
      <c r="C173" s="26">
        <v>425159055.74000001</v>
      </c>
      <c r="D173" s="22"/>
      <c r="E173" s="22"/>
    </row>
    <row r="174" spans="1:5" x14ac:dyDescent="0.2">
      <c r="A174" s="23" t="s">
        <v>171</v>
      </c>
      <c r="B174" s="26">
        <v>28240.31</v>
      </c>
      <c r="C174" s="26">
        <v>419245455.20999998</v>
      </c>
      <c r="D174" s="22"/>
      <c r="E174" s="22"/>
    </row>
    <row r="175" spans="1:5" x14ac:dyDescent="0.2">
      <c r="A175" s="23" t="s">
        <v>172</v>
      </c>
      <c r="B175" s="26">
        <v>28174.62</v>
      </c>
      <c r="C175" s="26">
        <v>418533863.60000002</v>
      </c>
      <c r="D175" s="22"/>
      <c r="E175" s="22"/>
    </row>
    <row r="176" spans="1:5" x14ac:dyDescent="0.2">
      <c r="A176" s="23" t="s">
        <v>173</v>
      </c>
      <c r="B176" s="26">
        <v>28087.47</v>
      </c>
      <c r="C176" s="26">
        <v>417239218.04000002</v>
      </c>
      <c r="D176" s="22"/>
      <c r="E176" s="22"/>
    </row>
    <row r="177" spans="1:5" x14ac:dyDescent="0.2">
      <c r="A177" s="23" t="s">
        <v>174</v>
      </c>
      <c r="B177" s="26">
        <v>27745.33</v>
      </c>
      <c r="C177" s="26">
        <v>406632563.56</v>
      </c>
      <c r="D177" s="22"/>
      <c r="E177" s="22"/>
    </row>
    <row r="178" spans="1:5" x14ac:dyDescent="0.2">
      <c r="A178" s="23" t="s">
        <v>175</v>
      </c>
      <c r="B178" s="26">
        <v>27660.560000000001</v>
      </c>
      <c r="C178" s="26">
        <v>405442870.42000002</v>
      </c>
      <c r="D178" s="22"/>
      <c r="E178" s="22"/>
    </row>
    <row r="179" spans="1:5" x14ac:dyDescent="0.2">
      <c r="A179" s="23" t="s">
        <v>176</v>
      </c>
      <c r="B179" s="26">
        <v>27250.45</v>
      </c>
      <c r="C179" s="26">
        <v>400714525.76999998</v>
      </c>
      <c r="D179" s="22"/>
      <c r="E179" s="22"/>
    </row>
    <row r="180" spans="1:5" x14ac:dyDescent="0.2">
      <c r="A180" s="23" t="s">
        <v>177</v>
      </c>
      <c r="B180" s="26">
        <v>27115.35</v>
      </c>
      <c r="C180" s="26">
        <v>398931130.73000002</v>
      </c>
      <c r="D180" s="22"/>
      <c r="E180" s="22"/>
    </row>
    <row r="181" spans="1:5" x14ac:dyDescent="0.2">
      <c r="A181" s="23" t="s">
        <v>178</v>
      </c>
      <c r="B181" s="26">
        <v>26908.37</v>
      </c>
      <c r="C181" s="26">
        <v>394167957.56999999</v>
      </c>
      <c r="D181" s="22"/>
      <c r="E181" s="22"/>
    </row>
    <row r="182" spans="1:5" x14ac:dyDescent="0.2">
      <c r="A182" s="23" t="s">
        <v>179</v>
      </c>
      <c r="B182" s="26">
        <v>26978.87</v>
      </c>
      <c r="C182" s="26">
        <v>394657468.27999997</v>
      </c>
      <c r="D182" s="22"/>
      <c r="E182" s="22"/>
    </row>
    <row r="183" spans="1:5" x14ac:dyDescent="0.2">
      <c r="A183" s="23" t="s">
        <v>180</v>
      </c>
      <c r="B183" s="26">
        <v>27012.66</v>
      </c>
      <c r="C183" s="26">
        <v>395228103.33999997</v>
      </c>
      <c r="D183" s="22"/>
      <c r="E183" s="22"/>
    </row>
    <row r="184" spans="1:5" x14ac:dyDescent="0.2">
      <c r="A184" s="23" t="s">
        <v>181</v>
      </c>
      <c r="B184" s="26">
        <v>27217.3</v>
      </c>
      <c r="C184" s="26">
        <v>398222193.5</v>
      </c>
      <c r="D184" s="22"/>
      <c r="E184" s="22"/>
    </row>
    <row r="185" spans="1:5" x14ac:dyDescent="0.2">
      <c r="A185" s="23" t="s">
        <v>182</v>
      </c>
      <c r="B185" s="26">
        <v>27370.29</v>
      </c>
      <c r="C185" s="26">
        <v>434420939.44</v>
      </c>
      <c r="D185" s="22"/>
      <c r="E185" s="22"/>
    </row>
    <row r="186" spans="1:5" x14ac:dyDescent="0.2">
      <c r="A186" s="23" t="s">
        <v>183</v>
      </c>
      <c r="B186" s="26">
        <v>27400.34</v>
      </c>
      <c r="C186" s="26">
        <v>434897891.22000003</v>
      </c>
      <c r="D186" s="22"/>
      <c r="E186" s="22"/>
    </row>
    <row r="187" spans="1:5" x14ac:dyDescent="0.2">
      <c r="A187" s="23" t="s">
        <v>184</v>
      </c>
      <c r="B187" s="26">
        <v>27512.99</v>
      </c>
      <c r="C187" s="26">
        <v>437553211.73000002</v>
      </c>
      <c r="D187" s="22"/>
      <c r="E187" s="22"/>
    </row>
    <row r="188" spans="1:5" x14ac:dyDescent="0.2">
      <c r="A188" s="23" t="s">
        <v>185</v>
      </c>
      <c r="B188" s="26">
        <v>27521.56</v>
      </c>
      <c r="C188" s="26">
        <v>435704302.38</v>
      </c>
      <c r="D188" s="22"/>
      <c r="E188" s="22"/>
    </row>
    <row r="189" spans="1:5" x14ac:dyDescent="0.2">
      <c r="A189" s="23" t="s">
        <v>186</v>
      </c>
      <c r="B189" s="26">
        <v>27399.68</v>
      </c>
      <c r="C189" s="26">
        <v>433871921.01999998</v>
      </c>
      <c r="D189" s="22"/>
      <c r="E189" s="22"/>
    </row>
    <row r="190" spans="1:5" x14ac:dyDescent="0.2">
      <c r="A190" s="23" t="s">
        <v>187</v>
      </c>
      <c r="B190" s="26">
        <v>27652.16</v>
      </c>
      <c r="C190" s="26">
        <v>437949990.81</v>
      </c>
      <c r="D190" s="22"/>
      <c r="E190" s="22"/>
    </row>
    <row r="191" spans="1:5" x14ac:dyDescent="0.2">
      <c r="A191" s="23" t="s">
        <v>188</v>
      </c>
      <c r="B191" s="26">
        <v>27468.95</v>
      </c>
      <c r="C191" s="26">
        <v>436743465.60000002</v>
      </c>
      <c r="D191" s="22"/>
      <c r="E191" s="22"/>
    </row>
    <row r="192" spans="1:5" x14ac:dyDescent="0.2">
      <c r="A192" s="23" t="s">
        <v>189</v>
      </c>
      <c r="B192" s="26">
        <v>27258.94</v>
      </c>
      <c r="C192" s="26">
        <v>435733348.11000001</v>
      </c>
      <c r="D192" s="22"/>
      <c r="E192" s="22"/>
    </row>
    <row r="193" spans="1:5" x14ac:dyDescent="0.2">
      <c r="A193" s="23" t="s">
        <v>190</v>
      </c>
      <c r="B193" s="26">
        <v>27403.68</v>
      </c>
      <c r="C193" s="26">
        <v>438046991.12</v>
      </c>
      <c r="D193" s="22"/>
      <c r="E193" s="22"/>
    </row>
    <row r="194" spans="1:5" x14ac:dyDescent="0.2">
      <c r="A194" s="23" t="s">
        <v>191</v>
      </c>
      <c r="B194" s="26">
        <v>27447.24</v>
      </c>
      <c r="C194" s="26">
        <v>439209786.42000002</v>
      </c>
      <c r="D194" s="22"/>
      <c r="E194" s="22"/>
    </row>
    <row r="195" spans="1:5" x14ac:dyDescent="0.2">
      <c r="A195" s="23" t="s">
        <v>192</v>
      </c>
      <c r="B195" s="26">
        <v>27446.83</v>
      </c>
      <c r="C195" s="26">
        <v>437017310.44999999</v>
      </c>
      <c r="D195" s="22"/>
      <c r="E195" s="22"/>
    </row>
    <row r="196" spans="1:5" x14ac:dyDescent="0.2">
      <c r="A196" s="23" t="s">
        <v>193</v>
      </c>
      <c r="B196" s="26">
        <v>27649.64</v>
      </c>
      <c r="C196" s="26">
        <v>440246594.00999999</v>
      </c>
      <c r="D196" s="22"/>
      <c r="E196" s="22"/>
    </row>
    <row r="197" spans="1:5" x14ac:dyDescent="0.2">
      <c r="A197" s="23" t="s">
        <v>194</v>
      </c>
      <c r="B197" s="26">
        <v>27658.71</v>
      </c>
      <c r="C197" s="26">
        <v>440372045.25</v>
      </c>
      <c r="D197" s="22"/>
      <c r="E197" s="22"/>
    </row>
    <row r="198" spans="1:5" x14ac:dyDescent="0.2">
      <c r="A198" s="23" t="s">
        <v>195</v>
      </c>
      <c r="B198" s="26">
        <v>27790.67</v>
      </c>
      <c r="C198" s="26">
        <v>442473063.99000001</v>
      </c>
      <c r="D198" s="22"/>
      <c r="E198" s="22"/>
    </row>
    <row r="199" spans="1:5" x14ac:dyDescent="0.2">
      <c r="A199" s="23" t="s">
        <v>196</v>
      </c>
      <c r="B199" s="26">
        <v>27265.03</v>
      </c>
      <c r="C199" s="26">
        <v>434104087.41000003</v>
      </c>
      <c r="D199" s="22"/>
      <c r="E199" s="22"/>
    </row>
    <row r="200" spans="1:5" x14ac:dyDescent="0.2">
      <c r="A200" s="23" t="s">
        <v>197</v>
      </c>
      <c r="B200" s="26">
        <v>27109.13</v>
      </c>
      <c r="C200" s="26">
        <v>431621837.30000001</v>
      </c>
      <c r="D200" s="22"/>
      <c r="E200" s="22"/>
    </row>
    <row r="201" spans="1:5" x14ac:dyDescent="0.2">
      <c r="A201" s="23" t="s">
        <v>198</v>
      </c>
      <c r="B201" s="26">
        <v>27263.48</v>
      </c>
      <c r="C201" s="26">
        <v>434250823.18000001</v>
      </c>
      <c r="D201" s="22"/>
      <c r="E201" s="22"/>
    </row>
    <row r="202" spans="1:5" x14ac:dyDescent="0.2">
      <c r="A202" s="23" t="s">
        <v>199</v>
      </c>
      <c r="B202" s="26">
        <v>27177.48</v>
      </c>
      <c r="C202" s="26">
        <v>432880977.33999997</v>
      </c>
      <c r="D202" s="22"/>
      <c r="E202" s="22"/>
    </row>
    <row r="203" spans="1:5" x14ac:dyDescent="0.2">
      <c r="A203" s="23" t="s">
        <v>200</v>
      </c>
      <c r="B203" s="26">
        <v>27735.1</v>
      </c>
      <c r="C203" s="26">
        <v>441762679.88</v>
      </c>
      <c r="D203" s="22"/>
      <c r="E203" s="22"/>
    </row>
    <row r="204" spans="1:5" x14ac:dyDescent="0.2">
      <c r="A204" s="23" t="s">
        <v>201</v>
      </c>
      <c r="B204" s="26">
        <v>27808.45</v>
      </c>
      <c r="C204" s="26">
        <v>442944396.13</v>
      </c>
      <c r="D204" s="22"/>
      <c r="E204" s="22"/>
    </row>
    <row r="205" spans="1:5" x14ac:dyDescent="0.2">
      <c r="A205" s="23" t="s">
        <v>202</v>
      </c>
      <c r="B205" s="26">
        <v>27816.42</v>
      </c>
      <c r="C205" s="26">
        <v>443071309.02999997</v>
      </c>
      <c r="D205" s="22"/>
      <c r="E205" s="22"/>
    </row>
    <row r="206" spans="1:5" x14ac:dyDescent="0.2">
      <c r="A206" s="23" t="s">
        <v>203</v>
      </c>
      <c r="B206" s="26">
        <v>27876.27</v>
      </c>
      <c r="C206" s="26">
        <v>443925807.5</v>
      </c>
      <c r="D206" s="22"/>
      <c r="E206" s="22"/>
    </row>
    <row r="207" spans="1:5" x14ac:dyDescent="0.2">
      <c r="A207" s="23" t="s">
        <v>204</v>
      </c>
      <c r="B207" s="26">
        <v>27279.16</v>
      </c>
      <c r="C207" s="26">
        <v>434336878.73000002</v>
      </c>
      <c r="D207" s="22"/>
      <c r="E207" s="22"/>
    </row>
    <row r="208" spans="1:5" x14ac:dyDescent="0.2">
      <c r="A208" s="23" t="s">
        <v>205</v>
      </c>
      <c r="B208" s="26">
        <v>26982.93</v>
      </c>
      <c r="C208" s="26">
        <v>429620306.27999997</v>
      </c>
      <c r="D208" s="22"/>
      <c r="E208" s="22"/>
    </row>
    <row r="209" spans="1:5" x14ac:dyDescent="0.2">
      <c r="A209" s="23" t="s">
        <v>206</v>
      </c>
      <c r="B209" s="26">
        <v>27399.1</v>
      </c>
      <c r="C209" s="26">
        <v>436081963.77999997</v>
      </c>
      <c r="D209" s="22"/>
      <c r="E209" s="22"/>
    </row>
    <row r="210" spans="1:5" x14ac:dyDescent="0.2">
      <c r="A210" s="23" t="s">
        <v>207</v>
      </c>
      <c r="B210" s="26">
        <v>27633.31</v>
      </c>
      <c r="C210" s="26">
        <v>439809594.70999998</v>
      </c>
      <c r="D210" s="22"/>
      <c r="E210" s="22"/>
    </row>
    <row r="211" spans="1:5" x14ac:dyDescent="0.2">
      <c r="A211" s="23" t="s">
        <v>208</v>
      </c>
      <c r="B211" s="26">
        <v>27825.3</v>
      </c>
      <c r="C211" s="26">
        <v>442865222.69</v>
      </c>
      <c r="D211" s="22"/>
      <c r="E211" s="22"/>
    </row>
    <row r="212" spans="1:5" x14ac:dyDescent="0.2">
      <c r="A212" s="23" t="s">
        <v>209</v>
      </c>
      <c r="B212" s="26">
        <v>28218.47</v>
      </c>
      <c r="C212" s="26">
        <v>449122895.75</v>
      </c>
      <c r="D212" s="22"/>
      <c r="E212" s="22"/>
    </row>
    <row r="213" spans="1:5" x14ac:dyDescent="0.2">
      <c r="A213" s="23" t="s">
        <v>210</v>
      </c>
      <c r="B213" s="26">
        <v>28125.17</v>
      </c>
      <c r="C213" s="26">
        <v>447638017.86000001</v>
      </c>
      <c r="D213" s="22"/>
      <c r="E213" s="22"/>
    </row>
    <row r="214" spans="1:5" x14ac:dyDescent="0.2">
      <c r="A214" s="23" t="s">
        <v>211</v>
      </c>
      <c r="B214" s="26">
        <v>28022.49</v>
      </c>
      <c r="C214" s="26">
        <v>446003785.30000001</v>
      </c>
      <c r="D214" s="22"/>
      <c r="E214" s="22"/>
    </row>
    <row r="215" spans="1:5" x14ac:dyDescent="0.2">
      <c r="A215" s="23" t="s">
        <v>212</v>
      </c>
      <c r="B215" s="26">
        <v>27735.22</v>
      </c>
      <c r="C215" s="26">
        <v>445500214.76999998</v>
      </c>
      <c r="D215" s="22"/>
      <c r="E215" s="22"/>
    </row>
    <row r="216" spans="1:5" x14ac:dyDescent="0.2">
      <c r="A216" s="23" t="s">
        <v>213</v>
      </c>
      <c r="B216" s="26">
        <v>27770.32</v>
      </c>
      <c r="C216" s="26">
        <v>445644271.93000001</v>
      </c>
      <c r="D216" s="22"/>
      <c r="E216" s="22"/>
    </row>
    <row r="217" spans="1:5" x14ac:dyDescent="0.2">
      <c r="A217" s="23" t="s">
        <v>214</v>
      </c>
      <c r="B217" s="26">
        <v>27729.23</v>
      </c>
      <c r="C217" s="26">
        <v>445011730.86000001</v>
      </c>
      <c r="D217" s="22"/>
      <c r="E217" s="22"/>
    </row>
    <row r="218" spans="1:5" x14ac:dyDescent="0.2">
      <c r="A218" s="23" t="s">
        <v>215</v>
      </c>
      <c r="B218" s="26">
        <v>27372.17</v>
      </c>
      <c r="C218" s="26">
        <v>439281603.75</v>
      </c>
      <c r="D218" s="22"/>
      <c r="E218" s="22"/>
    </row>
    <row r="219" spans="1:5" x14ac:dyDescent="0.2">
      <c r="A219" s="23" t="s">
        <v>216</v>
      </c>
      <c r="B219" s="26">
        <v>27660.9</v>
      </c>
      <c r="C219" s="26">
        <v>443509071.81</v>
      </c>
      <c r="D219" s="22"/>
      <c r="E219" s="22"/>
    </row>
    <row r="220" spans="1:5" x14ac:dyDescent="0.2">
      <c r="A220" s="23" t="s">
        <v>217</v>
      </c>
      <c r="B220" s="26">
        <v>28122.43</v>
      </c>
      <c r="C220" s="26">
        <v>452612300.07999998</v>
      </c>
      <c r="D220" s="22"/>
      <c r="E220" s="22"/>
    </row>
    <row r="221" spans="1:5" x14ac:dyDescent="0.2">
      <c r="A221" s="23" t="s">
        <v>218</v>
      </c>
      <c r="B221" s="26">
        <v>28092.62</v>
      </c>
      <c r="C221" s="26">
        <v>450744618.35000002</v>
      </c>
      <c r="D221" s="22"/>
      <c r="E221" s="22"/>
    </row>
    <row r="222" spans="1:5" x14ac:dyDescent="0.2">
      <c r="A222" s="23" t="s">
        <v>219</v>
      </c>
      <c r="B222" s="26">
        <v>27817.98</v>
      </c>
      <c r="C222" s="26">
        <v>446337904.56999999</v>
      </c>
      <c r="D222" s="22"/>
      <c r="E222" s="22"/>
    </row>
    <row r="223" spans="1:5" x14ac:dyDescent="0.2">
      <c r="A223" s="23" t="s">
        <v>220</v>
      </c>
      <c r="B223" s="26">
        <v>27756.12</v>
      </c>
      <c r="C223" s="26">
        <v>445212191.43000001</v>
      </c>
      <c r="D223" s="22"/>
      <c r="E223" s="22"/>
    </row>
    <row r="224" spans="1:5" x14ac:dyDescent="0.2">
      <c r="A224" s="23" t="s">
        <v>221</v>
      </c>
      <c r="B224" s="26">
        <v>27258.17</v>
      </c>
      <c r="C224" s="26">
        <v>433933211.11000001</v>
      </c>
      <c r="D224" s="22"/>
      <c r="E224" s="22"/>
    </row>
    <row r="225" spans="1:5" x14ac:dyDescent="0.2">
      <c r="A225" s="23" t="s">
        <v>222</v>
      </c>
      <c r="B225" s="26">
        <v>27083.22</v>
      </c>
      <c r="C225" s="26">
        <v>434369140.37</v>
      </c>
      <c r="D225" s="22"/>
      <c r="E225" s="22"/>
    </row>
    <row r="226" spans="1:5" x14ac:dyDescent="0.2">
      <c r="A226" s="23" t="s">
        <v>223</v>
      </c>
      <c r="B226" s="26">
        <v>27264.58</v>
      </c>
      <c r="C226" s="26">
        <v>437344133.73000002</v>
      </c>
      <c r="D226" s="22"/>
      <c r="E226" s="22"/>
    </row>
    <row r="227" spans="1:5" x14ac:dyDescent="0.2">
      <c r="A227" s="23" t="s">
        <v>224</v>
      </c>
      <c r="B227" s="26">
        <v>27237.72</v>
      </c>
      <c r="C227" s="26">
        <v>436981116.25</v>
      </c>
      <c r="D227" s="22"/>
      <c r="E227" s="22"/>
    </row>
    <row r="228" spans="1:5" x14ac:dyDescent="0.2">
      <c r="A228" s="23" t="s">
        <v>225</v>
      </c>
      <c r="B228" s="26">
        <v>27192.6</v>
      </c>
      <c r="C228" s="26">
        <v>436257184.22000003</v>
      </c>
      <c r="D228" s="22"/>
      <c r="E228" s="22"/>
    </row>
    <row r="229" spans="1:5" x14ac:dyDescent="0.2">
      <c r="A229" s="23" t="s">
        <v>226</v>
      </c>
      <c r="B229" s="26">
        <v>27746.400000000001</v>
      </c>
      <c r="C229" s="26">
        <v>445142000.07999998</v>
      </c>
      <c r="D229" s="22"/>
      <c r="E229" s="22"/>
    </row>
    <row r="230" spans="1:5" x14ac:dyDescent="0.2">
      <c r="A230" s="23" t="s">
        <v>227</v>
      </c>
      <c r="B230" s="26">
        <v>27711.96</v>
      </c>
      <c r="C230" s="26">
        <v>444499262.07999998</v>
      </c>
      <c r="D230" s="22"/>
      <c r="E230" s="22"/>
    </row>
    <row r="231" spans="1:5" x14ac:dyDescent="0.2">
      <c r="A231" s="23" t="s">
        <v>228</v>
      </c>
      <c r="B231" s="26">
        <v>27608.639999999999</v>
      </c>
      <c r="C231" s="26">
        <v>443221516.95999998</v>
      </c>
      <c r="D231" s="22"/>
      <c r="E231" s="22"/>
    </row>
    <row r="232" spans="1:5" x14ac:dyDescent="0.2">
      <c r="A232" s="23" t="s">
        <v>229</v>
      </c>
      <c r="B232" s="26">
        <v>27473.279999999999</v>
      </c>
      <c r="C232" s="26">
        <v>440870319.02999997</v>
      </c>
      <c r="D232" s="22"/>
      <c r="E232" s="22"/>
    </row>
    <row r="233" spans="1:5" x14ac:dyDescent="0.2">
      <c r="A233" s="23" t="s">
        <v>230</v>
      </c>
      <c r="B233" s="26">
        <v>27598.400000000001</v>
      </c>
      <c r="C233" s="26">
        <v>461519670.11000001</v>
      </c>
      <c r="D233" s="22"/>
      <c r="E233" s="22"/>
    </row>
    <row r="234" spans="1:5" x14ac:dyDescent="0.2">
      <c r="A234" s="23" t="s">
        <v>231</v>
      </c>
      <c r="B234" s="26">
        <v>26808.240000000002</v>
      </c>
      <c r="C234" s="26">
        <v>443857311.62</v>
      </c>
      <c r="D234" s="22"/>
      <c r="E234" s="22"/>
    </row>
    <row r="235" spans="1:5" x14ac:dyDescent="0.2">
      <c r="A235" s="23" t="s">
        <v>232</v>
      </c>
      <c r="B235" s="26">
        <v>27156.55</v>
      </c>
      <c r="C235" s="26">
        <v>450113050.64999998</v>
      </c>
      <c r="D235" s="22"/>
      <c r="E235" s="22"/>
    </row>
    <row r="236" spans="1:5" x14ac:dyDescent="0.2">
      <c r="A236" s="23" t="s">
        <v>233</v>
      </c>
      <c r="B236" s="26">
        <v>27131.15</v>
      </c>
      <c r="C236" s="26">
        <v>449553400.24000001</v>
      </c>
      <c r="D236" s="22"/>
      <c r="E236" s="22"/>
    </row>
    <row r="237" spans="1:5" x14ac:dyDescent="0.2">
      <c r="A237" s="23" t="s">
        <v>234</v>
      </c>
      <c r="B237" s="26">
        <v>27631.33</v>
      </c>
      <c r="C237" s="26">
        <v>464026106.11000001</v>
      </c>
      <c r="D237" s="22"/>
      <c r="E237" s="22"/>
    </row>
    <row r="238" spans="1:5" x14ac:dyDescent="0.2">
      <c r="A238" s="23" t="s">
        <v>235</v>
      </c>
      <c r="B238" s="26">
        <v>27651.31</v>
      </c>
      <c r="C238" s="26">
        <v>464317405.12</v>
      </c>
      <c r="D238" s="22"/>
      <c r="E238" s="22"/>
    </row>
    <row r="239" spans="1:5" x14ac:dyDescent="0.2">
      <c r="A239" s="23" t="s">
        <v>236</v>
      </c>
      <c r="B239" s="26">
        <v>27464.43</v>
      </c>
      <c r="C239" s="26">
        <v>466516343.50999999</v>
      </c>
      <c r="D239" s="22"/>
      <c r="E239" s="22"/>
    </row>
    <row r="240" spans="1:5" x14ac:dyDescent="0.2">
      <c r="A240" s="23" t="s">
        <v>237</v>
      </c>
      <c r="B240" s="26">
        <v>26953.71</v>
      </c>
      <c r="C240" s="26">
        <v>457813431.88999999</v>
      </c>
      <c r="D240" s="22"/>
      <c r="E240" s="22"/>
    </row>
    <row r="241" spans="1:5" x14ac:dyDescent="0.2">
      <c r="A241" s="23" t="s">
        <v>238</v>
      </c>
      <c r="B241" s="26">
        <v>27364.27</v>
      </c>
      <c r="C241" s="26">
        <v>464688105.17000002</v>
      </c>
      <c r="D241" s="22"/>
      <c r="E241" s="22"/>
    </row>
    <row r="242" spans="1:5" x14ac:dyDescent="0.2">
      <c r="A242" s="23" t="s">
        <v>239</v>
      </c>
      <c r="B242" s="26">
        <v>27175.63</v>
      </c>
      <c r="C242" s="26">
        <v>463747926.69999999</v>
      </c>
      <c r="D242" s="22"/>
      <c r="E242" s="22"/>
    </row>
    <row r="243" spans="1:5" x14ac:dyDescent="0.2">
      <c r="A243" s="23" t="s">
        <v>240</v>
      </c>
      <c r="B243" s="26">
        <v>28232.77</v>
      </c>
      <c r="C243" s="26">
        <v>481787955.56999999</v>
      </c>
      <c r="D243" s="22"/>
      <c r="E243" s="22"/>
    </row>
    <row r="244" spans="1:5" x14ac:dyDescent="0.2">
      <c r="A244" s="23" t="s">
        <v>241</v>
      </c>
      <c r="B244" s="26">
        <v>27252.38</v>
      </c>
      <c r="C244" s="26">
        <v>465602167.81</v>
      </c>
      <c r="D244" s="22"/>
      <c r="E244" s="22"/>
    </row>
    <row r="245" spans="1:5" x14ac:dyDescent="0.2">
      <c r="A245" s="23" t="s">
        <v>242</v>
      </c>
      <c r="B245" s="26">
        <v>27459.71</v>
      </c>
      <c r="C245" s="26">
        <v>469138261.00999999</v>
      </c>
      <c r="D245" s="22"/>
      <c r="E245" s="22"/>
    </row>
    <row r="246" spans="1:5" x14ac:dyDescent="0.2">
      <c r="A246" s="23" t="s">
        <v>243</v>
      </c>
      <c r="B246" s="26">
        <v>27166.880000000001</v>
      </c>
      <c r="C246" s="26">
        <v>465949057.12</v>
      </c>
      <c r="D246" s="22"/>
      <c r="E246" s="22"/>
    </row>
    <row r="247" spans="1:5" x14ac:dyDescent="0.2">
      <c r="A247" s="23" t="s">
        <v>244</v>
      </c>
      <c r="B247" s="26">
        <v>27401.7</v>
      </c>
      <c r="C247" s="26">
        <v>470364199.25999999</v>
      </c>
      <c r="D247" s="22"/>
      <c r="E247" s="22"/>
    </row>
    <row r="248" spans="1:5" x14ac:dyDescent="0.2">
      <c r="A248" s="23" t="s">
        <v>245</v>
      </c>
      <c r="B248" s="26">
        <v>27674.63</v>
      </c>
      <c r="C248" s="26">
        <v>475501525.32999998</v>
      </c>
      <c r="D248" s="22"/>
      <c r="E248" s="22"/>
    </row>
    <row r="249" spans="1:5" x14ac:dyDescent="0.2">
      <c r="A249" s="23" t="s">
        <v>246</v>
      </c>
      <c r="B249" s="26">
        <v>27767.59</v>
      </c>
      <c r="C249" s="26">
        <v>477981492.50999999</v>
      </c>
      <c r="D249" s="22"/>
      <c r="E249" s="22"/>
    </row>
    <row r="250" spans="1:5" x14ac:dyDescent="0.2">
      <c r="A250" s="23" t="s">
        <v>247</v>
      </c>
      <c r="B250" s="26">
        <v>27852.14</v>
      </c>
      <c r="C250" s="26">
        <v>479435932.51999998</v>
      </c>
      <c r="D250" s="22"/>
      <c r="E250" s="22"/>
    </row>
    <row r="251" spans="1:5" x14ac:dyDescent="0.2">
      <c r="A251" s="23" t="s">
        <v>248</v>
      </c>
      <c r="B251" s="26">
        <v>28111.35</v>
      </c>
      <c r="C251" s="26">
        <v>483799026.20999998</v>
      </c>
      <c r="D251" s="22"/>
      <c r="E251" s="22"/>
    </row>
    <row r="252" spans="1:5" x14ac:dyDescent="0.2">
      <c r="A252" s="23" t="s">
        <v>249</v>
      </c>
      <c r="B252" s="26">
        <v>28226.79</v>
      </c>
      <c r="C252" s="26">
        <v>486555403.01999998</v>
      </c>
      <c r="D252" s="22"/>
      <c r="E252" s="22"/>
    </row>
    <row r="253" spans="1:5" x14ac:dyDescent="0.2">
      <c r="A253" s="23" t="s">
        <v>250</v>
      </c>
      <c r="B253" s="26">
        <v>28105.22</v>
      </c>
      <c r="C253" s="26">
        <v>484688529.50999999</v>
      </c>
      <c r="D253" s="22"/>
      <c r="E253" s="22"/>
    </row>
    <row r="254" spans="1:5" x14ac:dyDescent="0.2">
      <c r="A254" s="23" t="s">
        <v>251</v>
      </c>
      <c r="B254" s="26">
        <v>27492.02</v>
      </c>
      <c r="C254" s="26">
        <v>474919299.18000001</v>
      </c>
      <c r="D254" s="22"/>
      <c r="E254" s="22"/>
    </row>
    <row r="255" spans="1:5" x14ac:dyDescent="0.2">
      <c r="A255" s="23" t="s">
        <v>252</v>
      </c>
      <c r="B255" s="26">
        <v>27772</v>
      </c>
      <c r="C255" s="26">
        <v>479755835.72000003</v>
      </c>
      <c r="D255" s="22"/>
      <c r="E255" s="22"/>
    </row>
    <row r="256" spans="1:5" x14ac:dyDescent="0.2">
      <c r="A256" s="23" t="s">
        <v>253</v>
      </c>
      <c r="B256" s="26">
        <v>27661.32</v>
      </c>
      <c r="C256" s="26">
        <v>478286487.44999999</v>
      </c>
      <c r="D256" s="22"/>
      <c r="E256" s="22"/>
    </row>
    <row r="257" spans="1:5" x14ac:dyDescent="0.2">
      <c r="A257" s="23" t="s">
        <v>254</v>
      </c>
      <c r="B257" s="26">
        <v>28124.560000000001</v>
      </c>
      <c r="C257" s="26">
        <v>486149262.69999999</v>
      </c>
      <c r="D257" s="22"/>
      <c r="E257" s="22"/>
    </row>
    <row r="258" spans="1:5" x14ac:dyDescent="0.2">
      <c r="A258" s="23" t="s">
        <v>255</v>
      </c>
      <c r="B258" s="26">
        <v>27663.54</v>
      </c>
      <c r="C258" s="26">
        <v>478105319.52999997</v>
      </c>
      <c r="D258" s="22"/>
      <c r="E258" s="22"/>
    </row>
    <row r="259" spans="1:5" x14ac:dyDescent="0.2">
      <c r="A259" s="23" t="s">
        <v>256</v>
      </c>
      <c r="B259" s="26">
        <v>27932</v>
      </c>
      <c r="C259" s="26">
        <v>482789736.68000001</v>
      </c>
      <c r="D259" s="22"/>
      <c r="E259" s="22"/>
    </row>
    <row r="260" spans="1:5" x14ac:dyDescent="0.2">
      <c r="A260" s="23" t="s">
        <v>257</v>
      </c>
      <c r="B260" s="26">
        <v>28114.86</v>
      </c>
      <c r="C260" s="26">
        <v>485950371.64999998</v>
      </c>
      <c r="D260" s="22"/>
      <c r="E260" s="22"/>
    </row>
    <row r="261" spans="1:5" x14ac:dyDescent="0.2">
      <c r="A261" s="23" t="s">
        <v>258</v>
      </c>
      <c r="B261" s="26">
        <v>27578.91</v>
      </c>
      <c r="C261" s="26">
        <v>476774051.97000003</v>
      </c>
      <c r="D261" s="22"/>
      <c r="E261" s="22"/>
    </row>
    <row r="262" spans="1:5" x14ac:dyDescent="0.2">
      <c r="A262" s="23" t="s">
        <v>259</v>
      </c>
      <c r="B262" s="26">
        <v>27638.33</v>
      </c>
      <c r="C262" s="26">
        <v>477585896.11000001</v>
      </c>
      <c r="D262" s="22"/>
      <c r="E262" s="22"/>
    </row>
    <row r="263" spans="1:5" x14ac:dyDescent="0.2">
      <c r="A263" s="23" t="s">
        <v>260</v>
      </c>
      <c r="B263" s="26">
        <v>28054.21</v>
      </c>
      <c r="C263" s="26">
        <v>484681665.88</v>
      </c>
      <c r="D263" s="22"/>
      <c r="E263" s="22"/>
    </row>
    <row r="264" spans="1:5" x14ac:dyDescent="0.2">
      <c r="A264" s="23" t="s">
        <v>261</v>
      </c>
      <c r="B264" s="26">
        <v>27882.43</v>
      </c>
      <c r="C264" s="26">
        <v>481765992.04000002</v>
      </c>
      <c r="D264" s="22"/>
      <c r="E264" s="22"/>
    </row>
    <row r="265" spans="1:5" x14ac:dyDescent="0.2">
      <c r="A265" s="23" t="s">
        <v>262</v>
      </c>
      <c r="B265" s="26">
        <v>27946.400000000001</v>
      </c>
      <c r="C265" s="26">
        <v>484494237.67000002</v>
      </c>
      <c r="D265" s="22"/>
      <c r="E265" s="22"/>
    </row>
    <row r="266" spans="1:5" x14ac:dyDescent="0.2">
      <c r="A266" s="23" t="s">
        <v>263</v>
      </c>
      <c r="B266" s="26">
        <v>28891.48</v>
      </c>
      <c r="C266" s="26">
        <v>505326447.69999999</v>
      </c>
      <c r="D266" s="22"/>
      <c r="E266" s="22"/>
    </row>
    <row r="267" spans="1:5" x14ac:dyDescent="0.2">
      <c r="A267" s="23" t="s">
        <v>264</v>
      </c>
      <c r="B267" s="26">
        <v>28603.1</v>
      </c>
      <c r="C267" s="26">
        <v>500203431.44</v>
      </c>
      <c r="D267" s="22"/>
      <c r="E267" s="22"/>
    </row>
    <row r="268" spans="1:5" x14ac:dyDescent="0.2">
      <c r="A268" s="23" t="s">
        <v>265</v>
      </c>
      <c r="B268" s="26">
        <v>28423.51</v>
      </c>
      <c r="C268" s="26">
        <v>497062830.44</v>
      </c>
      <c r="D268" s="22"/>
      <c r="E268" s="22"/>
    </row>
    <row r="269" spans="1:5" x14ac:dyDescent="0.2">
      <c r="A269" s="23" t="s">
        <v>266</v>
      </c>
      <c r="B269" s="26">
        <v>28506.01</v>
      </c>
      <c r="C269" s="26">
        <v>498495841.70999998</v>
      </c>
      <c r="D269" s="22"/>
      <c r="E269" s="22"/>
    </row>
    <row r="270" spans="1:5" x14ac:dyDescent="0.2">
      <c r="A270" s="23" t="s">
        <v>267</v>
      </c>
      <c r="B270" s="26">
        <v>28797.57</v>
      </c>
      <c r="C270" s="26">
        <v>504100261.79000002</v>
      </c>
      <c r="D270" s="22"/>
      <c r="E270" s="22"/>
    </row>
    <row r="271" spans="1:5" x14ac:dyDescent="0.2">
      <c r="A271" s="23" t="s">
        <v>268</v>
      </c>
      <c r="B271" s="26">
        <v>29276.080000000002</v>
      </c>
      <c r="C271" s="26">
        <v>512548578.42000002</v>
      </c>
      <c r="D271" s="22"/>
      <c r="E271" s="22"/>
    </row>
    <row r="272" spans="1:5" x14ac:dyDescent="0.2">
      <c r="A272" s="23" t="s">
        <v>269</v>
      </c>
      <c r="B272" s="26">
        <v>29560.61</v>
      </c>
      <c r="C272" s="26">
        <v>517672243.35000002</v>
      </c>
      <c r="D272" s="22"/>
      <c r="E272" s="22"/>
    </row>
    <row r="273" spans="1:5" x14ac:dyDescent="0.2">
      <c r="A273" s="23" t="s">
        <v>270</v>
      </c>
      <c r="B273" s="26">
        <v>29783.06</v>
      </c>
      <c r="C273" s="26">
        <v>521764982.94999999</v>
      </c>
      <c r="D273" s="22"/>
      <c r="E273" s="22"/>
    </row>
    <row r="274" spans="1:5" x14ac:dyDescent="0.2">
      <c r="A274" s="23" t="s">
        <v>271</v>
      </c>
      <c r="B274" s="26">
        <v>29691.119999999999</v>
      </c>
      <c r="C274" s="26">
        <v>520154401.19</v>
      </c>
      <c r="D274" s="22"/>
      <c r="E274" s="22"/>
    </row>
    <row r="275" spans="1:5" x14ac:dyDescent="0.2">
      <c r="A275" s="23" t="s">
        <v>272</v>
      </c>
      <c r="B275" s="26">
        <v>29808.6</v>
      </c>
      <c r="C275" s="26">
        <v>522629705.30000001</v>
      </c>
      <c r="D275" s="22"/>
      <c r="E275" s="22"/>
    </row>
    <row r="276" spans="1:5" x14ac:dyDescent="0.2">
      <c r="A276" s="23" t="s">
        <v>273</v>
      </c>
      <c r="B276" s="26">
        <v>30487.54</v>
      </c>
      <c r="C276" s="26">
        <v>525408706.80000001</v>
      </c>
      <c r="D276" s="22"/>
      <c r="E276" s="22"/>
    </row>
    <row r="277" spans="1:5" x14ac:dyDescent="0.2">
      <c r="A277" s="23" t="s">
        <v>274</v>
      </c>
      <c r="B277" s="26">
        <v>30108.74</v>
      </c>
      <c r="C277" s="26">
        <v>519880123.89999998</v>
      </c>
      <c r="D277" s="22"/>
      <c r="E277" s="22"/>
    </row>
    <row r="278" spans="1:5" x14ac:dyDescent="0.2">
      <c r="A278" s="23" t="s">
        <v>275</v>
      </c>
      <c r="B278" s="26">
        <v>30580.78</v>
      </c>
      <c r="C278" s="26">
        <v>515181899.86000001</v>
      </c>
      <c r="D278" s="22"/>
      <c r="E278" s="22"/>
    </row>
    <row r="279" spans="1:5" x14ac:dyDescent="0.2">
      <c r="A279" s="23" t="s">
        <v>276</v>
      </c>
      <c r="B279" s="26">
        <v>30523.34</v>
      </c>
      <c r="C279" s="26">
        <v>515407251.64999998</v>
      </c>
      <c r="D279" s="22"/>
      <c r="E279" s="22"/>
    </row>
    <row r="280" spans="1:5" x14ac:dyDescent="0.2">
      <c r="A280" s="23" t="s">
        <v>277</v>
      </c>
      <c r="B280" s="26">
        <v>30774.9</v>
      </c>
      <c r="C280" s="26">
        <v>519687048.95999998</v>
      </c>
      <c r="D280" s="22"/>
      <c r="E280" s="22"/>
    </row>
    <row r="281" spans="1:5" x14ac:dyDescent="0.2">
      <c r="A281" s="23" t="s">
        <v>278</v>
      </c>
      <c r="B281" s="26">
        <v>30444.21</v>
      </c>
      <c r="C281" s="26">
        <v>513605870.05000001</v>
      </c>
      <c r="D281" s="22"/>
      <c r="E281" s="22"/>
    </row>
    <row r="282" spans="1:5" x14ac:dyDescent="0.2">
      <c r="A282" s="23" t="s">
        <v>279</v>
      </c>
      <c r="B282" s="26">
        <v>30064.080000000002</v>
      </c>
      <c r="C282" s="26">
        <v>509497369.54000002</v>
      </c>
      <c r="D282" s="22"/>
      <c r="E282" s="22"/>
    </row>
    <row r="283" spans="1:5" x14ac:dyDescent="0.2">
      <c r="A283" s="23" t="s">
        <v>280</v>
      </c>
      <c r="B283" s="26">
        <v>31055.47</v>
      </c>
      <c r="C283" s="26">
        <v>526513895.92000002</v>
      </c>
      <c r="D283" s="22"/>
      <c r="E283" s="22"/>
    </row>
    <row r="284" spans="1:5" x14ac:dyDescent="0.2">
      <c r="A284" s="23" t="s">
        <v>281</v>
      </c>
      <c r="B284" s="26">
        <v>30374.47</v>
      </c>
      <c r="C284" s="26">
        <v>518519042.88999999</v>
      </c>
      <c r="D284" s="22"/>
      <c r="E284" s="22"/>
    </row>
    <row r="285" spans="1:5" x14ac:dyDescent="0.2">
      <c r="A285" s="23" t="s">
        <v>282</v>
      </c>
      <c r="B285" s="26">
        <v>30945.55</v>
      </c>
      <c r="C285" s="26">
        <v>530712078.55000001</v>
      </c>
      <c r="D285" s="22"/>
      <c r="E285" s="22"/>
    </row>
    <row r="286" spans="1:5" x14ac:dyDescent="0.2">
      <c r="A286" s="23" t="s">
        <v>283</v>
      </c>
      <c r="B286" s="26">
        <v>31598.68</v>
      </c>
      <c r="C286" s="26">
        <v>542606233.25</v>
      </c>
      <c r="D286" s="22"/>
      <c r="E286" s="22"/>
    </row>
    <row r="287" spans="1:5" x14ac:dyDescent="0.2">
      <c r="A287" s="23" t="s">
        <v>284</v>
      </c>
      <c r="B287" s="26">
        <v>31407.19</v>
      </c>
      <c r="C287" s="26">
        <v>539437385.14999998</v>
      </c>
      <c r="D287" s="22"/>
      <c r="E287" s="22"/>
    </row>
    <row r="288" spans="1:5" x14ac:dyDescent="0.2">
      <c r="A288" s="23" t="s">
        <v>285</v>
      </c>
      <c r="B288" s="26">
        <v>31348.12</v>
      </c>
      <c r="C288" s="26">
        <v>538422786.95000005</v>
      </c>
      <c r="D288" s="22"/>
      <c r="E288" s="22"/>
    </row>
    <row r="289" spans="1:5" x14ac:dyDescent="0.2">
      <c r="A289" s="23" t="s">
        <v>286</v>
      </c>
      <c r="B289" s="26">
        <v>31248.57</v>
      </c>
      <c r="C289" s="26">
        <v>537119091.47000003</v>
      </c>
      <c r="D289" s="22"/>
      <c r="E289" s="22"/>
    </row>
    <row r="290" spans="1:5" x14ac:dyDescent="0.2">
      <c r="A290" s="23" t="s">
        <v>287</v>
      </c>
      <c r="B290" s="26">
        <v>30483.3</v>
      </c>
      <c r="C290" s="26">
        <v>539524983.23000002</v>
      </c>
      <c r="D290" s="22"/>
      <c r="E290" s="22"/>
    </row>
    <row r="291" spans="1:5" x14ac:dyDescent="0.2">
      <c r="A291" s="23" t="s">
        <v>288</v>
      </c>
      <c r="B291" s="26">
        <v>30722.71</v>
      </c>
      <c r="C291" s="26">
        <v>544156857.27999997</v>
      </c>
      <c r="D291" s="22"/>
      <c r="E291" s="22"/>
    </row>
    <row r="292" spans="1:5" x14ac:dyDescent="0.2">
      <c r="A292" s="23" t="s">
        <v>289</v>
      </c>
      <c r="B292" s="26">
        <v>30377.48</v>
      </c>
      <c r="C292" s="26">
        <v>534752849.58999997</v>
      </c>
      <c r="D292" s="22"/>
      <c r="E292" s="22"/>
    </row>
    <row r="293" spans="1:5" x14ac:dyDescent="0.2">
      <c r="A293" s="23" t="s">
        <v>290</v>
      </c>
      <c r="B293" s="26">
        <v>31507.07</v>
      </c>
      <c r="C293" s="26">
        <v>554649851.15999997</v>
      </c>
      <c r="D293" s="22"/>
      <c r="E293" s="22"/>
    </row>
    <row r="294" spans="1:5" x14ac:dyDescent="0.2">
      <c r="A294" s="23" t="s">
        <v>291</v>
      </c>
      <c r="B294" s="26">
        <v>30872.880000000001</v>
      </c>
      <c r="C294" s="26">
        <v>543365394.34000003</v>
      </c>
      <c r="D294" s="22"/>
      <c r="E294" s="22"/>
    </row>
    <row r="295" spans="1:5" x14ac:dyDescent="0.2">
      <c r="A295" s="23" t="s">
        <v>292</v>
      </c>
      <c r="B295" s="26">
        <v>30200.09</v>
      </c>
      <c r="C295" s="26">
        <v>531544582.31999999</v>
      </c>
      <c r="D295" s="22"/>
      <c r="E295" s="22"/>
    </row>
    <row r="296" spans="1:5" x14ac:dyDescent="0.2">
      <c r="A296" s="23" t="s">
        <v>293</v>
      </c>
      <c r="B296" s="26">
        <v>29795.01</v>
      </c>
      <c r="C296" s="26">
        <v>524750695.61000001</v>
      </c>
      <c r="D296" s="22"/>
      <c r="E296" s="22"/>
    </row>
    <row r="297" spans="1:5" x14ac:dyDescent="0.2">
      <c r="A297" s="23" t="s">
        <v>294</v>
      </c>
      <c r="B297" s="26">
        <v>30690.22</v>
      </c>
      <c r="C297" s="26">
        <v>553312644.13999999</v>
      </c>
      <c r="D297" s="22"/>
      <c r="E297" s="22"/>
    </row>
    <row r="298" spans="1:5" x14ac:dyDescent="0.2">
      <c r="A298" s="23" t="s">
        <v>295</v>
      </c>
      <c r="B298" s="26">
        <v>31335.47</v>
      </c>
      <c r="C298" s="26">
        <v>564753612.39999998</v>
      </c>
      <c r="D298" s="22"/>
      <c r="E298" s="22"/>
    </row>
    <row r="299" spans="1:5" x14ac:dyDescent="0.2">
      <c r="A299" s="23" t="s">
        <v>296</v>
      </c>
      <c r="B299" s="26">
        <v>32339.9</v>
      </c>
      <c r="C299" s="26">
        <v>578915524.16999996</v>
      </c>
      <c r="D299" s="22"/>
      <c r="E299" s="22"/>
    </row>
    <row r="300" spans="1:5" x14ac:dyDescent="0.2">
      <c r="A300" s="23" t="s">
        <v>297</v>
      </c>
      <c r="B300" s="26">
        <v>30637.02</v>
      </c>
      <c r="C300" s="26">
        <v>549574695.78999996</v>
      </c>
      <c r="D300" s="22"/>
      <c r="E300" s="22"/>
    </row>
    <row r="301" spans="1:5" x14ac:dyDescent="0.2">
      <c r="A301" s="23" t="s">
        <v>298</v>
      </c>
      <c r="B301" s="26">
        <v>31663.32</v>
      </c>
      <c r="C301" s="26">
        <v>572929600.15999997</v>
      </c>
      <c r="D301" s="22"/>
      <c r="E301" s="22"/>
    </row>
    <row r="302" spans="1:5" x14ac:dyDescent="0.2">
      <c r="A302" s="23" t="s">
        <v>299</v>
      </c>
      <c r="B302" s="26">
        <v>32850.92</v>
      </c>
      <c r="C302" s="26">
        <v>597358146.47000003</v>
      </c>
      <c r="D302" s="22"/>
      <c r="E302" s="22"/>
    </row>
    <row r="303" spans="1:5" x14ac:dyDescent="0.2">
      <c r="A303" s="23" t="s">
        <v>300</v>
      </c>
      <c r="B303" s="26">
        <v>30970.28</v>
      </c>
      <c r="C303" s="26">
        <v>563283745.25</v>
      </c>
      <c r="D303" s="22"/>
      <c r="E303" s="22"/>
    </row>
    <row r="304" spans="1:5" x14ac:dyDescent="0.2">
      <c r="A304" s="23" t="s">
        <v>301</v>
      </c>
      <c r="B304" s="26">
        <v>30600.01</v>
      </c>
      <c r="C304" s="26">
        <v>559163658.40999997</v>
      </c>
      <c r="D304" s="22"/>
      <c r="E304" s="22"/>
    </row>
    <row r="305" spans="1:5" x14ac:dyDescent="0.2">
      <c r="A305" s="23" t="s">
        <v>302</v>
      </c>
      <c r="B305" s="26">
        <v>30733.89</v>
      </c>
      <c r="C305" s="26">
        <v>561708210.08000004</v>
      </c>
      <c r="D305" s="22"/>
      <c r="E305" s="22"/>
    </row>
    <row r="306" spans="1:5" x14ac:dyDescent="0.2">
      <c r="A306" s="23" t="s">
        <v>303</v>
      </c>
      <c r="B306" s="26">
        <v>29769.88</v>
      </c>
      <c r="C306" s="26">
        <v>543719493.84000003</v>
      </c>
      <c r="D306" s="22"/>
      <c r="E306" s="22"/>
    </row>
    <row r="307" spans="1:5" x14ac:dyDescent="0.2">
      <c r="A307" s="23" t="s">
        <v>304</v>
      </c>
      <c r="B307" s="26">
        <v>29804.5</v>
      </c>
      <c r="C307" s="26">
        <v>544519071.83000004</v>
      </c>
      <c r="D307" s="22"/>
      <c r="E307" s="22"/>
    </row>
    <row r="308" spans="1:5" x14ac:dyDescent="0.2">
      <c r="A308" s="23" t="s">
        <v>305</v>
      </c>
      <c r="B308" s="26">
        <v>29886.87</v>
      </c>
      <c r="C308" s="26">
        <v>545682269.53999996</v>
      </c>
      <c r="D308" s="22"/>
      <c r="E308" s="22"/>
    </row>
    <row r="309" spans="1:5" x14ac:dyDescent="0.2">
      <c r="A309" s="23" t="s">
        <v>306</v>
      </c>
      <c r="B309" s="26">
        <v>30002.93</v>
      </c>
      <c r="C309" s="26">
        <v>550768540.46000004</v>
      </c>
      <c r="D309" s="22"/>
      <c r="E309" s="22"/>
    </row>
    <row r="310" spans="1:5" x14ac:dyDescent="0.2">
      <c r="A310" s="23" t="s">
        <v>307</v>
      </c>
      <c r="B310" s="26">
        <v>29741.71</v>
      </c>
      <c r="C310" s="26">
        <v>550151526.65999997</v>
      </c>
      <c r="D310" s="22"/>
      <c r="E310" s="22"/>
    </row>
    <row r="311" spans="1:5" x14ac:dyDescent="0.2">
      <c r="A311" s="23" t="s">
        <v>308</v>
      </c>
      <c r="B311" s="26">
        <v>28627.62</v>
      </c>
      <c r="C311" s="26">
        <v>528877447.80000001</v>
      </c>
      <c r="D311" s="22"/>
      <c r="E311" s="22"/>
    </row>
    <row r="312" spans="1:5" x14ac:dyDescent="0.2">
      <c r="A312" s="23" t="s">
        <v>309</v>
      </c>
      <c r="B312" s="26">
        <v>28816.44</v>
      </c>
      <c r="C312" s="26">
        <v>531125729.44</v>
      </c>
      <c r="D312" s="22"/>
      <c r="E312" s="22"/>
    </row>
    <row r="313" spans="1:5" x14ac:dyDescent="0.2">
      <c r="A313" s="23" t="s">
        <v>310</v>
      </c>
      <c r="B313" s="26">
        <v>28660.37</v>
      </c>
      <c r="C313" s="26">
        <v>528117100.79000002</v>
      </c>
      <c r="D313" s="22"/>
      <c r="E313" s="22"/>
    </row>
    <row r="314" spans="1:5" x14ac:dyDescent="0.2">
      <c r="A314" s="23" t="s">
        <v>311</v>
      </c>
      <c r="B314" s="26">
        <v>27983.98</v>
      </c>
      <c r="C314" s="26">
        <v>510034847.75</v>
      </c>
      <c r="D314" s="22"/>
      <c r="E314" s="22"/>
    </row>
    <row r="315" spans="1:5" x14ac:dyDescent="0.2">
      <c r="A315" s="23" t="s">
        <v>312</v>
      </c>
      <c r="B315" s="26">
        <v>27786.15</v>
      </c>
      <c r="C315" s="26">
        <v>505911018.01999998</v>
      </c>
      <c r="D315" s="22"/>
      <c r="E315" s="22"/>
    </row>
    <row r="316" spans="1:5" x14ac:dyDescent="0.2">
      <c r="A316" s="23" t="s">
        <v>313</v>
      </c>
      <c r="B316" s="26">
        <v>27477.08</v>
      </c>
      <c r="C316" s="26">
        <v>501696875.60000002</v>
      </c>
      <c r="D316" s="22"/>
      <c r="E316" s="22"/>
    </row>
    <row r="317" spans="1:5" x14ac:dyDescent="0.2">
      <c r="A317" s="23" t="s">
        <v>314</v>
      </c>
      <c r="B317" s="26">
        <v>28025.58</v>
      </c>
      <c r="C317" s="26">
        <v>515075977.62</v>
      </c>
      <c r="D317" s="22"/>
      <c r="E317" s="22"/>
    </row>
    <row r="318" spans="1:5" x14ac:dyDescent="0.2">
      <c r="A318" s="23" t="s">
        <v>315</v>
      </c>
      <c r="B318" s="26">
        <v>28093.32</v>
      </c>
      <c r="C318" s="26">
        <v>516320965.56</v>
      </c>
      <c r="D318" s="22"/>
      <c r="E318" s="22"/>
    </row>
    <row r="319" spans="1:5" x14ac:dyDescent="0.2">
      <c r="A319" s="23" t="s">
        <v>316</v>
      </c>
      <c r="B319" s="26">
        <v>28141.43</v>
      </c>
      <c r="C319" s="26">
        <v>518239171.88999999</v>
      </c>
      <c r="D319" s="22"/>
      <c r="E319" s="22"/>
    </row>
    <row r="320" spans="1:5" x14ac:dyDescent="0.2">
      <c r="A320" s="23" t="s">
        <v>317</v>
      </c>
      <c r="B320" s="26">
        <v>28170.2</v>
      </c>
      <c r="C320" s="26">
        <v>516477767.94999999</v>
      </c>
      <c r="D320" s="22"/>
      <c r="E320" s="22"/>
    </row>
    <row r="321" spans="1:5" x14ac:dyDescent="0.2">
      <c r="A321" s="23" t="s">
        <v>318</v>
      </c>
      <c r="B321" s="26">
        <v>27882.69</v>
      </c>
      <c r="C321" s="26">
        <v>510322905.35000002</v>
      </c>
      <c r="D321" s="22"/>
      <c r="E321" s="22"/>
    </row>
    <row r="322" spans="1:5" x14ac:dyDescent="0.2">
      <c r="A322" s="23" t="s">
        <v>319</v>
      </c>
      <c r="B322" s="26">
        <v>27803.64</v>
      </c>
      <c r="C322" s="26">
        <v>508876060.33999997</v>
      </c>
      <c r="D322" s="22"/>
      <c r="E322" s="22"/>
    </row>
    <row r="323" spans="1:5" x14ac:dyDescent="0.2">
      <c r="A323" s="23" t="s">
        <v>320</v>
      </c>
      <c r="B323" s="26">
        <v>27908.65</v>
      </c>
      <c r="C323" s="26">
        <v>512913958.56999999</v>
      </c>
      <c r="D323" s="22"/>
      <c r="E323" s="22"/>
    </row>
    <row r="324" spans="1:5" x14ac:dyDescent="0.2">
      <c r="A324" s="23" t="s">
        <v>321</v>
      </c>
      <c r="B324" s="26">
        <v>27669.040000000001</v>
      </c>
      <c r="C324" s="26">
        <v>516884369.25</v>
      </c>
      <c r="D324" s="22"/>
      <c r="E324" s="22"/>
    </row>
    <row r="325" spans="1:5" x14ac:dyDescent="0.2">
      <c r="A325" s="23" t="s">
        <v>322</v>
      </c>
      <c r="B325" s="26">
        <v>27227.83</v>
      </c>
      <c r="C325" s="26">
        <v>515948654.11000001</v>
      </c>
      <c r="D325" s="22"/>
      <c r="E325" s="22"/>
    </row>
    <row r="326" spans="1:5" x14ac:dyDescent="0.2">
      <c r="A326" s="23" t="s">
        <v>323</v>
      </c>
      <c r="B326" s="26">
        <v>27316.38</v>
      </c>
      <c r="C326" s="26">
        <v>522814987.30000001</v>
      </c>
      <c r="D326" s="22"/>
      <c r="E326" s="22"/>
    </row>
    <row r="327" spans="1:5" x14ac:dyDescent="0.2">
      <c r="A327" s="23" t="s">
        <v>324</v>
      </c>
      <c r="B327" s="26">
        <v>27351.96</v>
      </c>
      <c r="C327" s="26">
        <v>523486068.52999997</v>
      </c>
      <c r="D327" s="22"/>
      <c r="E327" s="22"/>
    </row>
    <row r="328" spans="1:5" x14ac:dyDescent="0.2">
      <c r="A328" s="23" t="s">
        <v>325</v>
      </c>
      <c r="B328" s="26">
        <v>27400.29</v>
      </c>
      <c r="C328" s="26">
        <v>524953829.75999999</v>
      </c>
      <c r="D328" s="22"/>
      <c r="E328" s="22"/>
    </row>
    <row r="329" spans="1:5" x14ac:dyDescent="0.2">
      <c r="A329" s="23" t="s">
        <v>326</v>
      </c>
      <c r="B329" s="26">
        <v>27076</v>
      </c>
      <c r="C329" s="26">
        <v>519289901.5</v>
      </c>
      <c r="D329" s="22"/>
      <c r="E329" s="22"/>
    </row>
    <row r="330" spans="1:5" x14ac:dyDescent="0.2">
      <c r="A330" s="23" t="s">
        <v>327</v>
      </c>
      <c r="B330" s="26">
        <v>26783.64</v>
      </c>
      <c r="C330" s="26">
        <v>517315267.07999998</v>
      </c>
      <c r="D330" s="22"/>
      <c r="E330" s="22"/>
    </row>
    <row r="331" spans="1:5" x14ac:dyDescent="0.2">
      <c r="A331" s="23" t="s">
        <v>328</v>
      </c>
      <c r="B331" s="26">
        <v>26855.96</v>
      </c>
      <c r="C331" s="26">
        <v>539615413.69000006</v>
      </c>
      <c r="D331" s="22"/>
      <c r="E331" s="22"/>
    </row>
    <row r="332" spans="1:5" x14ac:dyDescent="0.2">
      <c r="A332" s="23" t="s">
        <v>329</v>
      </c>
      <c r="B332" s="26">
        <v>26438.74</v>
      </c>
      <c r="C332" s="26">
        <v>531240065.11000001</v>
      </c>
      <c r="D332" s="22"/>
      <c r="E332" s="22"/>
    </row>
    <row r="333" spans="1:5" x14ac:dyDescent="0.2">
      <c r="A333" s="23" t="s">
        <v>330</v>
      </c>
      <c r="B333" s="26">
        <v>26266.02</v>
      </c>
      <c r="C333" s="26">
        <v>525967133.16000003</v>
      </c>
      <c r="D333" s="22"/>
      <c r="E333" s="22"/>
    </row>
    <row r="334" spans="1:5" x14ac:dyDescent="0.2">
      <c r="A334" s="23" t="s">
        <v>331</v>
      </c>
      <c r="B334" s="26">
        <v>26481.23</v>
      </c>
      <c r="C334" s="26">
        <v>532935366.94999999</v>
      </c>
      <c r="D334" s="22"/>
      <c r="E334" s="22"/>
    </row>
    <row r="335" spans="1:5" x14ac:dyDescent="0.2">
      <c r="A335" s="23" t="s">
        <v>332</v>
      </c>
      <c r="B335" s="26">
        <v>26270.29</v>
      </c>
      <c r="C335" s="26">
        <v>529554079.76999998</v>
      </c>
      <c r="D335" s="22"/>
      <c r="E335" s="22"/>
    </row>
    <row r="336" spans="1:5" x14ac:dyDescent="0.2">
      <c r="A336" s="23" t="s">
        <v>333</v>
      </c>
      <c r="B336" s="26">
        <v>26050.48</v>
      </c>
      <c r="C336" s="26">
        <v>524806603.11000001</v>
      </c>
      <c r="D336" s="22"/>
      <c r="E336" s="22"/>
    </row>
    <row r="337" spans="1:5" x14ac:dyDescent="0.2">
      <c r="A337" s="23" t="s">
        <v>334</v>
      </c>
      <c r="B337" s="26">
        <v>25979.57</v>
      </c>
      <c r="C337" s="26">
        <v>526645402</v>
      </c>
      <c r="D337" s="22"/>
      <c r="E337" s="22"/>
    </row>
    <row r="338" spans="1:5" x14ac:dyDescent="0.2">
      <c r="A338" s="23" t="s">
        <v>335</v>
      </c>
      <c r="B338" s="26">
        <v>26032.959999999999</v>
      </c>
      <c r="C338" s="26">
        <v>527876365.00999999</v>
      </c>
      <c r="D338" s="22"/>
      <c r="E338" s="22"/>
    </row>
    <row r="339" spans="1:5" x14ac:dyDescent="0.2">
      <c r="A339" s="23" t="s">
        <v>336</v>
      </c>
      <c r="B339" s="26">
        <v>26033.5</v>
      </c>
      <c r="C339" s="26">
        <v>528851866.30000001</v>
      </c>
      <c r="D339" s="22"/>
      <c r="E339" s="22"/>
    </row>
    <row r="340" spans="1:5" x14ac:dyDescent="0.2">
      <c r="A340" s="23" t="s">
        <v>337</v>
      </c>
      <c r="B340" s="26">
        <v>25774.34</v>
      </c>
      <c r="C340" s="26">
        <v>517461417.74000001</v>
      </c>
      <c r="D340" s="22"/>
      <c r="E340" s="22"/>
    </row>
    <row r="341" spans="1:5" x14ac:dyDescent="0.2">
      <c r="A341" s="23" t="s">
        <v>338</v>
      </c>
      <c r="B341" s="26">
        <v>25812.49</v>
      </c>
      <c r="C341" s="26">
        <v>518712960.88</v>
      </c>
      <c r="D341" s="22"/>
      <c r="E341" s="22"/>
    </row>
    <row r="342" spans="1:5" x14ac:dyDescent="0.2">
      <c r="A342" s="23" t="s">
        <v>339</v>
      </c>
      <c r="B342" s="26">
        <v>25756.65</v>
      </c>
      <c r="C342" s="26">
        <v>516202761.38</v>
      </c>
      <c r="D342" s="22"/>
      <c r="E342" s="22"/>
    </row>
    <row r="343" spans="1:5" x14ac:dyDescent="0.2">
      <c r="A343" s="23" t="s">
        <v>340</v>
      </c>
      <c r="B343" s="26">
        <v>25985.57</v>
      </c>
      <c r="C343" s="26">
        <v>520427574.79000002</v>
      </c>
      <c r="D343" s="22"/>
      <c r="E343" s="22"/>
    </row>
    <row r="344" spans="1:5" x14ac:dyDescent="0.2">
      <c r="A344" s="23" t="s">
        <v>341</v>
      </c>
      <c r="B344" s="26">
        <v>26322.639999999999</v>
      </c>
      <c r="C344" s="26">
        <v>529209462.00999999</v>
      </c>
      <c r="D344" s="22"/>
      <c r="E344" s="22"/>
    </row>
    <row r="345" spans="1:5" x14ac:dyDescent="0.2">
      <c r="A345" s="23" t="s">
        <v>342</v>
      </c>
      <c r="B345" s="26">
        <v>26354.94</v>
      </c>
      <c r="C345" s="26">
        <v>529858863.5</v>
      </c>
      <c r="D345" s="22"/>
      <c r="E345" s="22"/>
    </row>
    <row r="346" spans="1:5" x14ac:dyDescent="0.2">
      <c r="A346" s="23" t="s">
        <v>343</v>
      </c>
      <c r="B346" s="26">
        <v>25886.880000000001</v>
      </c>
      <c r="C346" s="26">
        <v>521013440.35000002</v>
      </c>
      <c r="D346" s="22"/>
      <c r="E346" s="22"/>
    </row>
    <row r="347" spans="1:5" x14ac:dyDescent="0.2">
      <c r="A347" s="23" t="s">
        <v>344</v>
      </c>
      <c r="B347" s="26">
        <v>25547.58</v>
      </c>
      <c r="C347" s="26">
        <v>512018037.07999998</v>
      </c>
      <c r="D347" s="22"/>
      <c r="E347" s="22"/>
    </row>
    <row r="348" spans="1:5" x14ac:dyDescent="0.2">
      <c r="A348" s="23" t="s">
        <v>345</v>
      </c>
      <c r="B348" s="26">
        <v>25479.4</v>
      </c>
      <c r="C348" s="26">
        <v>521075625.81999999</v>
      </c>
      <c r="D348" s="22"/>
      <c r="E348" s="22"/>
    </row>
    <row r="349" spans="1:5" x14ac:dyDescent="0.2">
      <c r="A349" s="23" t="s">
        <v>346</v>
      </c>
      <c r="B349" s="26">
        <v>25573.89</v>
      </c>
      <c r="C349" s="26">
        <v>522917649.24000001</v>
      </c>
      <c r="D349" s="22"/>
      <c r="E349" s="22"/>
    </row>
    <row r="350" spans="1:5" x14ac:dyDescent="0.2">
      <c r="A350" s="23" t="s">
        <v>347</v>
      </c>
      <c r="B350" s="26">
        <v>25197.95</v>
      </c>
      <c r="C350" s="26">
        <v>515221028.94</v>
      </c>
      <c r="D350" s="22"/>
      <c r="E350" s="22"/>
    </row>
    <row r="351" spans="1:5" x14ac:dyDescent="0.2">
      <c r="A351" s="23" t="s">
        <v>348</v>
      </c>
      <c r="B351" s="26">
        <v>25093.46</v>
      </c>
      <c r="C351" s="26">
        <v>506575088.33999997</v>
      </c>
      <c r="D351" s="22"/>
      <c r="E351" s="22"/>
    </row>
    <row r="352" spans="1:5" x14ac:dyDescent="0.2">
      <c r="A352" s="23" t="s">
        <v>349</v>
      </c>
      <c r="B352" s="26">
        <v>25299.17</v>
      </c>
      <c r="C352" s="26">
        <v>510546347.07999998</v>
      </c>
      <c r="D352" s="22"/>
      <c r="E352" s="22"/>
    </row>
    <row r="353" spans="1:5" x14ac:dyDescent="0.2">
      <c r="A353" s="23" t="s">
        <v>350</v>
      </c>
      <c r="B353" s="26">
        <v>25264.560000000001</v>
      </c>
      <c r="C353" s="26">
        <v>508929305.69999999</v>
      </c>
      <c r="D353" s="22"/>
      <c r="E353" s="22"/>
    </row>
    <row r="354" spans="1:5" x14ac:dyDescent="0.2">
      <c r="A354" s="23" t="s">
        <v>351</v>
      </c>
      <c r="B354" s="26">
        <v>25443.4</v>
      </c>
      <c r="C354" s="26">
        <v>522603366.31999999</v>
      </c>
      <c r="D354" s="22"/>
      <c r="E354" s="22"/>
    </row>
    <row r="355" spans="1:5" x14ac:dyDescent="0.2">
      <c r="A355" s="23" t="s">
        <v>352</v>
      </c>
      <c r="B355" s="26">
        <v>25346.02</v>
      </c>
      <c r="C355" s="26">
        <v>520047506.43000001</v>
      </c>
      <c r="D355" s="22"/>
      <c r="E355" s="22"/>
    </row>
    <row r="356" spans="1:5" x14ac:dyDescent="0.2">
      <c r="A356" s="23" t="s">
        <v>353</v>
      </c>
      <c r="B356" s="26">
        <v>25764.76</v>
      </c>
      <c r="C356" s="26">
        <v>529698789.49000001</v>
      </c>
      <c r="D356" s="22"/>
      <c r="E356" s="22"/>
    </row>
    <row r="357" spans="1:5" x14ac:dyDescent="0.2">
      <c r="A357" s="23" t="s">
        <v>354</v>
      </c>
      <c r="B357" s="26">
        <v>25042.6</v>
      </c>
      <c r="C357" s="26">
        <v>515134625.32999998</v>
      </c>
      <c r="D357" s="22"/>
      <c r="E357" s="22"/>
    </row>
    <row r="358" spans="1:5" x14ac:dyDescent="0.2">
      <c r="A358" s="23" t="s">
        <v>355</v>
      </c>
      <c r="B358" s="26">
        <v>24639.25</v>
      </c>
      <c r="C358" s="26">
        <v>506778293.26999998</v>
      </c>
      <c r="D358" s="22"/>
      <c r="E358" s="22"/>
    </row>
    <row r="359" spans="1:5" x14ac:dyDescent="0.2">
      <c r="A359" s="23" t="s">
        <v>356</v>
      </c>
      <c r="B359" s="26">
        <v>24432.75</v>
      </c>
      <c r="C359" s="26">
        <v>502511056.97000003</v>
      </c>
      <c r="D359" s="22"/>
      <c r="E359" s="22"/>
    </row>
    <row r="360" spans="1:5" x14ac:dyDescent="0.2">
      <c r="A360" s="23" t="s">
        <v>357</v>
      </c>
      <c r="B360" s="26">
        <v>24763.040000000001</v>
      </c>
      <c r="C360" s="26">
        <v>509292760.27999997</v>
      </c>
      <c r="D360" s="22"/>
      <c r="E360" s="22"/>
    </row>
    <row r="361" spans="1:5" x14ac:dyDescent="0.2">
      <c r="A361" s="23" t="s">
        <v>358</v>
      </c>
      <c r="B361" s="26">
        <v>24644.18</v>
      </c>
      <c r="C361" s="26">
        <v>505678604.63999999</v>
      </c>
      <c r="D361" s="22"/>
      <c r="E361" s="22"/>
    </row>
    <row r="362" spans="1:5" x14ac:dyDescent="0.2">
      <c r="A362" s="23" t="s">
        <v>359</v>
      </c>
      <c r="B362" s="26">
        <v>24433.35</v>
      </c>
      <c r="C362" s="26">
        <v>501320379.31</v>
      </c>
      <c r="D362" s="22"/>
      <c r="E362" s="22"/>
    </row>
    <row r="363" spans="1:5" x14ac:dyDescent="0.2">
      <c r="A363" s="23" t="s">
        <v>360</v>
      </c>
      <c r="B363" s="26">
        <v>24172.61</v>
      </c>
      <c r="C363" s="26">
        <v>496184863.63999999</v>
      </c>
      <c r="D363" s="22"/>
      <c r="E363" s="22"/>
    </row>
    <row r="364" spans="1:5" x14ac:dyDescent="0.2">
      <c r="A364" s="23" t="s">
        <v>361</v>
      </c>
      <c r="B364" s="26">
        <v>24149.74</v>
      </c>
      <c r="C364" s="26">
        <v>495419117.01999998</v>
      </c>
      <c r="D364" s="22"/>
      <c r="E364" s="22"/>
    </row>
    <row r="365" spans="1:5" x14ac:dyDescent="0.2">
      <c r="A365" s="23" t="s">
        <v>362</v>
      </c>
      <c r="B365" s="26">
        <v>24420.03</v>
      </c>
      <c r="C365" s="26">
        <v>498489089.45999998</v>
      </c>
      <c r="D365" s="22"/>
      <c r="E365" s="22"/>
    </row>
    <row r="366" spans="1:5" x14ac:dyDescent="0.2">
      <c r="A366" s="23" t="s">
        <v>363</v>
      </c>
      <c r="B366" s="26">
        <v>24672.83</v>
      </c>
      <c r="C366" s="26">
        <v>499702903.22000003</v>
      </c>
      <c r="D366" s="22"/>
      <c r="E366" s="22"/>
    </row>
    <row r="367" spans="1:5" x14ac:dyDescent="0.2">
      <c r="A367" s="23" t="s">
        <v>364</v>
      </c>
      <c r="B367" s="26">
        <v>24286.46</v>
      </c>
      <c r="C367" s="26">
        <v>493465721.56</v>
      </c>
      <c r="D367" s="22"/>
      <c r="E367" s="22"/>
    </row>
    <row r="368" spans="1:5" x14ac:dyDescent="0.2">
      <c r="A368" s="23" t="s">
        <v>365</v>
      </c>
      <c r="B368" s="26">
        <v>23866.36</v>
      </c>
      <c r="C368" s="26">
        <v>482446606.85000002</v>
      </c>
      <c r="D368" s="22"/>
      <c r="E368" s="22"/>
    </row>
    <row r="369" spans="1:5" x14ac:dyDescent="0.2">
      <c r="A369" s="23" t="s">
        <v>366</v>
      </c>
      <c r="B369" s="26">
        <v>23907.14</v>
      </c>
      <c r="C369" s="26">
        <v>480656322.05000001</v>
      </c>
      <c r="D369" s="22"/>
      <c r="E369" s="22"/>
    </row>
    <row r="370" spans="1:5" x14ac:dyDescent="0.2">
      <c r="A370" s="23" t="s">
        <v>367</v>
      </c>
      <c r="B370" s="26">
        <v>24273.51</v>
      </c>
      <c r="C370" s="26">
        <v>501488515.20999998</v>
      </c>
      <c r="D370" s="22"/>
      <c r="E370" s="22"/>
    </row>
    <row r="371" spans="1:5" x14ac:dyDescent="0.2">
      <c r="A371" s="23" t="s">
        <v>368</v>
      </c>
      <c r="B371" s="26">
        <v>24392.61</v>
      </c>
      <c r="C371" s="26">
        <v>506668578.76999998</v>
      </c>
      <c r="D371" s="22"/>
      <c r="E371" s="22"/>
    </row>
    <row r="372" spans="1:5" x14ac:dyDescent="0.2">
      <c r="A372" s="23" t="s">
        <v>369</v>
      </c>
      <c r="B372" s="26">
        <v>25303.58</v>
      </c>
      <c r="C372" s="26">
        <v>522751161</v>
      </c>
      <c r="D372" s="22"/>
      <c r="E372" s="22"/>
    </row>
    <row r="373" spans="1:5" x14ac:dyDescent="0.2">
      <c r="A373" s="23" t="s">
        <v>370</v>
      </c>
      <c r="B373" s="26">
        <v>25464.46</v>
      </c>
      <c r="C373" s="26">
        <v>526100391.47000003</v>
      </c>
      <c r="D373" s="22"/>
      <c r="E373" s="22"/>
    </row>
    <row r="374" spans="1:5" x14ac:dyDescent="0.2">
      <c r="A374" s="23" t="s">
        <v>371</v>
      </c>
      <c r="B374" s="26">
        <v>25142.22</v>
      </c>
      <c r="C374" s="26">
        <v>515131491.52999997</v>
      </c>
      <c r="D374" s="22"/>
      <c r="E374" s="22"/>
    </row>
    <row r="375" spans="1:5" x14ac:dyDescent="0.2">
      <c r="A375" s="23" t="s">
        <v>372</v>
      </c>
      <c r="B375" s="26">
        <v>25142.22</v>
      </c>
      <c r="C375" s="26">
        <v>515131491.52999997</v>
      </c>
      <c r="D375" s="22"/>
      <c r="E375" s="22"/>
    </row>
    <row r="376" spans="1:5" x14ac:dyDescent="0.2">
      <c r="A376" s="23" t="s">
        <v>373</v>
      </c>
      <c r="B376" s="26">
        <v>25410.33</v>
      </c>
      <c r="C376" s="26">
        <v>522172561.22000003</v>
      </c>
      <c r="D376" s="22"/>
      <c r="E376" s="22"/>
    </row>
    <row r="377" spans="1:5" x14ac:dyDescent="0.2">
      <c r="A377" s="23" t="s">
        <v>374</v>
      </c>
      <c r="B377" s="26">
        <v>25578.31</v>
      </c>
      <c r="C377" s="26">
        <v>508329898.60000002</v>
      </c>
      <c r="D377" s="22"/>
      <c r="E377" s="22"/>
    </row>
    <row r="378" spans="1:5" x14ac:dyDescent="0.2">
      <c r="A378" s="23" t="s">
        <v>375</v>
      </c>
      <c r="B378" s="26">
        <v>25255.439999999999</v>
      </c>
      <c r="C378" s="26">
        <v>500091267.66000003</v>
      </c>
      <c r="D378" s="22"/>
      <c r="E378" s="22"/>
    </row>
    <row r="379" spans="1:5" x14ac:dyDescent="0.2">
      <c r="A379" s="23" t="s">
        <v>376</v>
      </c>
      <c r="B379" s="26">
        <v>25297.01</v>
      </c>
      <c r="C379" s="26">
        <v>497909317.95999998</v>
      </c>
      <c r="D379" s="22"/>
      <c r="E379" s="22"/>
    </row>
    <row r="380" spans="1:5" x14ac:dyDescent="0.2">
      <c r="A380" s="23" t="s">
        <v>377</v>
      </c>
      <c r="B380" s="26">
        <v>25606.06</v>
      </c>
      <c r="C380" s="26">
        <v>520187636.94</v>
      </c>
      <c r="D380" s="22"/>
      <c r="E380" s="22"/>
    </row>
    <row r="381" spans="1:5" x14ac:dyDescent="0.2">
      <c r="A381" s="23" t="s">
        <v>378</v>
      </c>
      <c r="B381" s="26">
        <v>25405.17</v>
      </c>
      <c r="C381" s="26">
        <v>523974629.82999998</v>
      </c>
      <c r="D381" s="22"/>
      <c r="E381" s="22"/>
    </row>
    <row r="382" spans="1:5" x14ac:dyDescent="0.2">
      <c r="A382" s="23" t="s">
        <v>379</v>
      </c>
      <c r="B382" s="26">
        <v>25486.639999999999</v>
      </c>
      <c r="C382" s="26">
        <v>525655000.68000001</v>
      </c>
      <c r="D382" s="22"/>
      <c r="E382" s="22"/>
    </row>
    <row r="383" spans="1:5" x14ac:dyDescent="0.2">
      <c r="A383" s="23" t="s">
        <v>380</v>
      </c>
      <c r="B383" s="26">
        <v>25484.15</v>
      </c>
      <c r="C383" s="26">
        <v>525784423.63</v>
      </c>
      <c r="D383" s="22"/>
      <c r="E383" s="22"/>
    </row>
    <row r="384" spans="1:5" x14ac:dyDescent="0.2">
      <c r="A384" s="23" t="s">
        <v>381</v>
      </c>
      <c r="B384" s="26">
        <v>25354.02</v>
      </c>
      <c r="C384" s="26">
        <v>504273432.83999997</v>
      </c>
      <c r="D384" s="22"/>
      <c r="E384" s="22"/>
    </row>
    <row r="385" spans="1:5" x14ac:dyDescent="0.2">
      <c r="A385" s="23" t="s">
        <v>382</v>
      </c>
      <c r="B385" s="26">
        <v>25251.13</v>
      </c>
      <c r="C385" s="26">
        <v>501841296.13</v>
      </c>
      <c r="D385" s="22"/>
      <c r="E385" s="22"/>
    </row>
    <row r="386" spans="1:5" x14ac:dyDescent="0.2">
      <c r="A386" s="23" t="s">
        <v>383</v>
      </c>
      <c r="B386" s="26">
        <v>25416.25</v>
      </c>
      <c r="C386" s="26">
        <v>525759301.74000001</v>
      </c>
      <c r="D386" s="22"/>
      <c r="E386" s="22"/>
    </row>
    <row r="387" spans="1:5" x14ac:dyDescent="0.2">
      <c r="A387" s="23" t="s">
        <v>384</v>
      </c>
      <c r="B387" s="26">
        <v>25849.87</v>
      </c>
      <c r="C387" s="26">
        <v>535071354.25</v>
      </c>
      <c r="D387" s="22"/>
      <c r="E387" s="22"/>
    </row>
    <row r="388" spans="1:5" x14ac:dyDescent="0.2">
      <c r="A388" s="23" t="s">
        <v>385</v>
      </c>
      <c r="B388" s="26">
        <v>26063.9</v>
      </c>
      <c r="C388" s="26">
        <v>542153007.78999996</v>
      </c>
      <c r="D388" s="22"/>
      <c r="E388" s="22"/>
    </row>
    <row r="389" spans="1:5" x14ac:dyDescent="0.2">
      <c r="A389" s="23" t="s">
        <v>386</v>
      </c>
      <c r="B389" s="26">
        <v>26025.94</v>
      </c>
      <c r="C389" s="26">
        <v>541662501.09000003</v>
      </c>
      <c r="D389" s="22"/>
      <c r="E389" s="22"/>
    </row>
    <row r="390" spans="1:5" x14ac:dyDescent="0.2">
      <c r="A390" s="23" t="s">
        <v>387</v>
      </c>
      <c r="B390" s="26">
        <v>26157.69</v>
      </c>
      <c r="C390" s="26">
        <v>538299987.48000002</v>
      </c>
      <c r="D390" s="22"/>
      <c r="E390" s="22"/>
    </row>
    <row r="391" spans="1:5" x14ac:dyDescent="0.2">
      <c r="A391" s="23" t="s">
        <v>388</v>
      </c>
      <c r="B391" s="26">
        <v>25814.63</v>
      </c>
      <c r="C391" s="26">
        <v>537923329</v>
      </c>
      <c r="D391" s="22"/>
      <c r="E391" s="22"/>
    </row>
    <row r="392" spans="1:5" x14ac:dyDescent="0.2">
      <c r="A392" s="23" t="s">
        <v>389</v>
      </c>
      <c r="B392" s="26">
        <v>26246.57</v>
      </c>
      <c r="C392" s="26">
        <v>551226790.97000003</v>
      </c>
      <c r="D392" s="22"/>
      <c r="E392" s="22"/>
    </row>
    <row r="393" spans="1:5" x14ac:dyDescent="0.2">
      <c r="A393" s="23" t="s">
        <v>390</v>
      </c>
      <c r="B393" s="26">
        <v>26081.599999999999</v>
      </c>
      <c r="C393" s="26">
        <v>528221178.81999999</v>
      </c>
      <c r="D393" s="22"/>
      <c r="E393" s="22"/>
    </row>
    <row r="394" spans="1:5" x14ac:dyDescent="0.2">
      <c r="A394" s="23" t="s">
        <v>391</v>
      </c>
      <c r="B394" s="26">
        <v>25771.57</v>
      </c>
      <c r="C394" s="26">
        <v>524305989.16000003</v>
      </c>
      <c r="D394" s="22"/>
      <c r="E394" s="22"/>
    </row>
    <row r="395" spans="1:5" x14ac:dyDescent="0.2">
      <c r="A395" s="23" t="s">
        <v>392</v>
      </c>
      <c r="B395" s="26">
        <v>25513.31</v>
      </c>
      <c r="C395" s="26">
        <v>521972462.82999998</v>
      </c>
      <c r="D395" s="22"/>
      <c r="E395" s="22"/>
    </row>
    <row r="396" spans="1:5" x14ac:dyDescent="0.2">
      <c r="A396" s="23" t="s">
        <v>393</v>
      </c>
      <c r="B396" s="26">
        <v>25387.3</v>
      </c>
      <c r="C396" s="26">
        <v>520043336.41000003</v>
      </c>
      <c r="D396" s="22"/>
      <c r="E396" s="22"/>
    </row>
    <row r="397" spans="1:5" x14ac:dyDescent="0.2">
      <c r="A397" s="23" t="s">
        <v>394</v>
      </c>
      <c r="B397" s="26">
        <v>24853.14</v>
      </c>
      <c r="C397" s="26">
        <v>510995806.02999997</v>
      </c>
      <c r="D397" s="22"/>
      <c r="E397" s="22"/>
    </row>
    <row r="398" spans="1:5" x14ac:dyDescent="0.2">
      <c r="A398" s="23" t="s">
        <v>395</v>
      </c>
      <c r="B398" s="26">
        <v>25415.57</v>
      </c>
      <c r="C398" s="26">
        <v>518061435.81999999</v>
      </c>
      <c r="D398" s="22"/>
      <c r="E398" s="22"/>
    </row>
    <row r="399" spans="1:5" x14ac:dyDescent="0.2">
      <c r="A399" s="23" t="s">
        <v>396</v>
      </c>
      <c r="B399" s="26">
        <v>25308.55</v>
      </c>
      <c r="C399" s="26">
        <v>519875034.06</v>
      </c>
      <c r="D399" s="22"/>
      <c r="E399" s="22"/>
    </row>
    <row r="400" spans="1:5" x14ac:dyDescent="0.2">
      <c r="A400" s="23" t="s">
        <v>397</v>
      </c>
      <c r="B400" s="26">
        <v>25674.99</v>
      </c>
      <c r="C400" s="26">
        <v>523468246.98000002</v>
      </c>
      <c r="D400" s="22"/>
      <c r="E400" s="22"/>
    </row>
    <row r="401" spans="1:5" x14ac:dyDescent="0.2">
      <c r="A401" s="23" t="s">
        <v>398</v>
      </c>
      <c r="B401" s="26">
        <v>26332.37</v>
      </c>
      <c r="C401" s="26">
        <v>553313683.62</v>
      </c>
      <c r="D401" s="22"/>
      <c r="E401" s="22"/>
    </row>
    <row r="402" spans="1:5" x14ac:dyDescent="0.2">
      <c r="A402" s="23" t="s">
        <v>399</v>
      </c>
      <c r="B402" s="26">
        <v>26383.61</v>
      </c>
      <c r="C402" s="26">
        <v>560297570.39999998</v>
      </c>
      <c r="D402" s="22"/>
      <c r="E402" s="22"/>
    </row>
    <row r="403" spans="1:5" x14ac:dyDescent="0.2">
      <c r="A403" s="23" t="s">
        <v>400</v>
      </c>
      <c r="B403" s="26">
        <v>26641.68</v>
      </c>
      <c r="C403" s="26">
        <v>568942393.88</v>
      </c>
      <c r="D403" s="22"/>
      <c r="E403" s="22"/>
    </row>
    <row r="404" spans="1:5" x14ac:dyDescent="0.2">
      <c r="A404" s="23" t="s">
        <v>401</v>
      </c>
      <c r="B404" s="26">
        <v>25583.65</v>
      </c>
      <c r="C404" s="26">
        <v>546347792.27999997</v>
      </c>
      <c r="D404" s="22"/>
      <c r="E404" s="22"/>
    </row>
    <row r="405" spans="1:5" x14ac:dyDescent="0.2">
      <c r="A405" s="23" t="s">
        <v>402</v>
      </c>
      <c r="B405" s="26">
        <v>25362.23</v>
      </c>
      <c r="C405" s="26">
        <v>541267409.96000004</v>
      </c>
      <c r="D405" s="22"/>
      <c r="E405" s="22"/>
    </row>
    <row r="406" spans="1:5" x14ac:dyDescent="0.2">
      <c r="A406" s="23" t="s">
        <v>403</v>
      </c>
      <c r="B406" s="26">
        <v>24925.919999999998</v>
      </c>
      <c r="C406" s="26">
        <v>531688488.61000001</v>
      </c>
      <c r="D406" s="22"/>
      <c r="E406" s="22"/>
    </row>
    <row r="407" spans="1:5" x14ac:dyDescent="0.2">
      <c r="A407" s="23" t="s">
        <v>404</v>
      </c>
      <c r="B407" s="26">
        <v>25049.41</v>
      </c>
      <c r="C407" s="26">
        <v>549526735.97000003</v>
      </c>
      <c r="D407" s="22"/>
      <c r="E407" s="22"/>
    </row>
    <row r="408" spans="1:5" x14ac:dyDescent="0.2">
      <c r="A408" s="23" t="s">
        <v>405</v>
      </c>
      <c r="B408" s="26">
        <v>24972.75</v>
      </c>
      <c r="C408" s="26">
        <v>548450251.76999998</v>
      </c>
      <c r="D408" s="22"/>
      <c r="E408" s="22"/>
    </row>
    <row r="409" spans="1:5" x14ac:dyDescent="0.2">
      <c r="A409" s="23" t="s">
        <v>406</v>
      </c>
      <c r="B409" s="26">
        <v>24796.55</v>
      </c>
      <c r="C409" s="26">
        <v>547149807.88999999</v>
      </c>
      <c r="D409" s="22"/>
      <c r="E409" s="22"/>
    </row>
    <row r="410" spans="1:5" x14ac:dyDescent="0.2">
      <c r="A410" s="23" t="s">
        <v>407</v>
      </c>
      <c r="B410" s="26">
        <v>24466.71</v>
      </c>
      <c r="C410" s="26">
        <v>555595983.32000005</v>
      </c>
      <c r="D410" s="22"/>
      <c r="E410" s="22"/>
    </row>
    <row r="411" spans="1:5" x14ac:dyDescent="0.2">
      <c r="A411" s="23" t="s">
        <v>408</v>
      </c>
      <c r="B411" s="26">
        <v>24891.38</v>
      </c>
      <c r="C411" s="26">
        <v>567337102.74000001</v>
      </c>
      <c r="D411" s="22"/>
      <c r="E411" s="22"/>
    </row>
    <row r="412" spans="1:5" x14ac:dyDescent="0.2">
      <c r="A412" s="23" t="s">
        <v>409</v>
      </c>
      <c r="B412" s="26">
        <v>24204.63</v>
      </c>
      <c r="C412" s="26">
        <v>543896747.96000004</v>
      </c>
      <c r="D412" s="22"/>
      <c r="E412" s="22"/>
    </row>
    <row r="413" spans="1:5" x14ac:dyDescent="0.2">
      <c r="A413" s="23" t="s">
        <v>410</v>
      </c>
      <c r="B413" s="26">
        <v>24740.25</v>
      </c>
      <c r="C413" s="26">
        <v>556201561.55999994</v>
      </c>
      <c r="D413" s="22"/>
      <c r="E413" s="22"/>
    </row>
    <row r="414" spans="1:5" x14ac:dyDescent="0.2">
      <c r="A414" s="23" t="s">
        <v>411</v>
      </c>
      <c r="B414" s="26">
        <v>24502.81</v>
      </c>
      <c r="C414" s="26">
        <v>571761584.75</v>
      </c>
      <c r="D414" s="22"/>
      <c r="E414" s="22"/>
    </row>
    <row r="415" spans="1:5" x14ac:dyDescent="0.2">
      <c r="A415" s="23" t="s">
        <v>412</v>
      </c>
      <c r="B415" s="26">
        <v>24511.07</v>
      </c>
      <c r="C415" s="26">
        <v>578952843.77999997</v>
      </c>
      <c r="D415" s="22"/>
      <c r="E415" s="22"/>
    </row>
    <row r="416" spans="1:5" x14ac:dyDescent="0.2">
      <c r="A416" s="23" t="s">
        <v>413</v>
      </c>
      <c r="B416" s="26">
        <v>24070.04</v>
      </c>
      <c r="C416" s="26">
        <v>569281786.24000001</v>
      </c>
      <c r="D416" s="22"/>
      <c r="E416" s="22"/>
    </row>
    <row r="417" spans="1:5" x14ac:dyDescent="0.2">
      <c r="A417" s="23" t="s">
        <v>414</v>
      </c>
      <c r="B417" s="26">
        <v>24137.98</v>
      </c>
      <c r="C417" s="26">
        <v>571403094.22000003</v>
      </c>
      <c r="D417" s="22"/>
      <c r="E417" s="22"/>
    </row>
    <row r="418" spans="1:5" x14ac:dyDescent="0.2">
      <c r="A418" s="23" t="s">
        <v>415</v>
      </c>
      <c r="B418" s="26">
        <v>23948.639999999999</v>
      </c>
      <c r="C418" s="26">
        <v>592315491.32000005</v>
      </c>
      <c r="D418" s="22"/>
      <c r="E418" s="22"/>
    </row>
    <row r="419" spans="1:5" x14ac:dyDescent="0.2">
      <c r="A419" s="23" t="s">
        <v>416</v>
      </c>
      <c r="B419" s="26">
        <v>23123.49</v>
      </c>
      <c r="C419" s="26">
        <v>576370654.28999996</v>
      </c>
      <c r="D419" s="22"/>
      <c r="E419" s="22"/>
    </row>
    <row r="420" spans="1:5" x14ac:dyDescent="0.2">
      <c r="A420" s="23" t="s">
        <v>417</v>
      </c>
      <c r="B420" s="26">
        <v>22636.5</v>
      </c>
      <c r="C420" s="26">
        <v>558327444.13</v>
      </c>
      <c r="D420" s="22"/>
      <c r="E420" s="22"/>
    </row>
    <row r="421" spans="1:5" x14ac:dyDescent="0.2">
      <c r="A421" s="23" t="s">
        <v>418</v>
      </c>
      <c r="B421" s="26">
        <v>22922.39</v>
      </c>
      <c r="C421" s="26">
        <v>565300244.21000004</v>
      </c>
      <c r="D421" s="22"/>
      <c r="E421" s="22"/>
    </row>
    <row r="422" spans="1:5" x14ac:dyDescent="0.2">
      <c r="A422" s="23" t="s">
        <v>419</v>
      </c>
      <c r="B422" s="26">
        <v>23092.39</v>
      </c>
      <c r="C422" s="26">
        <v>587678500.33000004</v>
      </c>
      <c r="D422" s="22"/>
      <c r="E422" s="22"/>
    </row>
    <row r="423" spans="1:5" x14ac:dyDescent="0.2">
      <c r="A423" s="23" t="s">
        <v>420</v>
      </c>
      <c r="B423" s="26">
        <v>22494.48</v>
      </c>
      <c r="C423" s="26">
        <v>572779748.39999998</v>
      </c>
      <c r="D423" s="22"/>
      <c r="E423" s="22"/>
    </row>
    <row r="424" spans="1:5" x14ac:dyDescent="0.2">
      <c r="A424" s="23" t="s">
        <v>421</v>
      </c>
      <c r="B424" s="26">
        <v>22235.24</v>
      </c>
      <c r="C424" s="26">
        <v>564667443.33000004</v>
      </c>
      <c r="D424" s="22"/>
      <c r="E424" s="22"/>
    </row>
    <row r="425" spans="1:5" x14ac:dyDescent="0.2">
      <c r="A425" s="23" t="s">
        <v>422</v>
      </c>
      <c r="B425" s="26">
        <v>22031.27</v>
      </c>
      <c r="C425" s="26">
        <v>562130394.45000005</v>
      </c>
      <c r="D425" s="22"/>
      <c r="E425" s="22"/>
    </row>
    <row r="426" spans="1:5" x14ac:dyDescent="0.2">
      <c r="A426" s="23" t="s">
        <v>423</v>
      </c>
      <c r="B426" s="26">
        <v>21933.38</v>
      </c>
      <c r="C426" s="26">
        <v>556469447.38</v>
      </c>
      <c r="D426" s="22"/>
      <c r="E426" s="22"/>
    </row>
    <row r="427" spans="1:5" x14ac:dyDescent="0.2">
      <c r="A427" s="23" t="s">
        <v>424</v>
      </c>
      <c r="B427" s="26">
        <v>21945.73</v>
      </c>
      <c r="C427" s="26">
        <v>555470016.40999997</v>
      </c>
      <c r="D427" s="22"/>
      <c r="E427" s="22"/>
    </row>
    <row r="428" spans="1:5" x14ac:dyDescent="0.2">
      <c r="A428" s="23" t="s">
        <v>425</v>
      </c>
      <c r="B428" s="26">
        <v>21895.07</v>
      </c>
      <c r="C428" s="26">
        <v>559461443.69000006</v>
      </c>
      <c r="D428" s="22"/>
      <c r="E428" s="22"/>
    </row>
    <row r="429" spans="1:5" x14ac:dyDescent="0.2">
      <c r="A429" s="23" t="s">
        <v>426</v>
      </c>
      <c r="B429" s="26">
        <v>21924.57</v>
      </c>
      <c r="C429" s="26">
        <v>587102526.67999995</v>
      </c>
      <c r="D429" s="22"/>
      <c r="E429" s="22"/>
    </row>
    <row r="430" spans="1:5" x14ac:dyDescent="0.2">
      <c r="A430" s="23" t="s">
        <v>427</v>
      </c>
      <c r="B430" s="26">
        <v>21947.19</v>
      </c>
      <c r="C430" s="26">
        <v>594999808.57000005</v>
      </c>
      <c r="D430" s="22"/>
      <c r="E430" s="22"/>
    </row>
    <row r="431" spans="1:5" x14ac:dyDescent="0.2">
      <c r="A431" s="23" t="s">
        <v>428</v>
      </c>
      <c r="B431" s="26">
        <v>21767.39</v>
      </c>
      <c r="C431" s="26">
        <v>579545050.49000001</v>
      </c>
      <c r="D431" s="22"/>
      <c r="E431" s="22"/>
    </row>
    <row r="432" spans="1:5" x14ac:dyDescent="0.2">
      <c r="A432" s="23" t="s">
        <v>429</v>
      </c>
      <c r="B432" s="26">
        <v>21816.89</v>
      </c>
      <c r="C432" s="26">
        <v>587595625.32000005</v>
      </c>
      <c r="D432" s="22"/>
      <c r="E432" s="22"/>
    </row>
    <row r="433" spans="1:5" x14ac:dyDescent="0.2">
      <c r="A433" s="23" t="s">
        <v>430</v>
      </c>
      <c r="B433" s="26">
        <v>21669.56</v>
      </c>
      <c r="C433" s="26">
        <v>579855213.39999998</v>
      </c>
      <c r="D433" s="22"/>
      <c r="E433" s="22"/>
    </row>
    <row r="434" spans="1:5" x14ac:dyDescent="0.2">
      <c r="A434" s="23" t="s">
        <v>431</v>
      </c>
      <c r="B434" s="26">
        <v>21686.69</v>
      </c>
      <c r="C434" s="26">
        <v>589942936.58000004</v>
      </c>
      <c r="D434" s="22"/>
      <c r="E434" s="22"/>
    </row>
    <row r="435" spans="1:5" x14ac:dyDescent="0.2">
      <c r="A435" s="23" t="s">
        <v>432</v>
      </c>
      <c r="B435" s="26">
        <v>21763.39</v>
      </c>
      <c r="C435" s="26">
        <v>592009790.71000004</v>
      </c>
      <c r="D435" s="22"/>
      <c r="E435" s="22"/>
    </row>
    <row r="436" spans="1:5" x14ac:dyDescent="0.2">
      <c r="A436" s="23" t="s">
        <v>433</v>
      </c>
      <c r="B436" s="26">
        <v>21798.03</v>
      </c>
      <c r="C436" s="26">
        <v>593414861.92999995</v>
      </c>
      <c r="D436" s="22"/>
      <c r="E436" s="22"/>
    </row>
    <row r="437" spans="1:5" x14ac:dyDescent="0.2">
      <c r="A437" s="23" t="s">
        <v>434</v>
      </c>
      <c r="B437" s="26">
        <v>21763.65</v>
      </c>
      <c r="C437" s="26">
        <v>604197406.70000005</v>
      </c>
      <c r="D437" s="22"/>
      <c r="E437" s="22"/>
    </row>
    <row r="438" spans="1:5" x14ac:dyDescent="0.2">
      <c r="A438" s="23" t="s">
        <v>435</v>
      </c>
      <c r="B438" s="26">
        <v>21490.77</v>
      </c>
      <c r="C438" s="26">
        <v>599137050.49000001</v>
      </c>
      <c r="D438" s="22"/>
      <c r="E438" s="22"/>
    </row>
    <row r="439" spans="1:5" x14ac:dyDescent="0.2">
      <c r="A439" s="23" t="s">
        <v>436</v>
      </c>
      <c r="B439" s="26">
        <v>21240.1</v>
      </c>
      <c r="C439" s="26">
        <v>587539800.49000001</v>
      </c>
      <c r="D439" s="22"/>
      <c r="E439" s="22"/>
    </row>
    <row r="440" spans="1:5" x14ac:dyDescent="0.2">
      <c r="A440" s="23" t="s">
        <v>437</v>
      </c>
      <c r="B440" s="26">
        <v>21278.720000000001</v>
      </c>
      <c r="C440" s="26">
        <v>588603289.10000002</v>
      </c>
      <c r="D440" s="22"/>
      <c r="E440" s="22"/>
    </row>
    <row r="441" spans="1:5" x14ac:dyDescent="0.2">
      <c r="A441" s="23" t="s">
        <v>438</v>
      </c>
      <c r="B441" s="26">
        <v>21205.22</v>
      </c>
      <c r="C441" s="26">
        <v>570754105.46000004</v>
      </c>
      <c r="D441" s="22"/>
      <c r="E441" s="22"/>
    </row>
    <row r="442" spans="1:5" x14ac:dyDescent="0.2">
      <c r="A442" s="23" t="s">
        <v>439</v>
      </c>
      <c r="B442" s="26">
        <v>21317.11</v>
      </c>
      <c r="C442" s="26">
        <v>590394110.59000003</v>
      </c>
      <c r="D442" s="22"/>
      <c r="E442" s="22"/>
    </row>
    <row r="443" spans="1:5" x14ac:dyDescent="0.2">
      <c r="A443" s="23" t="s">
        <v>440</v>
      </c>
      <c r="B443" s="26">
        <v>21172.31</v>
      </c>
      <c r="C443" s="26">
        <v>590968092.61000001</v>
      </c>
      <c r="D443" s="22"/>
      <c r="E443" s="22"/>
    </row>
    <row r="444" spans="1:5" x14ac:dyDescent="0.2">
      <c r="A444" s="23" t="s">
        <v>441</v>
      </c>
      <c r="B444" s="26">
        <v>20917.21</v>
      </c>
      <c r="C444" s="26">
        <v>582335322.74000001</v>
      </c>
      <c r="D444" s="22"/>
      <c r="E444" s="22"/>
    </row>
    <row r="445" spans="1:5" x14ac:dyDescent="0.2">
      <c r="A445" s="23" t="s">
        <v>442</v>
      </c>
      <c r="B445" s="26">
        <v>20908.02</v>
      </c>
      <c r="C445" s="26">
        <v>581154412.77999997</v>
      </c>
      <c r="D445" s="22"/>
      <c r="E445" s="22"/>
    </row>
    <row r="446" spans="1:5" x14ac:dyDescent="0.2">
      <c r="A446" s="23" t="s">
        <v>443</v>
      </c>
      <c r="B446" s="26">
        <v>20733.41</v>
      </c>
      <c r="C446" s="26">
        <v>575483675.19000006</v>
      </c>
      <c r="D446" s="22"/>
      <c r="E446" s="22"/>
    </row>
    <row r="447" spans="1:5" x14ac:dyDescent="0.2">
      <c r="A447" s="23" t="s">
        <v>444</v>
      </c>
      <c r="B447" s="26">
        <v>20777.080000000002</v>
      </c>
      <c r="C447" s="26">
        <v>572038046.44000006</v>
      </c>
      <c r="D447" s="22"/>
      <c r="E447" s="22"/>
    </row>
    <row r="448" spans="1:5" x14ac:dyDescent="0.2">
      <c r="A448" s="23" t="s">
        <v>445</v>
      </c>
      <c r="B448" s="26">
        <v>20503.39</v>
      </c>
      <c r="C448" s="26">
        <v>547454966.59000003</v>
      </c>
      <c r="D448" s="22"/>
      <c r="E448" s="22"/>
    </row>
    <row r="449" spans="1:5" x14ac:dyDescent="0.2">
      <c r="A449" s="23" t="s">
        <v>446</v>
      </c>
      <c r="B449" s="26">
        <v>20536.82</v>
      </c>
      <c r="C449" s="26">
        <v>559204703.30999994</v>
      </c>
      <c r="D449" s="22"/>
      <c r="E449" s="22"/>
    </row>
    <row r="450" spans="1:5" x14ac:dyDescent="0.2">
      <c r="A450" s="23" t="s">
        <v>447</v>
      </c>
      <c r="B450" s="26">
        <v>20291.48</v>
      </c>
      <c r="C450" s="26">
        <v>535924588.73000002</v>
      </c>
      <c r="D450" s="22"/>
      <c r="E450" s="22"/>
    </row>
    <row r="451" spans="1:5" x14ac:dyDescent="0.2">
      <c r="A451" s="23" t="s">
        <v>448</v>
      </c>
      <c r="B451" s="26">
        <v>20476.79</v>
      </c>
      <c r="C451" s="26">
        <v>542052755.89999998</v>
      </c>
      <c r="D451" s="22"/>
      <c r="E451" s="22"/>
    </row>
    <row r="452" spans="1:5" x14ac:dyDescent="0.2">
      <c r="A452" s="23" t="s">
        <v>449</v>
      </c>
      <c r="B452" s="26">
        <v>20490.45</v>
      </c>
      <c r="C452" s="26">
        <v>544060395.38</v>
      </c>
      <c r="D452" s="22"/>
      <c r="E452" s="22"/>
    </row>
    <row r="453" spans="1:5" x14ac:dyDescent="0.2">
      <c r="A453" s="23" t="s">
        <v>450</v>
      </c>
      <c r="B453" s="26">
        <v>20934.16</v>
      </c>
      <c r="C453" s="26">
        <v>572190113.26999998</v>
      </c>
      <c r="D453" s="22"/>
      <c r="E453" s="22"/>
    </row>
    <row r="454" spans="1:5" x14ac:dyDescent="0.2">
      <c r="A454" s="23" t="s">
        <v>451</v>
      </c>
      <c r="B454" s="26">
        <v>20722.55</v>
      </c>
      <c r="C454" s="26">
        <v>551543210.5</v>
      </c>
      <c r="D454" s="22"/>
      <c r="E454" s="22"/>
    </row>
    <row r="455" spans="1:5" x14ac:dyDescent="0.2">
      <c r="A455" s="23" t="s">
        <v>452</v>
      </c>
      <c r="B455" s="26">
        <v>20852.310000000001</v>
      </c>
      <c r="C455" s="26">
        <v>552528611.60000002</v>
      </c>
      <c r="D455" s="22"/>
      <c r="E455" s="22"/>
    </row>
    <row r="456" spans="1:5" x14ac:dyDescent="0.2">
      <c r="A456" s="23" t="s">
        <v>453</v>
      </c>
      <c r="B456" s="26">
        <v>21221.91</v>
      </c>
      <c r="C456" s="26">
        <v>561726386.87</v>
      </c>
      <c r="D456" s="22"/>
      <c r="E456" s="22"/>
    </row>
    <row r="457" spans="1:5" x14ac:dyDescent="0.2">
      <c r="A457" s="23" t="s">
        <v>454</v>
      </c>
      <c r="B457" s="26">
        <v>21189.97</v>
      </c>
      <c r="C457" s="26">
        <v>562190955.79999995</v>
      </c>
      <c r="D457" s="22"/>
      <c r="E457" s="22"/>
    </row>
    <row r="458" spans="1:5" x14ac:dyDescent="0.2">
      <c r="A458" s="23" t="s">
        <v>455</v>
      </c>
      <c r="B458" s="26">
        <v>21241.02</v>
      </c>
      <c r="C458" s="26">
        <v>578187164.59000003</v>
      </c>
      <c r="D458" s="22"/>
      <c r="E458" s="22"/>
    </row>
    <row r="459" spans="1:5" x14ac:dyDescent="0.2">
      <c r="A459" s="23" t="s">
        <v>456</v>
      </c>
      <c r="B459" s="26">
        <v>20836.59</v>
      </c>
      <c r="C459" s="26">
        <v>565871986.27999997</v>
      </c>
      <c r="D459" s="22"/>
      <c r="E459" s="22"/>
    </row>
    <row r="460" spans="1:5" x14ac:dyDescent="0.2">
      <c r="A460" s="23" t="s">
        <v>457</v>
      </c>
      <c r="B460" s="26">
        <v>20223.59</v>
      </c>
      <c r="C460" s="26">
        <v>533160220.52999997</v>
      </c>
      <c r="D460" s="22"/>
      <c r="E460" s="22"/>
    </row>
    <row r="461" spans="1:5" x14ac:dyDescent="0.2">
      <c r="A461" s="23" t="s">
        <v>458</v>
      </c>
      <c r="B461" s="26">
        <v>20479.5</v>
      </c>
      <c r="C461" s="26">
        <v>553902484.27999997</v>
      </c>
      <c r="D461" s="22"/>
      <c r="E461" s="22"/>
    </row>
    <row r="462" spans="1:5" x14ac:dyDescent="0.2">
      <c r="A462" s="23" t="s">
        <v>459</v>
      </c>
      <c r="B462" s="26">
        <v>20266.39</v>
      </c>
      <c r="C462" s="26">
        <v>547269326.60000002</v>
      </c>
      <c r="D462" s="22"/>
      <c r="E462" s="22"/>
    </row>
    <row r="463" spans="1:5" x14ac:dyDescent="0.2">
      <c r="A463" s="23" t="s">
        <v>460</v>
      </c>
      <c r="B463" s="26">
        <v>20321.599999999999</v>
      </c>
      <c r="C463" s="26">
        <v>548677387.75</v>
      </c>
      <c r="D463" s="22"/>
      <c r="E463" s="22"/>
    </row>
    <row r="464" spans="1:5" x14ac:dyDescent="0.2">
      <c r="A464" s="23" t="s">
        <v>461</v>
      </c>
      <c r="B464" s="26">
        <v>20179.830000000002</v>
      </c>
      <c r="C464" s="26">
        <v>550054031.05999994</v>
      </c>
      <c r="D464" s="22"/>
      <c r="E464" s="22"/>
    </row>
    <row r="465" spans="1:5" x14ac:dyDescent="0.2">
      <c r="A465" s="23" t="s">
        <v>462</v>
      </c>
      <c r="B465" s="26">
        <v>19762.990000000002</v>
      </c>
      <c r="C465" s="26">
        <v>538573304.20000005</v>
      </c>
      <c r="D465" s="22"/>
      <c r="E465" s="22"/>
    </row>
    <row r="466" spans="1:5" x14ac:dyDescent="0.2">
      <c r="A466" s="23" t="s">
        <v>463</v>
      </c>
      <c r="B466" s="26">
        <v>19593.48</v>
      </c>
      <c r="C466" s="26">
        <v>533666249.56</v>
      </c>
      <c r="D466" s="22"/>
      <c r="E466" s="22"/>
    </row>
    <row r="467" spans="1:5" x14ac:dyDescent="0.2">
      <c r="A467" s="23" t="s">
        <v>464</v>
      </c>
      <c r="B467" s="26">
        <v>19471.88</v>
      </c>
      <c r="C467" s="26">
        <v>511523443.67000002</v>
      </c>
      <c r="D467" s="22"/>
      <c r="E467" s="22"/>
    </row>
    <row r="468" spans="1:5" x14ac:dyDescent="0.2">
      <c r="A468" s="23" t="s">
        <v>465</v>
      </c>
      <c r="B468" s="26">
        <v>19466.740000000002</v>
      </c>
      <c r="C468" s="26">
        <v>511030711.23000002</v>
      </c>
      <c r="D468" s="22"/>
      <c r="E468" s="22"/>
    </row>
    <row r="469" spans="1:5" x14ac:dyDescent="0.2">
      <c r="A469" s="23" t="s">
        <v>466</v>
      </c>
      <c r="B469" s="26">
        <v>19503.78</v>
      </c>
      <c r="C469" s="26">
        <v>522171521.47000003</v>
      </c>
      <c r="D469" s="22"/>
      <c r="E469" s="22"/>
    </row>
    <row r="470" spans="1:5" x14ac:dyDescent="0.2">
      <c r="A470" s="23" t="s">
        <v>467</v>
      </c>
      <c r="B470" s="26">
        <v>19440.75</v>
      </c>
      <c r="C470" s="26">
        <v>525329614.82999998</v>
      </c>
      <c r="D470" s="22"/>
      <c r="E470" s="22"/>
    </row>
    <row r="471" spans="1:5" x14ac:dyDescent="0.2">
      <c r="A471" s="23" t="s">
        <v>468</v>
      </c>
      <c r="B471" s="26">
        <v>19215.04</v>
      </c>
      <c r="C471" s="26">
        <v>507099147.50999999</v>
      </c>
      <c r="D471" s="22"/>
      <c r="E471" s="22"/>
    </row>
    <row r="472" spans="1:5" x14ac:dyDescent="0.2">
      <c r="A472" s="23" t="s">
        <v>469</v>
      </c>
      <c r="B472" s="26">
        <v>19228.87</v>
      </c>
      <c r="C472" s="26">
        <v>507343596.87</v>
      </c>
      <c r="D472" s="22"/>
      <c r="E472" s="22"/>
    </row>
    <row r="473" spans="1:5" x14ac:dyDescent="0.2">
      <c r="A473" s="23" t="s">
        <v>470</v>
      </c>
      <c r="B473" s="26">
        <v>19511.12</v>
      </c>
      <c r="C473" s="26">
        <v>524011928.41000003</v>
      </c>
      <c r="D473" s="22"/>
      <c r="E473" s="22"/>
    </row>
    <row r="474" spans="1:5" x14ac:dyDescent="0.2">
      <c r="A474" s="23" t="s">
        <v>471</v>
      </c>
      <c r="B474" s="26">
        <v>19511.04</v>
      </c>
      <c r="C474" s="26">
        <v>524672128.30000001</v>
      </c>
      <c r="D474" s="22"/>
      <c r="E474" s="22"/>
    </row>
    <row r="475" spans="1:5" x14ac:dyDescent="0.2">
      <c r="A475" s="23" t="s">
        <v>472</v>
      </c>
      <c r="B475" s="26">
        <v>19249.73</v>
      </c>
      <c r="C475" s="26">
        <v>504269841.99000001</v>
      </c>
      <c r="D475" s="22"/>
      <c r="E475" s="22"/>
    </row>
    <row r="476" spans="1:5" x14ac:dyDescent="0.2">
      <c r="A476" s="23" t="s">
        <v>473</v>
      </c>
      <c r="B476" s="26">
        <v>19720.41</v>
      </c>
      <c r="C476" s="26">
        <v>525386812.38999999</v>
      </c>
      <c r="D476" s="22"/>
      <c r="E476" s="22"/>
    </row>
    <row r="477" spans="1:5" x14ac:dyDescent="0.2">
      <c r="A477" s="23" t="s">
        <v>474</v>
      </c>
      <c r="B477" s="26">
        <v>19500.560000000001</v>
      </c>
      <c r="C477" s="26">
        <v>521532658.22000003</v>
      </c>
      <c r="D477" s="22"/>
      <c r="E477" s="22"/>
    </row>
    <row r="478" spans="1:5" x14ac:dyDescent="0.2">
      <c r="A478" s="23" t="s">
        <v>475</v>
      </c>
      <c r="B478" s="26">
        <v>19323.560000000001</v>
      </c>
      <c r="C478" s="26">
        <v>503522717.61000001</v>
      </c>
      <c r="D478" s="22"/>
      <c r="E478" s="22"/>
    </row>
    <row r="479" spans="1:5" x14ac:dyDescent="0.2">
      <c r="A479" s="23" t="s">
        <v>476</v>
      </c>
      <c r="B479" s="26">
        <v>19134.7</v>
      </c>
      <c r="C479" s="26">
        <v>498586695.32999998</v>
      </c>
      <c r="D479" s="22"/>
      <c r="E479" s="22"/>
    </row>
    <row r="480" spans="1:5" x14ac:dyDescent="0.2">
      <c r="A480" s="23" t="s">
        <v>477</v>
      </c>
      <c r="B480" s="26">
        <v>19744.77</v>
      </c>
      <c r="C480" s="26">
        <v>525240464.38999999</v>
      </c>
      <c r="D480" s="22"/>
      <c r="E480" s="22"/>
    </row>
    <row r="481" spans="1:5" x14ac:dyDescent="0.2">
      <c r="A481" s="23" t="s">
        <v>478</v>
      </c>
      <c r="B481" s="26">
        <v>19478.8</v>
      </c>
      <c r="C481" s="26">
        <v>505579575.44</v>
      </c>
      <c r="D481" s="22"/>
      <c r="E481" s="22"/>
    </row>
    <row r="482" spans="1:5" x14ac:dyDescent="0.2">
      <c r="A482" s="23" t="s">
        <v>479</v>
      </c>
      <c r="B482" s="26">
        <v>19674.18</v>
      </c>
      <c r="C482" s="26">
        <v>509809596.19999999</v>
      </c>
      <c r="D482" s="22"/>
      <c r="E482" s="22"/>
    </row>
    <row r="483" spans="1:5" x14ac:dyDescent="0.2">
      <c r="A483" s="23" t="s">
        <v>480</v>
      </c>
      <c r="B483" s="26">
        <v>19674.18</v>
      </c>
      <c r="C483" s="26">
        <v>509809596.19999999</v>
      </c>
      <c r="D483" s="22"/>
      <c r="E483" s="22"/>
    </row>
    <row r="484" spans="1:5" x14ac:dyDescent="0.2">
      <c r="A484" s="23" t="s">
        <v>481</v>
      </c>
      <c r="B484" s="26">
        <v>19903.77</v>
      </c>
      <c r="C484" s="26">
        <v>528055315.32999998</v>
      </c>
      <c r="D484" s="22"/>
      <c r="E484" s="22"/>
    </row>
    <row r="485" spans="1:5" x14ac:dyDescent="0.2">
      <c r="A485" s="23" t="s">
        <v>482</v>
      </c>
      <c r="B485" s="26">
        <v>19626.419999999998</v>
      </c>
      <c r="C485" s="26">
        <v>516984177.68000001</v>
      </c>
      <c r="D485" s="22"/>
      <c r="E485" s="22"/>
    </row>
    <row r="486" spans="1:5" x14ac:dyDescent="0.2">
      <c r="A486" s="23" t="s">
        <v>483</v>
      </c>
      <c r="B486" s="26">
        <v>19201.77</v>
      </c>
      <c r="C486" s="26">
        <v>487407328.56</v>
      </c>
      <c r="D486" s="22"/>
      <c r="E486" s="22"/>
    </row>
    <row r="487" spans="1:5" x14ac:dyDescent="0.2">
      <c r="A487" s="23" t="s">
        <v>484</v>
      </c>
      <c r="B487" s="26">
        <v>19686.39</v>
      </c>
      <c r="C487" s="26">
        <v>500092239.36000001</v>
      </c>
      <c r="D487" s="22"/>
      <c r="E487" s="22"/>
    </row>
    <row r="488" spans="1:5" x14ac:dyDescent="0.2">
      <c r="A488" s="23" t="s">
        <v>485</v>
      </c>
      <c r="B488" s="26">
        <v>20357.29</v>
      </c>
      <c r="C488" s="26">
        <v>518629791.63999999</v>
      </c>
      <c r="D488" s="22"/>
      <c r="E488" s="22"/>
    </row>
    <row r="489" spans="1:5" x14ac:dyDescent="0.2">
      <c r="A489" s="23" t="s">
        <v>486</v>
      </c>
      <c r="B489" s="26">
        <v>20426.13</v>
      </c>
      <c r="C489" s="26">
        <v>502314696.43000001</v>
      </c>
      <c r="D489" s="22"/>
      <c r="E489" s="22"/>
    </row>
    <row r="490" spans="1:5" x14ac:dyDescent="0.2">
      <c r="A490" s="23" t="s">
        <v>487</v>
      </c>
      <c r="B490" s="26">
        <v>19455.05</v>
      </c>
      <c r="C490" s="26">
        <v>478024529.56999999</v>
      </c>
      <c r="D490" s="22"/>
      <c r="E490" s="22"/>
    </row>
    <row r="491" spans="1:5" x14ac:dyDescent="0.2">
      <c r="A491" s="23" t="s">
        <v>488</v>
      </c>
      <c r="B491" s="26">
        <v>19183.89</v>
      </c>
      <c r="C491" s="26">
        <v>471347260.89999998</v>
      </c>
      <c r="D491" s="22"/>
      <c r="E491" s="22"/>
    </row>
    <row r="492" spans="1:5" x14ac:dyDescent="0.2">
      <c r="A492" s="23" t="s">
        <v>489</v>
      </c>
      <c r="B492" s="26">
        <v>18912.63</v>
      </c>
      <c r="C492" s="26">
        <v>452505589.02999997</v>
      </c>
      <c r="D492" s="22"/>
      <c r="E492" s="22"/>
    </row>
    <row r="493" spans="1:5" x14ac:dyDescent="0.2">
      <c r="A493" s="23" t="s">
        <v>490</v>
      </c>
      <c r="B493" s="26">
        <v>19247.63</v>
      </c>
      <c r="C493" s="26">
        <v>460679860.07999998</v>
      </c>
      <c r="D493" s="22"/>
      <c r="E493" s="22"/>
    </row>
    <row r="494" spans="1:5" x14ac:dyDescent="0.2">
      <c r="A494" s="23" t="s">
        <v>491</v>
      </c>
      <c r="B494" s="26">
        <v>19790.060000000001</v>
      </c>
      <c r="C494" s="26">
        <v>479842469.02999997</v>
      </c>
      <c r="D494" s="22"/>
      <c r="E494" s="22"/>
    </row>
    <row r="495" spans="1:5" x14ac:dyDescent="0.2">
      <c r="A495" s="23" t="s">
        <v>492</v>
      </c>
      <c r="B495" s="26">
        <v>19949.96</v>
      </c>
      <c r="C495" s="26">
        <v>486746928.26999998</v>
      </c>
      <c r="D495" s="22"/>
      <c r="E495" s="22"/>
    </row>
    <row r="496" spans="1:5" x14ac:dyDescent="0.2">
      <c r="A496" s="23" t="s">
        <v>493</v>
      </c>
      <c r="B496" s="26">
        <v>19479.39</v>
      </c>
      <c r="C496" s="26">
        <v>467835919.08999997</v>
      </c>
      <c r="D496" s="22"/>
      <c r="E496" s="22"/>
    </row>
    <row r="497" spans="1:5" x14ac:dyDescent="0.2">
      <c r="A497" s="23" t="s">
        <v>494</v>
      </c>
      <c r="B497" s="26">
        <v>20046.259999999998</v>
      </c>
      <c r="C497" s="26">
        <v>486212720.38</v>
      </c>
      <c r="D497" s="22"/>
      <c r="E497" s="22"/>
    </row>
    <row r="498" spans="1:5" x14ac:dyDescent="0.2">
      <c r="A498" s="23" t="s">
        <v>495</v>
      </c>
      <c r="B498" s="26">
        <v>20657.919999999998</v>
      </c>
      <c r="C498" s="26">
        <v>502571194.56</v>
      </c>
      <c r="D498" s="22"/>
      <c r="E498" s="22"/>
    </row>
    <row r="499" spans="1:5" x14ac:dyDescent="0.2">
      <c r="A499" s="23" t="s">
        <v>496</v>
      </c>
      <c r="B499" s="26">
        <v>21077.06</v>
      </c>
      <c r="C499" s="26">
        <v>515750866.32999998</v>
      </c>
      <c r="D499" s="22"/>
      <c r="E499" s="22"/>
    </row>
    <row r="500" spans="1:5" x14ac:dyDescent="0.2">
      <c r="A500" s="23" t="s">
        <v>497</v>
      </c>
      <c r="B500" s="26">
        <v>21365.15</v>
      </c>
      <c r="C500" s="26">
        <v>518585571.42000002</v>
      </c>
      <c r="D500" s="22"/>
      <c r="E500" s="22"/>
    </row>
    <row r="501" spans="1:5" x14ac:dyDescent="0.2">
      <c r="A501" s="23" t="s">
        <v>498</v>
      </c>
      <c r="B501" s="26">
        <v>21364.46</v>
      </c>
      <c r="C501" s="26">
        <v>536615279.37</v>
      </c>
      <c r="D501" s="22"/>
      <c r="E501" s="22"/>
    </row>
    <row r="502" spans="1:5" x14ac:dyDescent="0.2">
      <c r="A502" s="23" t="s">
        <v>499</v>
      </c>
      <c r="B502" s="26">
        <v>21464.41</v>
      </c>
      <c r="C502" s="26">
        <v>540427977.75</v>
      </c>
      <c r="D502" s="22"/>
      <c r="E502" s="22"/>
    </row>
    <row r="503" spans="1:5" x14ac:dyDescent="0.2">
      <c r="A503" s="23" t="s">
        <v>500</v>
      </c>
      <c r="B503" s="26">
        <v>21464.41</v>
      </c>
      <c r="C503" s="26">
        <v>540427977.75</v>
      </c>
      <c r="D503" s="22"/>
      <c r="E503" s="22"/>
    </row>
    <row r="504" spans="1:5" x14ac:dyDescent="0.2">
      <c r="A504" s="23" t="s">
        <v>501</v>
      </c>
      <c r="B504" s="26">
        <v>21935.06</v>
      </c>
      <c r="C504" s="26">
        <v>561946861.05999994</v>
      </c>
      <c r="D504" s="22"/>
      <c r="E504" s="22"/>
    </row>
    <row r="505" spans="1:5" x14ac:dyDescent="0.2">
      <c r="A505" s="23" t="s">
        <v>502</v>
      </c>
      <c r="B505" s="26">
        <v>21558.59</v>
      </c>
      <c r="C505" s="26">
        <v>543005220.07000005</v>
      </c>
      <c r="D505" s="22"/>
      <c r="E505" s="22"/>
    </row>
    <row r="506" spans="1:5" x14ac:dyDescent="0.2">
      <c r="A506" s="23" t="s">
        <v>503</v>
      </c>
      <c r="B506" s="26">
        <v>21725.18</v>
      </c>
      <c r="C506" s="26">
        <v>547411403.35000002</v>
      </c>
      <c r="D506" s="22"/>
      <c r="E506" s="22"/>
    </row>
    <row r="507" spans="1:5" x14ac:dyDescent="0.2">
      <c r="A507" s="23" t="s">
        <v>504</v>
      </c>
      <c r="B507" s="26">
        <v>21464.19</v>
      </c>
      <c r="C507" s="26">
        <v>536194464.41000003</v>
      </c>
      <c r="D507" s="22"/>
      <c r="E507" s="22"/>
    </row>
    <row r="508" spans="1:5" x14ac:dyDescent="0.2">
      <c r="A508" s="23" t="s">
        <v>505</v>
      </c>
      <c r="B508" s="26">
        <v>21053.11</v>
      </c>
      <c r="C508" s="26">
        <v>525925121.02999997</v>
      </c>
      <c r="D508" s="22"/>
      <c r="E508" s="22"/>
    </row>
    <row r="509" spans="1:5" x14ac:dyDescent="0.2">
      <c r="A509" s="23" t="s">
        <v>506</v>
      </c>
      <c r="B509" s="26">
        <v>21404.2</v>
      </c>
      <c r="C509" s="26">
        <v>532175996.49000001</v>
      </c>
      <c r="D509" s="22"/>
      <c r="E509" s="22"/>
    </row>
    <row r="510" spans="1:5" x14ac:dyDescent="0.2">
      <c r="A510" s="23" t="s">
        <v>507</v>
      </c>
      <c r="B510" s="26">
        <v>21873.22</v>
      </c>
      <c r="C510" s="26">
        <v>543665061.87</v>
      </c>
      <c r="D510" s="22"/>
      <c r="E510" s="22"/>
    </row>
    <row r="511" spans="1:5" x14ac:dyDescent="0.2">
      <c r="A511" s="23" t="s">
        <v>508</v>
      </c>
      <c r="B511" s="26">
        <v>21877.84</v>
      </c>
      <c r="C511" s="26">
        <v>542093264.21000004</v>
      </c>
      <c r="D511" s="22"/>
      <c r="E511" s="22"/>
    </row>
    <row r="512" spans="1:5" x14ac:dyDescent="0.2">
      <c r="A512" s="23" t="s">
        <v>509</v>
      </c>
      <c r="B512" s="26">
        <v>21919.97</v>
      </c>
      <c r="C512" s="26">
        <v>530126750.58999997</v>
      </c>
      <c r="D512" s="22"/>
      <c r="E512" s="22"/>
    </row>
    <row r="513" spans="1:5" x14ac:dyDescent="0.2">
      <c r="A513" s="23" t="s">
        <v>510</v>
      </c>
      <c r="B513" s="26">
        <v>21767.58</v>
      </c>
      <c r="C513" s="26">
        <v>526268723.50999999</v>
      </c>
      <c r="D513" s="22"/>
      <c r="E513" s="22"/>
    </row>
    <row r="514" spans="1:5" x14ac:dyDescent="0.2">
      <c r="A514" s="23" t="s">
        <v>511</v>
      </c>
      <c r="B514" s="26">
        <v>22120.02</v>
      </c>
      <c r="C514" s="26">
        <v>518439245.06</v>
      </c>
      <c r="D514" s="22"/>
      <c r="E514" s="22"/>
    </row>
    <row r="515" spans="1:5" x14ac:dyDescent="0.2">
      <c r="A515" s="23" t="s">
        <v>512</v>
      </c>
      <c r="B515" s="26">
        <v>22132.79</v>
      </c>
      <c r="C515" s="26">
        <v>519375998.27999997</v>
      </c>
      <c r="D515" s="22"/>
      <c r="E515" s="22"/>
    </row>
    <row r="516" spans="1:5" x14ac:dyDescent="0.2">
      <c r="A516" s="23" t="s">
        <v>513</v>
      </c>
      <c r="B516" s="26">
        <v>22298.52</v>
      </c>
      <c r="C516" s="26">
        <v>515864235.97000003</v>
      </c>
      <c r="D516" s="22"/>
      <c r="E516" s="22"/>
    </row>
    <row r="517" spans="1:5" x14ac:dyDescent="0.2">
      <c r="A517" s="23" t="s">
        <v>514</v>
      </c>
      <c r="B517" s="26">
        <v>22060.12</v>
      </c>
      <c r="C517" s="26">
        <v>510348915.48000002</v>
      </c>
      <c r="D517" s="22"/>
      <c r="E517" s="22"/>
    </row>
    <row r="518" spans="1:5" x14ac:dyDescent="0.2">
      <c r="A518" s="23" t="s">
        <v>515</v>
      </c>
      <c r="B518" s="26">
        <v>21998.18</v>
      </c>
      <c r="C518" s="26">
        <v>498695567.00999999</v>
      </c>
      <c r="D518" s="22"/>
      <c r="E518" s="22"/>
    </row>
    <row r="519" spans="1:5" x14ac:dyDescent="0.2">
      <c r="A519" s="23" t="s">
        <v>516</v>
      </c>
      <c r="B519" s="26">
        <v>22645.95</v>
      </c>
      <c r="C519" s="26">
        <v>523409702.27999997</v>
      </c>
      <c r="D519" s="22"/>
      <c r="E519" s="22"/>
    </row>
    <row r="520" spans="1:5" x14ac:dyDescent="0.2">
      <c r="A520" s="23" t="s">
        <v>517</v>
      </c>
      <c r="B520" s="26">
        <v>21894.52</v>
      </c>
      <c r="C520" s="26">
        <v>494534356.18000001</v>
      </c>
      <c r="D520" s="22"/>
      <c r="E520" s="22"/>
    </row>
    <row r="521" spans="1:5" x14ac:dyDescent="0.2">
      <c r="A521" s="23" t="s">
        <v>518</v>
      </c>
      <c r="B521" s="26">
        <v>21656.720000000001</v>
      </c>
      <c r="C521" s="26">
        <v>486547641.04000002</v>
      </c>
      <c r="D521" s="22"/>
      <c r="E521" s="22"/>
    </row>
    <row r="522" spans="1:5" x14ac:dyDescent="0.2">
      <c r="A522" s="23" t="s">
        <v>519</v>
      </c>
      <c r="B522" s="26">
        <v>22333.66</v>
      </c>
      <c r="C522" s="26">
        <v>497609011.42000002</v>
      </c>
      <c r="D522" s="22"/>
      <c r="E522" s="22"/>
    </row>
    <row r="523" spans="1:5" x14ac:dyDescent="0.2">
      <c r="A523" s="23" t="s">
        <v>520</v>
      </c>
      <c r="B523" s="26">
        <v>22201.360000000001</v>
      </c>
      <c r="C523" s="26">
        <v>503786827.14999998</v>
      </c>
      <c r="D523" s="22"/>
      <c r="E523" s="22"/>
    </row>
    <row r="524" spans="1:5" x14ac:dyDescent="0.2">
      <c r="A524" s="23" t="s">
        <v>521</v>
      </c>
      <c r="B524" s="26">
        <v>22266.959999999999</v>
      </c>
      <c r="C524" s="26">
        <v>509105305.32999998</v>
      </c>
      <c r="D524" s="22"/>
      <c r="E524" s="22"/>
    </row>
    <row r="525" spans="1:5" x14ac:dyDescent="0.2">
      <c r="A525" s="23" t="s">
        <v>522</v>
      </c>
      <c r="B525" s="26">
        <v>22178.880000000001</v>
      </c>
      <c r="C525" s="26">
        <v>505906822.05000001</v>
      </c>
      <c r="D525" s="22"/>
      <c r="E525" s="22"/>
    </row>
    <row r="526" spans="1:5" x14ac:dyDescent="0.2">
      <c r="A526" s="23" t="s">
        <v>523</v>
      </c>
      <c r="B526" s="26">
        <v>21765.68</v>
      </c>
      <c r="C526" s="26">
        <v>495015085.31</v>
      </c>
      <c r="D526" s="22"/>
      <c r="E526" s="22"/>
    </row>
    <row r="527" spans="1:5" x14ac:dyDescent="0.2">
      <c r="A527" s="23" t="s">
        <v>524</v>
      </c>
      <c r="B527" s="26">
        <v>21532.73</v>
      </c>
      <c r="C527" s="26">
        <v>486429601.83999997</v>
      </c>
      <c r="D527" s="22"/>
      <c r="E527" s="22"/>
    </row>
    <row r="528" spans="1:5" x14ac:dyDescent="0.2">
      <c r="A528" s="23" t="s">
        <v>525</v>
      </c>
      <c r="B528" s="26">
        <v>22144.41</v>
      </c>
      <c r="C528" s="26">
        <v>510861235.98000002</v>
      </c>
      <c r="D528" s="22"/>
      <c r="E528" s="22"/>
    </row>
    <row r="529" spans="1:5" x14ac:dyDescent="0.2">
      <c r="A529" s="23" t="s">
        <v>526</v>
      </c>
      <c r="B529" s="26">
        <v>22335.95</v>
      </c>
      <c r="C529" s="26">
        <v>507733815.41000003</v>
      </c>
      <c r="D529" s="22"/>
      <c r="E529" s="22"/>
    </row>
    <row r="530" spans="1:5" x14ac:dyDescent="0.2">
      <c r="A530" s="23" t="s">
        <v>527</v>
      </c>
      <c r="B530" s="26">
        <v>21736.21</v>
      </c>
      <c r="C530" s="26">
        <v>484746394.5</v>
      </c>
      <c r="D530" s="22"/>
      <c r="E530" s="22"/>
    </row>
    <row r="531" spans="1:5" x14ac:dyDescent="0.2">
      <c r="A531" s="23" t="s">
        <v>528</v>
      </c>
      <c r="B531" s="26">
        <v>22061.08</v>
      </c>
      <c r="C531" s="26">
        <v>490957566.37</v>
      </c>
      <c r="D531" s="22"/>
      <c r="E531" s="22"/>
    </row>
    <row r="532" spans="1:5" x14ac:dyDescent="0.2">
      <c r="A532" s="23" t="s">
        <v>529</v>
      </c>
      <c r="B532" s="26">
        <v>22232.639999999999</v>
      </c>
      <c r="C532" s="26">
        <v>491553129.55000001</v>
      </c>
      <c r="D532" s="22"/>
      <c r="E532" s="22"/>
    </row>
    <row r="533" spans="1:5" x14ac:dyDescent="0.2">
      <c r="A533" s="23" t="s">
        <v>530</v>
      </c>
      <c r="B533" s="26">
        <v>22393.67</v>
      </c>
      <c r="C533" s="26">
        <v>503759120.62</v>
      </c>
      <c r="D533" s="22"/>
      <c r="E533" s="22"/>
    </row>
    <row r="534" spans="1:5" x14ac:dyDescent="0.2">
      <c r="A534" s="23" t="s">
        <v>531</v>
      </c>
      <c r="B534" s="26">
        <v>22245.31</v>
      </c>
      <c r="C534" s="26">
        <v>463023511.56</v>
      </c>
      <c r="D534" s="22"/>
      <c r="E534" s="22"/>
    </row>
    <row r="535" spans="1:5" x14ac:dyDescent="0.2">
      <c r="A535" s="23" t="s">
        <v>532</v>
      </c>
      <c r="B535" s="26">
        <v>23064.28</v>
      </c>
      <c r="C535" s="26">
        <v>486115433</v>
      </c>
      <c r="D535" s="22"/>
      <c r="E535" s="22"/>
    </row>
    <row r="536" spans="1:5" x14ac:dyDescent="0.2">
      <c r="A536" s="23" t="s">
        <v>533</v>
      </c>
      <c r="B536" s="26">
        <v>23382.93</v>
      </c>
      <c r="C536" s="26">
        <v>490292377.82999998</v>
      </c>
      <c r="D536" s="22"/>
      <c r="E536" s="22"/>
    </row>
    <row r="537" spans="1:5" x14ac:dyDescent="0.2">
      <c r="A537" s="23" t="s">
        <v>534</v>
      </c>
      <c r="B537" s="26">
        <v>23192.720000000001</v>
      </c>
      <c r="C537" s="26">
        <v>495866287.25999999</v>
      </c>
      <c r="D537" s="22"/>
      <c r="E537" s="22"/>
    </row>
    <row r="538" spans="1:5" x14ac:dyDescent="0.2">
      <c r="A538" s="23" t="s">
        <v>535</v>
      </c>
      <c r="B538" s="26">
        <v>22789.040000000001</v>
      </c>
      <c r="C538" s="26">
        <v>477741779.18000001</v>
      </c>
      <c r="D538" s="22"/>
      <c r="E538" s="22"/>
    </row>
    <row r="539" spans="1:5" x14ac:dyDescent="0.2">
      <c r="A539" s="23" t="s">
        <v>536</v>
      </c>
      <c r="B539" s="26">
        <v>22835.93</v>
      </c>
      <c r="C539" s="26">
        <v>499155767.24000001</v>
      </c>
      <c r="D539" s="22"/>
      <c r="E539" s="22"/>
    </row>
    <row r="540" spans="1:5" x14ac:dyDescent="0.2">
      <c r="A540" s="23" t="s">
        <v>537</v>
      </c>
      <c r="B540" s="26">
        <v>22992.03</v>
      </c>
      <c r="C540" s="26">
        <v>490518013.56</v>
      </c>
      <c r="D540" s="22"/>
      <c r="E540" s="22"/>
    </row>
    <row r="541" spans="1:5" x14ac:dyDescent="0.2">
      <c r="A541" s="23" t="s">
        <v>538</v>
      </c>
      <c r="B541" s="26">
        <v>23844.67</v>
      </c>
      <c r="C541" s="26">
        <v>518120744.69</v>
      </c>
      <c r="D541" s="22"/>
      <c r="E541" s="22"/>
    </row>
    <row r="542" spans="1:5" x14ac:dyDescent="0.2">
      <c r="A542" s="23" t="s">
        <v>539</v>
      </c>
      <c r="B542" s="26">
        <v>22704.6</v>
      </c>
      <c r="C542" s="26">
        <v>484619577.13</v>
      </c>
      <c r="D542" s="22"/>
      <c r="E542" s="22"/>
    </row>
    <row r="543" spans="1:5" x14ac:dyDescent="0.2">
      <c r="A543" s="23" t="s">
        <v>540</v>
      </c>
      <c r="B543" s="26">
        <v>23384.75</v>
      </c>
      <c r="C543" s="26">
        <v>496174071.25</v>
      </c>
      <c r="D543" s="22"/>
      <c r="E543" s="22"/>
    </row>
    <row r="544" spans="1:5" x14ac:dyDescent="0.2">
      <c r="A544" s="23" t="s">
        <v>541</v>
      </c>
      <c r="B544" s="26">
        <v>23992.91</v>
      </c>
      <c r="C544" s="26">
        <v>510911193.85000002</v>
      </c>
      <c r="D544" s="22"/>
      <c r="E544" s="22"/>
    </row>
    <row r="545" spans="1:5" x14ac:dyDescent="0.2">
      <c r="A545" s="23" t="s">
        <v>542</v>
      </c>
      <c r="B545" s="26">
        <v>23651.9</v>
      </c>
      <c r="C545" s="26">
        <v>503822419.54000002</v>
      </c>
      <c r="D545" s="22"/>
      <c r="E545" s="22"/>
    </row>
    <row r="546" spans="1:5" x14ac:dyDescent="0.2">
      <c r="A546" s="23" t="s">
        <v>543</v>
      </c>
      <c r="B546" s="26">
        <v>23566.07</v>
      </c>
      <c r="C546" s="26">
        <v>508347235.24000001</v>
      </c>
      <c r="D546" s="22"/>
      <c r="E546" s="22"/>
    </row>
    <row r="547" spans="1:5" x14ac:dyDescent="0.2">
      <c r="A547" s="23" t="s">
        <v>544</v>
      </c>
      <c r="B547" s="26">
        <v>22935.33</v>
      </c>
      <c r="C547" s="26">
        <v>494317369.66000003</v>
      </c>
      <c r="D547" s="22"/>
      <c r="E547" s="22"/>
    </row>
    <row r="548" spans="1:5" x14ac:dyDescent="0.2">
      <c r="A548" s="23" t="s">
        <v>545</v>
      </c>
      <c r="B548" s="26">
        <v>23265.23</v>
      </c>
      <c r="C548" s="26">
        <v>501479833.91000003</v>
      </c>
      <c r="D548" s="22"/>
      <c r="E548" s="22"/>
    </row>
    <row r="549" spans="1:5" x14ac:dyDescent="0.2">
      <c r="A549" s="23" t="s">
        <v>546</v>
      </c>
      <c r="B549" s="26">
        <v>22438.53</v>
      </c>
      <c r="C549" s="26">
        <v>483975354.23000002</v>
      </c>
      <c r="D549" s="22"/>
      <c r="E549" s="22"/>
    </row>
    <row r="550" spans="1:5" x14ac:dyDescent="0.2">
      <c r="A550" s="23" t="s">
        <v>547</v>
      </c>
      <c r="B550" s="26">
        <v>21728.68</v>
      </c>
      <c r="C550" s="26">
        <v>488669131.5</v>
      </c>
      <c r="D550" s="22"/>
      <c r="E550" s="22"/>
    </row>
    <row r="551" spans="1:5" x14ac:dyDescent="0.2">
      <c r="A551" s="23" t="s">
        <v>548</v>
      </c>
      <c r="B551" s="26">
        <v>22590.959999999999</v>
      </c>
      <c r="C551" s="26">
        <v>518976956.04000002</v>
      </c>
      <c r="D551" s="22"/>
      <c r="E551" s="22"/>
    </row>
    <row r="552" spans="1:5" x14ac:dyDescent="0.2">
      <c r="A552" s="23" t="s">
        <v>549</v>
      </c>
      <c r="B552" s="26">
        <v>22523.67</v>
      </c>
      <c r="C552" s="26">
        <v>520369400.88999999</v>
      </c>
      <c r="D552" s="22"/>
      <c r="E552" s="22"/>
    </row>
    <row r="553" spans="1:5" x14ac:dyDescent="0.2">
      <c r="A553" s="23" t="s">
        <v>550</v>
      </c>
      <c r="B553" s="26">
        <v>22231.82</v>
      </c>
      <c r="C553" s="26">
        <v>524761908.94</v>
      </c>
      <c r="D553" s="22"/>
      <c r="E553" s="22"/>
    </row>
    <row r="554" spans="1:5" x14ac:dyDescent="0.2">
      <c r="A554" s="23" t="s">
        <v>551</v>
      </c>
      <c r="B554" s="26">
        <v>22250.23</v>
      </c>
      <c r="C554" s="26">
        <v>539865296.77999997</v>
      </c>
      <c r="D554" s="22"/>
      <c r="E554" s="22"/>
    </row>
    <row r="555" spans="1:5" x14ac:dyDescent="0.2">
      <c r="A555" s="23" t="s">
        <v>552</v>
      </c>
      <c r="B555" s="26">
        <v>22126.720000000001</v>
      </c>
      <c r="C555" s="26">
        <v>541908097.84000003</v>
      </c>
      <c r="D555" s="22"/>
      <c r="E555" s="22"/>
    </row>
    <row r="556" spans="1:5" x14ac:dyDescent="0.2">
      <c r="A556" s="23" t="s">
        <v>553</v>
      </c>
      <c r="B556" s="26">
        <v>21993.68</v>
      </c>
      <c r="C556" s="26">
        <v>545746295.89999998</v>
      </c>
      <c r="D556" s="22"/>
      <c r="E556" s="22"/>
    </row>
    <row r="557" spans="1:5" x14ac:dyDescent="0.2">
      <c r="A557" s="23" t="s">
        <v>554</v>
      </c>
      <c r="B557" s="26">
        <v>22410.080000000002</v>
      </c>
      <c r="C557" s="26">
        <v>571957967.26999998</v>
      </c>
      <c r="D557" s="22"/>
      <c r="E557" s="22"/>
    </row>
    <row r="558" spans="1:5" x14ac:dyDescent="0.2">
      <c r="A558" s="23" t="s">
        <v>555</v>
      </c>
      <c r="B558" s="26">
        <v>21844.36</v>
      </c>
      <c r="C558" s="26">
        <v>562624889.53999996</v>
      </c>
      <c r="D558" s="22"/>
      <c r="E558" s="22"/>
    </row>
    <row r="559" spans="1:5" x14ac:dyDescent="0.2">
      <c r="A559" s="23" t="s">
        <v>556</v>
      </c>
      <c r="B559" s="26">
        <v>20983.06</v>
      </c>
      <c r="C559" s="26">
        <v>539921778.45000005</v>
      </c>
      <c r="D559" s="22"/>
      <c r="E559" s="22"/>
    </row>
    <row r="560" spans="1:5" x14ac:dyDescent="0.2">
      <c r="A560" s="23" t="s">
        <v>557</v>
      </c>
      <c r="B560" s="26">
        <v>18879.349999999999</v>
      </c>
      <c r="C560" s="26">
        <v>485692090.62</v>
      </c>
      <c r="D560" s="22"/>
      <c r="E560" s="22"/>
    </row>
    <row r="561" spans="1:5" x14ac:dyDescent="0.2">
      <c r="A561" s="23" t="s">
        <v>558</v>
      </c>
      <c r="B561" s="26">
        <v>19269.91</v>
      </c>
      <c r="C561" s="26">
        <v>495691316.70999998</v>
      </c>
      <c r="D561" s="22"/>
      <c r="E561" s="22"/>
    </row>
    <row r="562" spans="1:5" x14ac:dyDescent="0.2">
      <c r="A562" s="23" t="s">
        <v>559</v>
      </c>
      <c r="B562" s="26">
        <v>19404.13</v>
      </c>
      <c r="C562" s="26">
        <v>494701605.42000002</v>
      </c>
      <c r="D562" s="22"/>
      <c r="E562" s="22"/>
    </row>
    <row r="563" spans="1:5" x14ac:dyDescent="0.2">
      <c r="A563" s="23" t="s">
        <v>560</v>
      </c>
      <c r="B563" s="26">
        <v>18002.48</v>
      </c>
      <c r="C563" s="26">
        <v>454503227.55000001</v>
      </c>
      <c r="D563" s="22"/>
      <c r="E563" s="22"/>
    </row>
    <row r="564" spans="1:5" x14ac:dyDescent="0.2">
      <c r="A564" s="23" t="s">
        <v>561</v>
      </c>
      <c r="B564" s="26">
        <v>18184.55</v>
      </c>
      <c r="C564" s="26">
        <v>458977850.66000003</v>
      </c>
      <c r="D564" s="22"/>
      <c r="E564" s="22"/>
    </row>
    <row r="565" spans="1:5" x14ac:dyDescent="0.2">
      <c r="A565" s="23" t="s">
        <v>562</v>
      </c>
      <c r="B565" s="26">
        <v>18765.77</v>
      </c>
      <c r="C565" s="26">
        <v>473884476.75999999</v>
      </c>
      <c r="D565" s="22"/>
      <c r="E565" s="22"/>
    </row>
    <row r="566" spans="1:5" x14ac:dyDescent="0.2">
      <c r="A566" s="23" t="s">
        <v>563</v>
      </c>
      <c r="B566" s="26">
        <v>18782.419999999998</v>
      </c>
      <c r="C566" s="26">
        <v>474206433.95999998</v>
      </c>
      <c r="D566" s="22"/>
      <c r="E566" s="22"/>
    </row>
    <row r="567" spans="1:5" x14ac:dyDescent="0.2">
      <c r="A567" s="23" t="s">
        <v>564</v>
      </c>
      <c r="B567" s="26">
        <v>19385.099999999999</v>
      </c>
      <c r="C567" s="26">
        <v>479995733.66000003</v>
      </c>
      <c r="D567" s="22"/>
      <c r="E567" s="22"/>
    </row>
    <row r="568" spans="1:5" x14ac:dyDescent="0.2">
      <c r="A568" s="23" t="s">
        <v>565</v>
      </c>
      <c r="B568" s="26">
        <v>20735.919999999998</v>
      </c>
      <c r="C568" s="26">
        <v>513423672.81</v>
      </c>
      <c r="D568" s="22"/>
      <c r="E568" s="22"/>
    </row>
    <row r="569" spans="1:5" x14ac:dyDescent="0.2">
      <c r="A569" s="23" t="s">
        <v>566</v>
      </c>
      <c r="B569" s="26">
        <v>20237.43</v>
      </c>
      <c r="C569" s="26">
        <v>495829198.82999998</v>
      </c>
      <c r="D569" s="22"/>
      <c r="E569" s="22"/>
    </row>
    <row r="570" spans="1:5" x14ac:dyDescent="0.2">
      <c r="A570" s="23" t="s">
        <v>567</v>
      </c>
      <c r="B570" s="26">
        <v>22579.91</v>
      </c>
      <c r="C570" s="26">
        <v>554066149.10000002</v>
      </c>
      <c r="D570" s="22"/>
      <c r="E570" s="22"/>
    </row>
    <row r="571" spans="1:5" x14ac:dyDescent="0.2">
      <c r="A571" s="23" t="s">
        <v>568</v>
      </c>
      <c r="B571" s="26">
        <v>19961.810000000001</v>
      </c>
      <c r="C571" s="26">
        <v>495164419.63999999</v>
      </c>
      <c r="D571" s="22"/>
      <c r="E571" s="22"/>
    </row>
    <row r="572" spans="1:5" x14ac:dyDescent="0.2">
      <c r="A572" s="23" t="s">
        <v>569</v>
      </c>
      <c r="B572" s="26">
        <v>18820.490000000002</v>
      </c>
      <c r="C572" s="26">
        <v>461962403.76999998</v>
      </c>
      <c r="D572" s="22"/>
      <c r="E572" s="22"/>
    </row>
    <row r="573" spans="1:5" x14ac:dyDescent="0.2">
      <c r="A573" s="23" t="s">
        <v>570</v>
      </c>
      <c r="B573" s="26">
        <v>18902.87</v>
      </c>
      <c r="C573" s="26">
        <v>430306845.70999998</v>
      </c>
      <c r="D573" s="22"/>
      <c r="E573" s="22"/>
    </row>
    <row r="574" spans="1:5" x14ac:dyDescent="0.2">
      <c r="A574" s="23" t="s">
        <v>571</v>
      </c>
      <c r="B574" s="26">
        <v>18528.03</v>
      </c>
      <c r="C574" s="26">
        <v>415834540.42000002</v>
      </c>
      <c r="D574" s="22"/>
      <c r="E574" s="22"/>
    </row>
    <row r="575" spans="1:5" x14ac:dyDescent="0.2">
      <c r="A575" s="23" t="s">
        <v>572</v>
      </c>
      <c r="B575" s="26">
        <v>18505.86</v>
      </c>
      <c r="C575" s="26">
        <v>415009910.83999997</v>
      </c>
      <c r="D575" s="22"/>
      <c r="E575" s="22"/>
    </row>
    <row r="576" spans="1:5" x14ac:dyDescent="0.2">
      <c r="A576" s="23" t="s">
        <v>573</v>
      </c>
      <c r="B576" s="26">
        <v>18607.939999999999</v>
      </c>
      <c r="C576" s="26">
        <v>419001265.75</v>
      </c>
      <c r="D576" s="22"/>
      <c r="E576" s="22"/>
    </row>
    <row r="577" spans="1:5" x14ac:dyDescent="0.2">
      <c r="A577" s="23" t="s">
        <v>574</v>
      </c>
      <c r="B577" s="26">
        <v>18425.8</v>
      </c>
      <c r="C577" s="26">
        <v>415536622.33999997</v>
      </c>
      <c r="D577" s="22"/>
      <c r="E577" s="22"/>
    </row>
    <row r="578" spans="1:5" x14ac:dyDescent="0.2">
      <c r="A578" s="23" t="s">
        <v>575</v>
      </c>
      <c r="B578" s="26">
        <v>18489.2</v>
      </c>
      <c r="C578" s="26">
        <v>416959898.81999999</v>
      </c>
      <c r="D578" s="22"/>
      <c r="E578" s="22"/>
    </row>
    <row r="579" spans="1:5" x14ac:dyDescent="0.2">
      <c r="A579" s="23" t="s">
        <v>576</v>
      </c>
      <c r="B579" s="26">
        <v>18504.77</v>
      </c>
      <c r="C579" s="26">
        <v>407904465.17000002</v>
      </c>
      <c r="D579" s="22"/>
      <c r="E579" s="22"/>
    </row>
    <row r="580" spans="1:5" x14ac:dyDescent="0.2">
      <c r="A580" s="23" t="s">
        <v>577</v>
      </c>
      <c r="B580" s="26">
        <v>19230.27</v>
      </c>
      <c r="C580" s="26">
        <v>422678812.43000001</v>
      </c>
      <c r="D580" s="22"/>
      <c r="E580" s="22"/>
    </row>
    <row r="581" spans="1:5" x14ac:dyDescent="0.2">
      <c r="A581" s="23" t="s">
        <v>578</v>
      </c>
      <c r="B581" s="26">
        <v>18029.04</v>
      </c>
      <c r="C581" s="26">
        <v>396233133.42000002</v>
      </c>
      <c r="D581" s="22"/>
      <c r="E581" s="22"/>
    </row>
    <row r="582" spans="1:5" x14ac:dyDescent="0.2">
      <c r="A582" s="23" t="s">
        <v>579</v>
      </c>
      <c r="B582" s="26">
        <v>18614.2</v>
      </c>
      <c r="C582" s="26">
        <v>409158637.50999999</v>
      </c>
      <c r="D582" s="22"/>
      <c r="E582" s="22"/>
    </row>
    <row r="583" spans="1:5" x14ac:dyDescent="0.2">
      <c r="A583" s="23" t="s">
        <v>580</v>
      </c>
      <c r="B583" s="26">
        <v>17815.54</v>
      </c>
      <c r="C583" s="26">
        <v>391891294.17000002</v>
      </c>
      <c r="D583" s="22"/>
      <c r="E583" s="22"/>
    </row>
    <row r="584" spans="1:5" x14ac:dyDescent="0.2">
      <c r="A584" s="23" t="s">
        <v>581</v>
      </c>
      <c r="B584" s="26">
        <v>17428.13</v>
      </c>
      <c r="C584" s="26">
        <v>384563886.04000002</v>
      </c>
      <c r="D584" s="22"/>
      <c r="E584" s="22"/>
    </row>
    <row r="585" spans="1:5" x14ac:dyDescent="0.2">
      <c r="A585" s="23" t="s">
        <v>582</v>
      </c>
      <c r="B585" s="26">
        <v>17033.66</v>
      </c>
      <c r="C585" s="26">
        <v>376020305.79000002</v>
      </c>
      <c r="D585" s="22"/>
      <c r="E585" s="22"/>
    </row>
    <row r="586" spans="1:5" x14ac:dyDescent="0.2">
      <c r="A586" s="23" t="s">
        <v>583</v>
      </c>
      <c r="B586" s="26">
        <v>16538.04</v>
      </c>
      <c r="C586" s="26">
        <v>365244837.17000002</v>
      </c>
      <c r="D586" s="22"/>
      <c r="E586" s="22"/>
    </row>
    <row r="587" spans="1:5" x14ac:dyDescent="0.2">
      <c r="A587" s="23" t="s">
        <v>584</v>
      </c>
      <c r="B587" s="26">
        <v>16489.759999999998</v>
      </c>
      <c r="C587" s="26">
        <v>364124223.33999997</v>
      </c>
      <c r="D587" s="22"/>
      <c r="E587" s="22"/>
    </row>
    <row r="588" spans="1:5" x14ac:dyDescent="0.2">
      <c r="A588" s="23" t="s">
        <v>585</v>
      </c>
      <c r="B588" s="26">
        <v>16861.439999999999</v>
      </c>
      <c r="C588" s="26">
        <v>363619929.22000003</v>
      </c>
      <c r="D588" s="22"/>
      <c r="E588" s="22"/>
    </row>
    <row r="589" spans="1:5" x14ac:dyDescent="0.2">
      <c r="A589" s="23" t="s">
        <v>586</v>
      </c>
      <c r="B589" s="26">
        <v>17155.990000000002</v>
      </c>
      <c r="C589" s="26">
        <v>369755713.72000003</v>
      </c>
      <c r="D589" s="22"/>
      <c r="E589" s="22"/>
    </row>
    <row r="590" spans="1:5" x14ac:dyDescent="0.2">
      <c r="A590" s="23" t="s">
        <v>587</v>
      </c>
      <c r="B590" s="26">
        <v>17219.27</v>
      </c>
      <c r="C590" s="26">
        <v>379676141.04000002</v>
      </c>
      <c r="D590" s="22"/>
      <c r="E590" s="22"/>
    </row>
    <row r="591" spans="1:5" x14ac:dyDescent="0.2">
      <c r="A591" s="23" t="s">
        <v>588</v>
      </c>
      <c r="B591" s="26">
        <v>17188.59</v>
      </c>
      <c r="C591" s="26">
        <v>373173453.52999997</v>
      </c>
      <c r="D591" s="22"/>
      <c r="E591" s="22"/>
    </row>
    <row r="592" spans="1:5" x14ac:dyDescent="0.2">
      <c r="A592" s="23" t="s">
        <v>589</v>
      </c>
      <c r="B592" s="26">
        <v>17366.990000000002</v>
      </c>
      <c r="C592" s="26">
        <v>378395879.08999997</v>
      </c>
      <c r="D592" s="22"/>
      <c r="E592" s="22"/>
    </row>
    <row r="593" spans="1:5" x14ac:dyDescent="0.2">
      <c r="A593" s="23" t="s">
        <v>590</v>
      </c>
      <c r="B593" s="26">
        <v>17408.310000000001</v>
      </c>
      <c r="C593" s="26">
        <v>416304988.35000002</v>
      </c>
      <c r="D593" s="22"/>
      <c r="E593" s="22"/>
    </row>
    <row r="594" spans="1:5" x14ac:dyDescent="0.2">
      <c r="A594" s="23" t="s">
        <v>591</v>
      </c>
      <c r="B594" s="26">
        <v>17074.580000000002</v>
      </c>
      <c r="C594" s="26">
        <v>414163928.20999998</v>
      </c>
      <c r="D594" s="22"/>
      <c r="E594" s="22"/>
    </row>
    <row r="595" spans="1:5" x14ac:dyDescent="0.2">
      <c r="A595" s="23" t="s">
        <v>592</v>
      </c>
      <c r="B595" s="26">
        <v>17244.509999999998</v>
      </c>
      <c r="C595" s="26">
        <v>419247524.51999998</v>
      </c>
      <c r="D595" s="22"/>
      <c r="E595" s="22"/>
    </row>
    <row r="596" spans="1:5" x14ac:dyDescent="0.2">
      <c r="A596" s="23" t="s">
        <v>593</v>
      </c>
      <c r="B596" s="26">
        <v>17141.509999999998</v>
      </c>
      <c r="C596" s="26">
        <v>420992735.38999999</v>
      </c>
      <c r="D596" s="22"/>
      <c r="E596" s="22"/>
    </row>
    <row r="597" spans="1:5" x14ac:dyDescent="0.2">
      <c r="A597" s="23" t="s">
        <v>594</v>
      </c>
      <c r="B597" s="26">
        <v>17126.34</v>
      </c>
      <c r="C597" s="26">
        <v>409387305.51999998</v>
      </c>
      <c r="D597" s="22"/>
      <c r="E597" s="22"/>
    </row>
    <row r="598" spans="1:5" x14ac:dyDescent="0.2">
      <c r="A598" s="23" t="s">
        <v>595</v>
      </c>
      <c r="B598" s="26">
        <v>17842.64</v>
      </c>
      <c r="C598" s="26">
        <v>433613360.04000002</v>
      </c>
      <c r="D598" s="22"/>
      <c r="E598" s="22"/>
    </row>
    <row r="599" spans="1:5" x14ac:dyDescent="0.2">
      <c r="A599" s="23" t="s">
        <v>596</v>
      </c>
      <c r="B599" s="26">
        <v>16870.689999999999</v>
      </c>
      <c r="C599" s="26">
        <v>407479765.61000001</v>
      </c>
      <c r="D599" s="22"/>
      <c r="E599" s="22"/>
    </row>
    <row r="600" spans="1:5" x14ac:dyDescent="0.2">
      <c r="A600" s="23" t="s">
        <v>597</v>
      </c>
      <c r="B600" s="26">
        <v>16651.39</v>
      </c>
      <c r="C600" s="26">
        <v>405547476.38999999</v>
      </c>
      <c r="D600" s="22"/>
      <c r="E600" s="22"/>
    </row>
    <row r="601" spans="1:5" x14ac:dyDescent="0.2">
      <c r="A601" s="23" t="s">
        <v>598</v>
      </c>
      <c r="B601" s="26">
        <v>15856.63</v>
      </c>
      <c r="C601" s="26">
        <v>387082587.26999998</v>
      </c>
      <c r="D601" s="22"/>
      <c r="E601" s="22"/>
    </row>
    <row r="602" spans="1:5" x14ac:dyDescent="0.2">
      <c r="A602" s="23" t="s">
        <v>599</v>
      </c>
      <c r="B602" s="26">
        <v>16450.66</v>
      </c>
      <c r="C602" s="26">
        <v>401514714.69</v>
      </c>
      <c r="D602" s="22"/>
      <c r="E602" s="22"/>
    </row>
    <row r="603" spans="1:5" x14ac:dyDescent="0.2">
      <c r="A603" s="23" t="s">
        <v>600</v>
      </c>
      <c r="B603" s="26">
        <v>16181.75</v>
      </c>
      <c r="C603" s="26">
        <v>382832789.75</v>
      </c>
      <c r="D603" s="22"/>
      <c r="E603" s="22"/>
    </row>
    <row r="604" spans="1:5" x14ac:dyDescent="0.2">
      <c r="A604" s="23" t="s">
        <v>601</v>
      </c>
      <c r="B604" s="26">
        <v>16044.19</v>
      </c>
      <c r="C604" s="26">
        <v>378937906.94</v>
      </c>
      <c r="D604" s="22"/>
      <c r="E604" s="22"/>
    </row>
    <row r="605" spans="1:5" x14ac:dyDescent="0.2">
      <c r="A605" s="23" t="s">
        <v>602</v>
      </c>
      <c r="B605" s="26">
        <v>15856.1</v>
      </c>
      <c r="C605" s="26">
        <v>372061821.75999999</v>
      </c>
      <c r="D605" s="22"/>
      <c r="E605" s="22"/>
    </row>
    <row r="606" spans="1:5" x14ac:dyDescent="0.2">
      <c r="A606" s="23" t="s">
        <v>603</v>
      </c>
      <c r="B606" s="26">
        <v>15780.02</v>
      </c>
      <c r="C606" s="26">
        <v>366829342.92000002</v>
      </c>
      <c r="D606" s="22"/>
      <c r="E606" s="22"/>
    </row>
    <row r="607" spans="1:5" x14ac:dyDescent="0.2">
      <c r="A607" s="23" t="s">
        <v>604</v>
      </c>
      <c r="B607" s="26">
        <v>15652.94</v>
      </c>
      <c r="C607" s="26">
        <v>362805280.00999999</v>
      </c>
      <c r="D607" s="22"/>
      <c r="E607" s="22"/>
    </row>
    <row r="608" spans="1:5" x14ac:dyDescent="0.2">
      <c r="A608" s="23" t="s">
        <v>605</v>
      </c>
      <c r="B608" s="26">
        <v>15420.81</v>
      </c>
      <c r="C608" s="26">
        <v>357422993.16000003</v>
      </c>
      <c r="D608" s="22"/>
      <c r="E608" s="22"/>
    </row>
    <row r="609" spans="1:5" x14ac:dyDescent="0.2">
      <c r="A609" s="23" t="s">
        <v>606</v>
      </c>
      <c r="B609" s="26">
        <v>15480.23</v>
      </c>
      <c r="C609" s="26">
        <v>357871978.19</v>
      </c>
      <c r="D609" s="22"/>
      <c r="E609" s="22"/>
    </row>
    <row r="610" spans="1:5" x14ac:dyDescent="0.2">
      <c r="A610" s="23" t="s">
        <v>607</v>
      </c>
      <c r="B610" s="26">
        <v>15400.56</v>
      </c>
      <c r="C610" s="26">
        <v>357014074.50999999</v>
      </c>
      <c r="D610" s="22"/>
      <c r="E610" s="22"/>
    </row>
    <row r="611" spans="1:5" x14ac:dyDescent="0.2">
      <c r="A611" s="23" t="s">
        <v>608</v>
      </c>
      <c r="B611" s="26">
        <v>15442.06</v>
      </c>
      <c r="C611" s="26">
        <v>357289204</v>
      </c>
      <c r="D611" s="22"/>
      <c r="E611" s="22"/>
    </row>
    <row r="612" spans="1:5" x14ac:dyDescent="0.2">
      <c r="A612" s="23" t="s">
        <v>609</v>
      </c>
      <c r="B612" s="26">
        <v>15318.16</v>
      </c>
      <c r="C612" s="26">
        <v>359690397.69</v>
      </c>
      <c r="D612" s="22"/>
      <c r="E612" s="22"/>
    </row>
    <row r="613" spans="1:5" x14ac:dyDescent="0.2">
      <c r="A613" s="23" t="s">
        <v>610</v>
      </c>
      <c r="B613" s="26">
        <v>15339.58</v>
      </c>
      <c r="C613" s="26">
        <v>360180669.99000001</v>
      </c>
      <c r="D613" s="22"/>
      <c r="E613" s="22"/>
    </row>
    <row r="614" spans="1:5" x14ac:dyDescent="0.2">
      <c r="A614" s="23" t="s">
        <v>611</v>
      </c>
      <c r="B614" s="26">
        <v>15225.24</v>
      </c>
      <c r="C614" s="26">
        <v>354696898.45999998</v>
      </c>
      <c r="D614" s="22"/>
      <c r="E614" s="22"/>
    </row>
    <row r="615" spans="1:5" x14ac:dyDescent="0.2">
      <c r="A615" s="23" t="s">
        <v>612</v>
      </c>
      <c r="B615" s="26">
        <v>15150.23</v>
      </c>
      <c r="C615" s="26">
        <v>353406429.49000001</v>
      </c>
      <c r="D615" s="22"/>
      <c r="E615" s="22"/>
    </row>
    <row r="616" spans="1:5" x14ac:dyDescent="0.2">
      <c r="A616" s="23" t="s">
        <v>613</v>
      </c>
      <c r="B616" s="26">
        <v>15095.63</v>
      </c>
      <c r="C616" s="26">
        <v>354535517.16000003</v>
      </c>
      <c r="D616" s="22"/>
      <c r="E616" s="22"/>
    </row>
    <row r="617" spans="1:5" x14ac:dyDescent="0.2">
      <c r="A617" s="23" t="s">
        <v>614</v>
      </c>
      <c r="B617" s="26">
        <v>15010.06</v>
      </c>
      <c r="C617" s="26">
        <v>352525918.66000003</v>
      </c>
      <c r="D617" s="22"/>
      <c r="E617" s="22"/>
    </row>
    <row r="618" spans="1:5" x14ac:dyDescent="0.2">
      <c r="A618" s="23" t="s">
        <v>615</v>
      </c>
      <c r="B618" s="26">
        <v>15060.89</v>
      </c>
      <c r="C618" s="26">
        <v>353586779.60000002</v>
      </c>
      <c r="D618" s="22"/>
      <c r="E618" s="22"/>
    </row>
    <row r="619" spans="1:5" x14ac:dyDescent="0.2">
      <c r="A619" s="23" t="s">
        <v>616</v>
      </c>
      <c r="B619" s="26">
        <v>14958.79</v>
      </c>
      <c r="C619" s="26">
        <v>347725255.57999998</v>
      </c>
      <c r="D619" s="22"/>
      <c r="E619" s="22"/>
    </row>
    <row r="620" spans="1:5" x14ac:dyDescent="0.2">
      <c r="A620" s="23" t="s">
        <v>617</v>
      </c>
      <c r="B620" s="26">
        <v>15047.05</v>
      </c>
      <c r="C620" s="26">
        <v>346052387.86000001</v>
      </c>
      <c r="D620" s="22"/>
      <c r="E620" s="22"/>
    </row>
    <row r="621" spans="1:5" x14ac:dyDescent="0.2">
      <c r="A621" s="23" t="s">
        <v>618</v>
      </c>
      <c r="B621" s="26">
        <v>14934.44</v>
      </c>
      <c r="C621" s="26">
        <v>344829518.94999999</v>
      </c>
      <c r="D621" s="22"/>
      <c r="E621" s="22"/>
    </row>
    <row r="622" spans="1:5" x14ac:dyDescent="0.2">
      <c r="A622" s="23" t="s">
        <v>619</v>
      </c>
      <c r="B622" s="26">
        <v>14867.85</v>
      </c>
      <c r="C622" s="26">
        <v>343291959.72000003</v>
      </c>
      <c r="D622" s="22"/>
      <c r="E622" s="22"/>
    </row>
    <row r="623" spans="1:5" x14ac:dyDescent="0.2">
      <c r="A623" s="23" t="s">
        <v>620</v>
      </c>
      <c r="B623" s="26">
        <v>14941.84</v>
      </c>
      <c r="C623" s="26">
        <v>345603171.88</v>
      </c>
      <c r="D623" s="22"/>
      <c r="E623" s="22"/>
    </row>
    <row r="624" spans="1:5" x14ac:dyDescent="0.2">
      <c r="A624" s="23" t="s">
        <v>621</v>
      </c>
      <c r="B624" s="26">
        <v>14891.36</v>
      </c>
      <c r="C624" s="26">
        <v>344435515.75999999</v>
      </c>
      <c r="D624" s="22"/>
      <c r="E624" s="22"/>
    </row>
    <row r="625" spans="1:5" x14ac:dyDescent="0.2">
      <c r="A625" s="23" t="s">
        <v>622</v>
      </c>
      <c r="B625" s="26">
        <v>14892.49</v>
      </c>
      <c r="C625" s="26">
        <v>348452781.05000001</v>
      </c>
      <c r="D625" s="22"/>
      <c r="E625" s="22"/>
    </row>
    <row r="626" spans="1:5" x14ac:dyDescent="0.2">
      <c r="A626" s="23" t="s">
        <v>623</v>
      </c>
      <c r="B626" s="26">
        <v>14663.92</v>
      </c>
      <c r="C626" s="26">
        <v>341985695.49000001</v>
      </c>
      <c r="D626" s="22"/>
      <c r="E626" s="22"/>
    </row>
    <row r="627" spans="1:5" x14ac:dyDescent="0.2">
      <c r="A627" s="23" t="s">
        <v>624</v>
      </c>
      <c r="B627" s="26">
        <v>14581.15</v>
      </c>
      <c r="C627" s="26">
        <v>340337624.51999998</v>
      </c>
      <c r="D627" s="22"/>
      <c r="E627" s="22"/>
    </row>
    <row r="628" spans="1:5" x14ac:dyDescent="0.2">
      <c r="A628" s="23" t="s">
        <v>625</v>
      </c>
      <c r="B628" s="26">
        <v>14688.78</v>
      </c>
      <c r="C628" s="26">
        <v>334753753.74000001</v>
      </c>
      <c r="D628" s="22"/>
      <c r="E628" s="22"/>
    </row>
    <row r="629" spans="1:5" x14ac:dyDescent="0.2">
      <c r="A629" s="23" t="s">
        <v>626</v>
      </c>
      <c r="B629" s="26">
        <v>14814</v>
      </c>
      <c r="C629" s="26">
        <v>336377375.14999998</v>
      </c>
      <c r="D629" s="22"/>
      <c r="E629" s="22"/>
    </row>
    <row r="630" spans="1:5" x14ac:dyDescent="0.2">
      <c r="A630" s="23" t="s">
        <v>627</v>
      </c>
      <c r="B630" s="26">
        <v>14698.67</v>
      </c>
      <c r="C630" s="26">
        <v>341062244.44</v>
      </c>
      <c r="D630" s="22"/>
      <c r="E630" s="22"/>
    </row>
    <row r="631" spans="1:5" x14ac:dyDescent="0.2">
      <c r="A631" s="23" t="s">
        <v>628</v>
      </c>
      <c r="B631" s="26">
        <v>14590.89</v>
      </c>
      <c r="C631" s="26">
        <v>331940039.13</v>
      </c>
      <c r="D631" s="22"/>
      <c r="E631" s="22"/>
    </row>
    <row r="632" spans="1:5" x14ac:dyDescent="0.2">
      <c r="A632" s="23" t="s">
        <v>629</v>
      </c>
      <c r="B632" s="26">
        <v>14561.89</v>
      </c>
      <c r="C632" s="26">
        <v>328897057.08999997</v>
      </c>
      <c r="D632" s="22"/>
      <c r="E632" s="22"/>
    </row>
    <row r="633" spans="1:5" x14ac:dyDescent="0.2">
      <c r="A633" s="23" t="s">
        <v>630</v>
      </c>
      <c r="B633" s="26">
        <v>14498.65</v>
      </c>
      <c r="C633" s="26">
        <v>330901098.06</v>
      </c>
      <c r="D633" s="22"/>
      <c r="E633" s="22"/>
    </row>
    <row r="634" spans="1:5" x14ac:dyDescent="0.2">
      <c r="A634" s="23" t="s">
        <v>631</v>
      </c>
      <c r="B634" s="26">
        <v>14626.89</v>
      </c>
      <c r="C634" s="26">
        <v>334155312.31999999</v>
      </c>
      <c r="D634" s="22"/>
      <c r="E634" s="22"/>
    </row>
    <row r="635" spans="1:5" x14ac:dyDescent="0.2">
      <c r="A635" s="23" t="s">
        <v>632</v>
      </c>
      <c r="B635" s="26">
        <v>14432.39</v>
      </c>
      <c r="C635" s="26">
        <v>334751436.94</v>
      </c>
      <c r="D635" s="22"/>
      <c r="E635" s="22"/>
    </row>
    <row r="636" spans="1:5" x14ac:dyDescent="0.2">
      <c r="A636" s="23" t="s">
        <v>633</v>
      </c>
      <c r="B636" s="26">
        <v>14312.67</v>
      </c>
      <c r="C636" s="26">
        <v>331974623.62</v>
      </c>
      <c r="D636" s="22"/>
      <c r="E636" s="22"/>
    </row>
    <row r="637" spans="1:5" x14ac:dyDescent="0.2">
      <c r="A637" s="23" t="s">
        <v>634</v>
      </c>
      <c r="B637" s="26">
        <v>14223.71</v>
      </c>
      <c r="C637" s="26">
        <v>330828181.74000001</v>
      </c>
      <c r="D637" s="22"/>
      <c r="E637" s="22"/>
    </row>
    <row r="638" spans="1:5" x14ac:dyDescent="0.2">
      <c r="A638" s="23" t="s">
        <v>635</v>
      </c>
      <c r="B638" s="26">
        <v>14163.42</v>
      </c>
      <c r="C638" s="26">
        <v>323492788.20999998</v>
      </c>
      <c r="D638" s="22"/>
      <c r="E638" s="22"/>
    </row>
    <row r="639" spans="1:5" x14ac:dyDescent="0.2">
      <c r="A639" s="23" t="s">
        <v>636</v>
      </c>
      <c r="B639" s="26">
        <v>14097.1</v>
      </c>
      <c r="C639" s="26">
        <v>321988124.77999997</v>
      </c>
      <c r="D639" s="22"/>
      <c r="E639" s="22"/>
    </row>
    <row r="640" spans="1:5" x14ac:dyDescent="0.2">
      <c r="A640" s="23" t="s">
        <v>637</v>
      </c>
      <c r="B640" s="26">
        <v>14146.59</v>
      </c>
      <c r="C640" s="26">
        <v>323616966.19999999</v>
      </c>
      <c r="D640" s="22"/>
      <c r="E640" s="22"/>
    </row>
    <row r="641" spans="1:5" x14ac:dyDescent="0.2">
      <c r="A641" s="23" t="s">
        <v>638</v>
      </c>
      <c r="B641" s="26">
        <v>14108.79</v>
      </c>
      <c r="C641" s="26">
        <v>321853547.50999999</v>
      </c>
      <c r="D641" s="22"/>
      <c r="E641" s="22"/>
    </row>
    <row r="642" spans="1:5" x14ac:dyDescent="0.2">
      <c r="A642" s="23" t="s">
        <v>639</v>
      </c>
      <c r="B642" s="26">
        <v>14068.54</v>
      </c>
      <c r="C642" s="26">
        <v>321234436.76999998</v>
      </c>
      <c r="D642" s="22"/>
      <c r="E642" s="22"/>
    </row>
    <row r="643" spans="1:5" x14ac:dyDescent="0.2">
      <c r="A643" s="23" t="s">
        <v>640</v>
      </c>
      <c r="B643" s="26">
        <v>14245.31</v>
      </c>
      <c r="C643" s="26">
        <v>332207069.11000001</v>
      </c>
      <c r="D643" s="22"/>
      <c r="E643" s="22"/>
    </row>
    <row r="644" spans="1:5" x14ac:dyDescent="0.2">
      <c r="A644" s="23" t="s">
        <v>641</v>
      </c>
      <c r="B644" s="26">
        <v>14240.09</v>
      </c>
      <c r="C644" s="26">
        <v>337887771.77999997</v>
      </c>
      <c r="D644" s="22"/>
      <c r="E644" s="22"/>
    </row>
    <row r="645" spans="1:5" x14ac:dyDescent="0.2">
      <c r="A645" s="23" t="s">
        <v>642</v>
      </c>
      <c r="B645" s="26">
        <v>14082.46</v>
      </c>
      <c r="C645" s="26">
        <v>333925903.62</v>
      </c>
      <c r="D645" s="22"/>
      <c r="E645" s="22"/>
    </row>
    <row r="646" spans="1:5" x14ac:dyDescent="0.2">
      <c r="A646" s="23" t="s">
        <v>643</v>
      </c>
      <c r="B646" s="26">
        <v>13977.08</v>
      </c>
      <c r="C646" s="26">
        <v>331427160.20999998</v>
      </c>
      <c r="D646" s="22"/>
      <c r="E646" s="22"/>
    </row>
    <row r="647" spans="1:5" x14ac:dyDescent="0.2">
      <c r="A647" s="23" t="s">
        <v>644</v>
      </c>
      <c r="B647" s="26">
        <v>13776.97</v>
      </c>
      <c r="C647" s="26">
        <v>321105996.30000001</v>
      </c>
      <c r="D647" s="22"/>
      <c r="E647" s="22"/>
    </row>
    <row r="648" spans="1:5" x14ac:dyDescent="0.2">
      <c r="A648" s="23" t="s">
        <v>645</v>
      </c>
      <c r="B648" s="26">
        <v>13811.88</v>
      </c>
      <c r="C648" s="26">
        <v>328506408.56</v>
      </c>
      <c r="D648" s="22"/>
      <c r="E648" s="22"/>
    </row>
    <row r="649" spans="1:5" x14ac:dyDescent="0.2">
      <c r="A649" s="23" t="s">
        <v>646</v>
      </c>
      <c r="B649" s="26">
        <v>13957.43</v>
      </c>
      <c r="C649" s="26">
        <v>333428181.07999998</v>
      </c>
      <c r="D649" s="22"/>
      <c r="E649" s="22"/>
    </row>
    <row r="650" spans="1:5" x14ac:dyDescent="0.2">
      <c r="A650" s="23" t="s">
        <v>647</v>
      </c>
      <c r="B650" s="26">
        <v>13945.81</v>
      </c>
      <c r="C650" s="26">
        <v>332450003.86000001</v>
      </c>
      <c r="D650" s="22"/>
      <c r="E650" s="22"/>
    </row>
    <row r="651" spans="1:5" x14ac:dyDescent="0.2">
      <c r="A651" s="23" t="s">
        <v>648</v>
      </c>
      <c r="B651" s="26">
        <v>13903.81</v>
      </c>
      <c r="C651" s="26">
        <v>331448915.63</v>
      </c>
      <c r="D651" s="22"/>
      <c r="E651" s="22"/>
    </row>
    <row r="652" spans="1:5" x14ac:dyDescent="0.2">
      <c r="A652" s="23" t="s">
        <v>649</v>
      </c>
      <c r="B652" s="26">
        <v>14023.57</v>
      </c>
      <c r="C652" s="26">
        <v>335411336.88999999</v>
      </c>
      <c r="D652" s="22"/>
      <c r="E652" s="22"/>
    </row>
    <row r="653" spans="1:5" x14ac:dyDescent="0.2">
      <c r="A653" s="23" t="s">
        <v>650</v>
      </c>
      <c r="B653" s="26">
        <v>14009.5</v>
      </c>
      <c r="C653" s="26">
        <v>334220228.19</v>
      </c>
      <c r="D653" s="22"/>
      <c r="E653" s="22"/>
    </row>
    <row r="654" spans="1:5" x14ac:dyDescent="0.2">
      <c r="A654" s="23" t="s">
        <v>651</v>
      </c>
      <c r="B654" s="26">
        <v>13932.78</v>
      </c>
      <c r="C654" s="26">
        <v>332899220.62</v>
      </c>
      <c r="D654" s="22"/>
      <c r="E654" s="22"/>
    </row>
    <row r="655" spans="1:5" x14ac:dyDescent="0.2">
      <c r="A655" s="23" t="s">
        <v>652</v>
      </c>
      <c r="B655" s="26">
        <v>13897.1</v>
      </c>
      <c r="C655" s="26">
        <v>335814234.60000002</v>
      </c>
      <c r="D655" s="22"/>
      <c r="E655" s="22"/>
    </row>
    <row r="656" spans="1:5" x14ac:dyDescent="0.2">
      <c r="A656" s="23" t="s">
        <v>653</v>
      </c>
      <c r="B656" s="26">
        <v>13823.76</v>
      </c>
      <c r="C656" s="26">
        <v>334042001.29000002</v>
      </c>
      <c r="D656" s="22"/>
      <c r="E656" s="22"/>
    </row>
    <row r="657" spans="1:5" x14ac:dyDescent="0.2">
      <c r="A657" s="23" t="s">
        <v>654</v>
      </c>
      <c r="B657" s="26">
        <v>13811.71</v>
      </c>
      <c r="C657" s="26">
        <v>333750806.00999999</v>
      </c>
      <c r="D657" s="22"/>
      <c r="E657" s="22"/>
    </row>
    <row r="658" spans="1:5" x14ac:dyDescent="0.2">
      <c r="A658" s="23" t="s">
        <v>655</v>
      </c>
      <c r="B658" s="26">
        <v>13915.47</v>
      </c>
      <c r="C658" s="26">
        <v>336069453.95999998</v>
      </c>
      <c r="D658" s="22"/>
      <c r="E658" s="22"/>
    </row>
    <row r="659" spans="1:5" x14ac:dyDescent="0.2">
      <c r="A659" s="23" t="s">
        <v>656</v>
      </c>
      <c r="B659" s="26">
        <v>13795.14</v>
      </c>
      <c r="C659" s="26">
        <v>333596232.10000002</v>
      </c>
      <c r="D659" s="22"/>
      <c r="E659" s="22"/>
    </row>
    <row r="660" spans="1:5" x14ac:dyDescent="0.2">
      <c r="A660" s="23" t="s">
        <v>657</v>
      </c>
      <c r="B660" s="26">
        <v>13687.94</v>
      </c>
      <c r="C660" s="26">
        <v>331003844.44999999</v>
      </c>
      <c r="D660" s="22"/>
      <c r="E660" s="22"/>
    </row>
    <row r="661" spans="1:5" x14ac:dyDescent="0.2">
      <c r="A661" s="23" t="s">
        <v>658</v>
      </c>
      <c r="B661" s="26">
        <v>13792.15</v>
      </c>
      <c r="C661" s="26">
        <v>344533824.39999998</v>
      </c>
      <c r="D661" s="22"/>
      <c r="E661" s="22"/>
    </row>
    <row r="662" spans="1:5" x14ac:dyDescent="0.2">
      <c r="A662" s="23" t="s">
        <v>659</v>
      </c>
      <c r="B662" s="26">
        <v>13596.53</v>
      </c>
      <c r="C662" s="26">
        <v>339706010.00999999</v>
      </c>
      <c r="D662" s="22"/>
      <c r="E662" s="22"/>
    </row>
    <row r="663" spans="1:5" x14ac:dyDescent="0.2">
      <c r="A663" s="23" t="s">
        <v>660</v>
      </c>
      <c r="B663" s="26">
        <v>13532.65</v>
      </c>
      <c r="C663" s="26">
        <v>342596756.35000002</v>
      </c>
      <c r="D663" s="22"/>
      <c r="E663" s="22"/>
    </row>
    <row r="664" spans="1:5" x14ac:dyDescent="0.2">
      <c r="A664" s="23" t="s">
        <v>661</v>
      </c>
      <c r="B664" s="26">
        <v>13461.83</v>
      </c>
      <c r="C664" s="26">
        <v>342220941.93000001</v>
      </c>
      <c r="D664" s="22"/>
      <c r="E664" s="22"/>
    </row>
    <row r="665" spans="1:5" x14ac:dyDescent="0.2">
      <c r="A665" s="23" t="s">
        <v>662</v>
      </c>
      <c r="B665" s="26">
        <v>13502.49</v>
      </c>
      <c r="C665" s="26">
        <v>338777918.88</v>
      </c>
      <c r="D665" s="22"/>
      <c r="E665" s="22"/>
    </row>
    <row r="666" spans="1:5" x14ac:dyDescent="0.2">
      <c r="A666" s="23" t="s">
        <v>663</v>
      </c>
      <c r="B666" s="26">
        <v>13599.74</v>
      </c>
      <c r="C666" s="26">
        <v>342700332.35000002</v>
      </c>
      <c r="D666" s="22"/>
      <c r="E666" s="22"/>
    </row>
    <row r="667" spans="1:5" x14ac:dyDescent="0.2">
      <c r="A667" s="23" t="s">
        <v>664</v>
      </c>
      <c r="B667" s="26">
        <v>13504.27</v>
      </c>
      <c r="C667" s="26">
        <v>344738853.14999998</v>
      </c>
      <c r="D667" s="22"/>
      <c r="E667" s="22"/>
    </row>
    <row r="668" spans="1:5" x14ac:dyDescent="0.2">
      <c r="A668" s="23" t="s">
        <v>665</v>
      </c>
      <c r="B668" s="26">
        <v>13650.36</v>
      </c>
      <c r="C668" s="26">
        <v>348468147.36000001</v>
      </c>
      <c r="D668" s="22"/>
      <c r="E668" s="22"/>
    </row>
    <row r="669" spans="1:5" x14ac:dyDescent="0.2">
      <c r="A669" s="23" t="s">
        <v>666</v>
      </c>
      <c r="B669" s="26">
        <v>13574.77</v>
      </c>
      <c r="C669" s="26">
        <v>346538602.08999997</v>
      </c>
      <c r="D669" s="22"/>
      <c r="E669" s="22"/>
    </row>
    <row r="670" spans="1:5" x14ac:dyDescent="0.2">
      <c r="A670" s="23" t="s">
        <v>667</v>
      </c>
      <c r="B670" s="26">
        <v>13440.18</v>
      </c>
      <c r="C670" s="26">
        <v>343102686.11000001</v>
      </c>
      <c r="D670" s="22"/>
      <c r="E670" s="22"/>
    </row>
    <row r="671" spans="1:5" x14ac:dyDescent="0.2">
      <c r="A671" s="23" t="s">
        <v>668</v>
      </c>
      <c r="B671" s="26">
        <v>13358.56</v>
      </c>
      <c r="C671" s="26">
        <v>337506735.23000002</v>
      </c>
      <c r="D671" s="22"/>
      <c r="E671" s="22"/>
    </row>
    <row r="672" spans="1:5" x14ac:dyDescent="0.2">
      <c r="A672" s="23" t="s">
        <v>669</v>
      </c>
      <c r="B672" s="26">
        <v>13463.75</v>
      </c>
      <c r="C672" s="26">
        <v>341363853.72000003</v>
      </c>
      <c r="D672" s="22"/>
      <c r="E672" s="22"/>
    </row>
    <row r="673" spans="1:5" x14ac:dyDescent="0.2">
      <c r="A673" s="23" t="s">
        <v>670</v>
      </c>
      <c r="B673" s="26">
        <v>13438.89</v>
      </c>
      <c r="C673" s="26">
        <v>341635267.49000001</v>
      </c>
      <c r="D673" s="22"/>
      <c r="E673" s="22"/>
    </row>
    <row r="674" spans="1:5" x14ac:dyDescent="0.2">
      <c r="A674" s="23" t="s">
        <v>671</v>
      </c>
      <c r="B674" s="26">
        <v>13559.08</v>
      </c>
      <c r="C674" s="26">
        <v>344690778.73000002</v>
      </c>
      <c r="D674" s="22"/>
      <c r="E674" s="22"/>
    </row>
    <row r="675" spans="1:5" x14ac:dyDescent="0.2">
      <c r="A675" s="23" t="s">
        <v>672</v>
      </c>
      <c r="B675" s="26">
        <v>13552.89</v>
      </c>
      <c r="C675" s="26">
        <v>354313321.75</v>
      </c>
      <c r="D675" s="22"/>
      <c r="E675" s="22"/>
    </row>
    <row r="676" spans="1:5" x14ac:dyDescent="0.2">
      <c r="A676" s="23" t="s">
        <v>673</v>
      </c>
      <c r="B676" s="26">
        <v>13566.65</v>
      </c>
      <c r="C676" s="26">
        <v>357561267.23000002</v>
      </c>
      <c r="D676" s="22"/>
      <c r="E676" s="22"/>
    </row>
    <row r="677" spans="1:5" x14ac:dyDescent="0.2">
      <c r="A677" s="23" t="s">
        <v>674</v>
      </c>
      <c r="B677" s="26">
        <v>13524.07</v>
      </c>
      <c r="C677" s="26">
        <v>359653054.98000002</v>
      </c>
      <c r="D677" s="22"/>
      <c r="E677" s="22"/>
    </row>
    <row r="678" spans="1:5" x14ac:dyDescent="0.2">
      <c r="A678" s="23" t="s">
        <v>675</v>
      </c>
      <c r="B678" s="26">
        <v>13345.67</v>
      </c>
      <c r="C678" s="26">
        <v>350554588.19</v>
      </c>
      <c r="D678" s="22"/>
      <c r="E678" s="22"/>
    </row>
    <row r="679" spans="1:5" x14ac:dyDescent="0.2">
      <c r="A679" s="23" t="s">
        <v>676</v>
      </c>
      <c r="B679" s="26">
        <v>13519.63</v>
      </c>
      <c r="C679" s="26">
        <v>355222191.81999999</v>
      </c>
      <c r="D679" s="22"/>
      <c r="E679" s="22"/>
    </row>
    <row r="680" spans="1:5" x14ac:dyDescent="0.2">
      <c r="A680" s="23" t="s">
        <v>677</v>
      </c>
      <c r="B680" s="26">
        <v>13508.27</v>
      </c>
      <c r="C680" s="26">
        <v>354972435.12</v>
      </c>
      <c r="D680" s="22"/>
      <c r="E680" s="22"/>
    </row>
    <row r="681" spans="1:5" x14ac:dyDescent="0.2">
      <c r="A681" s="23" t="s">
        <v>678</v>
      </c>
      <c r="B681" s="26">
        <v>13417.44</v>
      </c>
      <c r="C681" s="26">
        <v>345642029.74000001</v>
      </c>
      <c r="D681" s="22"/>
      <c r="E681" s="22"/>
    </row>
    <row r="682" spans="1:5" x14ac:dyDescent="0.2">
      <c r="A682" s="23" t="s">
        <v>679</v>
      </c>
      <c r="B682" s="26">
        <v>13345.64</v>
      </c>
      <c r="C682" s="26">
        <v>343767961.67000002</v>
      </c>
      <c r="D682" s="22"/>
      <c r="E682" s="22"/>
    </row>
    <row r="683" spans="1:5" x14ac:dyDescent="0.2">
      <c r="A683" s="23" t="s">
        <v>680</v>
      </c>
      <c r="B683" s="26">
        <v>13432.77</v>
      </c>
      <c r="C683" s="26">
        <v>346012298.98000002</v>
      </c>
      <c r="D683" s="22"/>
      <c r="E683" s="22"/>
    </row>
    <row r="684" spans="1:5" x14ac:dyDescent="0.2">
      <c r="A684" s="23" t="s">
        <v>681</v>
      </c>
      <c r="B684" s="26">
        <v>13569.01</v>
      </c>
      <c r="C684" s="26">
        <v>349765135.06</v>
      </c>
      <c r="D684" s="22"/>
      <c r="E684" s="22"/>
    </row>
    <row r="685" spans="1:5" x14ac:dyDescent="0.2">
      <c r="A685" s="23" t="s">
        <v>682</v>
      </c>
      <c r="B685" s="26">
        <v>13618.84</v>
      </c>
      <c r="C685" s="26">
        <v>345360324.5</v>
      </c>
      <c r="D685" s="22"/>
      <c r="E685" s="22"/>
    </row>
    <row r="686" spans="1:5" x14ac:dyDescent="0.2">
      <c r="A686" s="23" t="s">
        <v>683</v>
      </c>
      <c r="B686" s="26">
        <v>13491.54</v>
      </c>
      <c r="C686" s="26">
        <v>342909866.01999998</v>
      </c>
      <c r="D686" s="22"/>
      <c r="E686" s="22"/>
    </row>
    <row r="687" spans="1:5" x14ac:dyDescent="0.2">
      <c r="A687" s="23" t="s">
        <v>684</v>
      </c>
      <c r="B687" s="26">
        <v>13417.13</v>
      </c>
      <c r="C687" s="26">
        <v>344524957.63999999</v>
      </c>
      <c r="D687" s="22"/>
      <c r="E687" s="22"/>
    </row>
    <row r="688" spans="1:5" x14ac:dyDescent="0.2">
      <c r="A688" s="23" t="s">
        <v>685</v>
      </c>
      <c r="B688" s="26">
        <v>13433.58</v>
      </c>
      <c r="C688" s="26">
        <v>344981205.30000001</v>
      </c>
      <c r="D688" s="22"/>
      <c r="E688" s="22"/>
    </row>
    <row r="689" spans="1:5" x14ac:dyDescent="0.2">
      <c r="A689" s="23" t="s">
        <v>686</v>
      </c>
      <c r="B689" s="26">
        <v>13414.4</v>
      </c>
      <c r="C689" s="26">
        <v>344592289.93000001</v>
      </c>
      <c r="D689" s="22"/>
      <c r="E689" s="22"/>
    </row>
    <row r="690" spans="1:5" x14ac:dyDescent="0.2">
      <c r="A690" s="23" t="s">
        <v>687</v>
      </c>
      <c r="B690" s="26">
        <v>13265.93</v>
      </c>
      <c r="C690" s="26">
        <v>340778324.70999998</v>
      </c>
      <c r="D690" s="22"/>
      <c r="E690" s="22"/>
    </row>
    <row r="691" spans="1:5" x14ac:dyDescent="0.2">
      <c r="A691" s="23" t="s">
        <v>688</v>
      </c>
      <c r="B691" s="26">
        <v>13208.85</v>
      </c>
      <c r="C691" s="26">
        <v>335858896.50999999</v>
      </c>
      <c r="D691" s="22"/>
      <c r="E691" s="22"/>
    </row>
    <row r="692" spans="1:5" x14ac:dyDescent="0.2">
      <c r="A692" s="23" t="s">
        <v>689</v>
      </c>
      <c r="B692" s="26">
        <v>13265.08</v>
      </c>
      <c r="C692" s="26">
        <v>337140814.76999998</v>
      </c>
      <c r="D692" s="22"/>
      <c r="E692" s="22"/>
    </row>
    <row r="693" spans="1:5" x14ac:dyDescent="0.2">
      <c r="A693" s="23" t="s">
        <v>690</v>
      </c>
      <c r="B693" s="26">
        <v>13331.71</v>
      </c>
      <c r="C693" s="26">
        <v>335757753.94999999</v>
      </c>
      <c r="D693" s="22"/>
      <c r="E693" s="22"/>
    </row>
    <row r="694" spans="1:5" x14ac:dyDescent="0.2">
      <c r="A694" s="23" t="s">
        <v>691</v>
      </c>
      <c r="B694" s="26">
        <v>13366.45</v>
      </c>
      <c r="C694" s="26">
        <v>336966984.20999998</v>
      </c>
      <c r="D694" s="22"/>
      <c r="E694" s="22"/>
    </row>
    <row r="695" spans="1:5" x14ac:dyDescent="0.2">
      <c r="A695" s="23" t="s">
        <v>692</v>
      </c>
      <c r="B695" s="26">
        <v>13472.35</v>
      </c>
      <c r="C695" s="26">
        <v>343112942.25999999</v>
      </c>
      <c r="D695" s="22"/>
      <c r="E695" s="22"/>
    </row>
    <row r="696" spans="1:5" x14ac:dyDescent="0.2">
      <c r="A696" s="23" t="s">
        <v>693</v>
      </c>
      <c r="B696" s="26">
        <v>13453.57</v>
      </c>
      <c r="C696" s="26">
        <v>340361553.07999998</v>
      </c>
      <c r="D696" s="22"/>
      <c r="E696" s="22"/>
    </row>
    <row r="697" spans="1:5" x14ac:dyDescent="0.2">
      <c r="A697" s="23" t="s">
        <v>694</v>
      </c>
      <c r="B697" s="26">
        <v>13403.58</v>
      </c>
      <c r="C697" s="26">
        <v>339096804.33999997</v>
      </c>
      <c r="D697" s="22"/>
      <c r="E697" s="22"/>
    </row>
    <row r="698" spans="1:5" x14ac:dyDescent="0.2">
      <c r="A698" s="23" t="s">
        <v>695</v>
      </c>
      <c r="B698" s="26">
        <v>13617.76</v>
      </c>
      <c r="C698" s="26">
        <v>344511822.61000001</v>
      </c>
      <c r="D698" s="22"/>
      <c r="E698" s="22"/>
    </row>
    <row r="699" spans="1:5" x14ac:dyDescent="0.2">
      <c r="A699" s="23" t="s">
        <v>696</v>
      </c>
      <c r="B699" s="26">
        <v>13567.74</v>
      </c>
      <c r="C699" s="26">
        <v>345964780.19999999</v>
      </c>
      <c r="D699" s="22"/>
      <c r="E699" s="22"/>
    </row>
    <row r="700" spans="1:5" x14ac:dyDescent="0.2">
      <c r="A700" s="23" t="s">
        <v>697</v>
      </c>
      <c r="B700" s="26">
        <v>13453.94</v>
      </c>
      <c r="C700" s="26">
        <v>342953121.73000002</v>
      </c>
      <c r="D700" s="22"/>
      <c r="E700" s="22"/>
    </row>
    <row r="701" spans="1:5" x14ac:dyDescent="0.2">
      <c r="A701" s="23" t="s">
        <v>698</v>
      </c>
      <c r="B701" s="26">
        <v>13357.98</v>
      </c>
      <c r="C701" s="26">
        <v>340507106.87</v>
      </c>
      <c r="D701" s="22"/>
      <c r="E701" s="22"/>
    </row>
    <row r="702" spans="1:5" x14ac:dyDescent="0.2">
      <c r="A702" s="23" t="s">
        <v>699</v>
      </c>
      <c r="B702" s="26">
        <v>13461.36</v>
      </c>
      <c r="C702" s="26">
        <v>346906739.19999999</v>
      </c>
      <c r="D702" s="22"/>
      <c r="E702" s="22"/>
    </row>
    <row r="703" spans="1:5" x14ac:dyDescent="0.2">
      <c r="A703" s="23" t="s">
        <v>700</v>
      </c>
      <c r="B703" s="26">
        <v>13460.63</v>
      </c>
      <c r="C703" s="26">
        <v>348879764.48000002</v>
      </c>
      <c r="D703" s="22"/>
      <c r="E703" s="22"/>
    </row>
    <row r="704" spans="1:5" x14ac:dyDescent="0.2">
      <c r="A704" s="23" t="s">
        <v>701</v>
      </c>
      <c r="B704" s="26">
        <v>13606.14</v>
      </c>
      <c r="C704" s="26">
        <v>352651789.91000003</v>
      </c>
      <c r="D704" s="22"/>
      <c r="E704" s="22"/>
    </row>
    <row r="705" spans="1:5" x14ac:dyDescent="0.2">
      <c r="A705" s="23" t="s">
        <v>702</v>
      </c>
      <c r="B705" s="26">
        <v>13655.09</v>
      </c>
      <c r="C705" s="26">
        <v>353580903.11000001</v>
      </c>
      <c r="D705" s="22"/>
      <c r="E705" s="22"/>
    </row>
    <row r="706" spans="1:5" x14ac:dyDescent="0.2">
      <c r="A706" s="23" t="s">
        <v>703</v>
      </c>
      <c r="B706" s="26">
        <v>13666.52</v>
      </c>
      <c r="C706" s="26">
        <v>350372498.98000002</v>
      </c>
      <c r="D706" s="22"/>
      <c r="E706" s="22"/>
    </row>
    <row r="707" spans="1:5" x14ac:dyDescent="0.2">
      <c r="A707" s="23" t="s">
        <v>704</v>
      </c>
      <c r="B707" s="26">
        <v>13592.4</v>
      </c>
      <c r="C707" s="26">
        <v>348540915.81999999</v>
      </c>
      <c r="D707" s="22"/>
      <c r="E707" s="22"/>
    </row>
    <row r="708" spans="1:5" x14ac:dyDescent="0.2">
      <c r="A708" s="23" t="s">
        <v>705</v>
      </c>
      <c r="B708" s="26">
        <v>13570.02</v>
      </c>
      <c r="C708" s="26">
        <v>327106063.68000001</v>
      </c>
      <c r="D708" s="22"/>
      <c r="E708" s="22"/>
    </row>
    <row r="709" spans="1:5" x14ac:dyDescent="0.2">
      <c r="A709" s="23" t="s">
        <v>706</v>
      </c>
      <c r="B709" s="26">
        <v>13511.37</v>
      </c>
      <c r="C709" s="26">
        <v>327325025.82999998</v>
      </c>
      <c r="D709" s="22"/>
      <c r="E709" s="22"/>
    </row>
    <row r="710" spans="1:5" x14ac:dyDescent="0.2">
      <c r="A710" s="23" t="s">
        <v>707</v>
      </c>
      <c r="B710" s="26">
        <v>13474.52</v>
      </c>
      <c r="C710" s="26">
        <v>322533574.92000002</v>
      </c>
      <c r="D710" s="22"/>
      <c r="E710" s="22"/>
    </row>
    <row r="711" spans="1:5" x14ac:dyDescent="0.2">
      <c r="A711" s="23" t="s">
        <v>708</v>
      </c>
      <c r="B711" s="26">
        <v>13421.22</v>
      </c>
      <c r="C711" s="26">
        <v>322018252.85000002</v>
      </c>
      <c r="D711" s="22"/>
      <c r="E711" s="22"/>
    </row>
    <row r="712" spans="1:5" x14ac:dyDescent="0.2">
      <c r="A712" s="23" t="s">
        <v>709</v>
      </c>
      <c r="B712" s="26">
        <v>13318.82</v>
      </c>
      <c r="C712" s="26">
        <v>318854950.83999997</v>
      </c>
      <c r="D712" s="22"/>
      <c r="E712" s="22"/>
    </row>
    <row r="713" spans="1:5" x14ac:dyDescent="0.2">
      <c r="A713" s="23" t="s">
        <v>710</v>
      </c>
      <c r="B713" s="26">
        <v>13187.53</v>
      </c>
      <c r="C713" s="26">
        <v>315711894</v>
      </c>
      <c r="D713" s="22"/>
      <c r="E713" s="22"/>
    </row>
    <row r="714" spans="1:5" x14ac:dyDescent="0.2">
      <c r="A714" s="23" t="s">
        <v>711</v>
      </c>
      <c r="B714" s="26">
        <v>13271.71</v>
      </c>
      <c r="C714" s="26">
        <v>317396895.94</v>
      </c>
      <c r="D714" s="22"/>
      <c r="E714" s="22"/>
    </row>
    <row r="715" spans="1:5" x14ac:dyDescent="0.2">
      <c r="A715" s="23" t="s">
        <v>712</v>
      </c>
      <c r="B715" s="26">
        <v>13239.6</v>
      </c>
      <c r="C715" s="26">
        <v>314653784.20999998</v>
      </c>
      <c r="D715" s="22"/>
      <c r="E715" s="22"/>
    </row>
    <row r="716" spans="1:5" x14ac:dyDescent="0.2">
      <c r="A716" s="23" t="s">
        <v>713</v>
      </c>
      <c r="B716" s="26">
        <v>13267.56</v>
      </c>
      <c r="C716" s="26">
        <v>316923748.57999998</v>
      </c>
      <c r="D716" s="22"/>
      <c r="E716" s="22"/>
    </row>
    <row r="717" spans="1:5" x14ac:dyDescent="0.2">
      <c r="A717" s="23" t="s">
        <v>714</v>
      </c>
      <c r="B717" s="26">
        <v>13278.77</v>
      </c>
      <c r="C717" s="26">
        <v>315652122.72000003</v>
      </c>
      <c r="D717" s="22"/>
      <c r="E717" s="22"/>
    </row>
    <row r="718" spans="1:5" x14ac:dyDescent="0.2">
      <c r="A718" s="23" t="s">
        <v>715</v>
      </c>
      <c r="B718" s="26">
        <v>13310.21</v>
      </c>
      <c r="C718" s="26">
        <v>316399474.79000002</v>
      </c>
      <c r="D718" s="22"/>
      <c r="E718" s="22"/>
    </row>
    <row r="719" spans="1:5" x14ac:dyDescent="0.2">
      <c r="A719" s="23" t="s">
        <v>716</v>
      </c>
      <c r="B719" s="26">
        <v>13312.21</v>
      </c>
      <c r="C719" s="26">
        <v>315954443.35000002</v>
      </c>
      <c r="D719" s="22"/>
      <c r="E719" s="22"/>
    </row>
    <row r="720" spans="1:5" x14ac:dyDescent="0.2">
      <c r="A720" s="23" t="s">
        <v>717</v>
      </c>
      <c r="B720" s="26">
        <v>13224.52</v>
      </c>
      <c r="C720" s="26">
        <v>313873235.70999998</v>
      </c>
      <c r="D720" s="22"/>
      <c r="E720" s="22"/>
    </row>
    <row r="721" spans="1:5" x14ac:dyDescent="0.2">
      <c r="A721" s="23" t="s">
        <v>718</v>
      </c>
      <c r="B721" s="26">
        <v>13240.37</v>
      </c>
      <c r="C721" s="26">
        <v>314200307.55000001</v>
      </c>
      <c r="D721" s="22"/>
      <c r="E721" s="22"/>
    </row>
    <row r="722" spans="1:5" x14ac:dyDescent="0.2">
      <c r="A722" s="23" t="s">
        <v>719</v>
      </c>
      <c r="B722" s="26">
        <v>13295.25</v>
      </c>
      <c r="C722" s="26">
        <v>315311796.00999999</v>
      </c>
      <c r="D722" s="22"/>
      <c r="E722" s="22"/>
    </row>
    <row r="723" spans="1:5" x14ac:dyDescent="0.2">
      <c r="A723" s="23" t="s">
        <v>720</v>
      </c>
      <c r="B723" s="26">
        <v>13408.96</v>
      </c>
      <c r="C723" s="26">
        <v>318008673.41000003</v>
      </c>
      <c r="D723" s="22"/>
      <c r="E723" s="22"/>
    </row>
    <row r="724" spans="1:5" x14ac:dyDescent="0.2">
      <c r="A724" s="23" t="s">
        <v>721</v>
      </c>
      <c r="B724" s="26">
        <v>13279.68</v>
      </c>
      <c r="C724" s="26">
        <v>314790527.23000002</v>
      </c>
      <c r="D724" s="22"/>
      <c r="E724" s="22"/>
    </row>
    <row r="725" spans="1:5" x14ac:dyDescent="0.2">
      <c r="A725" s="23" t="s">
        <v>722</v>
      </c>
      <c r="B725" s="26">
        <v>13437.72</v>
      </c>
      <c r="C725" s="26">
        <v>318790018.66000003</v>
      </c>
      <c r="D725" s="22"/>
      <c r="E725" s="22"/>
    </row>
    <row r="726" spans="1:5" x14ac:dyDescent="0.2">
      <c r="A726" s="23" t="s">
        <v>723</v>
      </c>
      <c r="B726" s="26">
        <v>13434.74</v>
      </c>
      <c r="C726" s="26">
        <v>318719309.91000003</v>
      </c>
      <c r="D726" s="22"/>
      <c r="E726" s="22"/>
    </row>
    <row r="727" spans="1:5" x14ac:dyDescent="0.2">
      <c r="A727" s="23" t="s">
        <v>724</v>
      </c>
      <c r="B727" s="26">
        <v>13390.44</v>
      </c>
      <c r="C727" s="26">
        <v>315294980.38999999</v>
      </c>
      <c r="D727" s="22"/>
      <c r="E727" s="22"/>
    </row>
    <row r="728" spans="1:5" x14ac:dyDescent="0.2">
      <c r="A728" s="23" t="s">
        <v>725</v>
      </c>
      <c r="B728" s="26">
        <v>13304.88</v>
      </c>
      <c r="C728" s="26">
        <v>313280318.47000003</v>
      </c>
      <c r="D728" s="22"/>
      <c r="E728" s="22"/>
    </row>
    <row r="729" spans="1:5" x14ac:dyDescent="0.2">
      <c r="A729" s="23" t="s">
        <v>726</v>
      </c>
      <c r="B729" s="26">
        <v>13316.92</v>
      </c>
      <c r="C729" s="26">
        <v>313268295.87</v>
      </c>
      <c r="D729" s="22"/>
      <c r="E729" s="22"/>
    </row>
    <row r="730" spans="1:5" x14ac:dyDescent="0.2">
      <c r="A730" s="23" t="s">
        <v>727</v>
      </c>
      <c r="B730" s="26">
        <v>13432.4</v>
      </c>
      <c r="C730" s="26">
        <v>315738447.87</v>
      </c>
      <c r="D730" s="22"/>
      <c r="E730" s="22"/>
    </row>
    <row r="731" spans="1:5" x14ac:dyDescent="0.2">
      <c r="A731" s="23" t="s">
        <v>728</v>
      </c>
      <c r="B731" s="26">
        <v>13346.67</v>
      </c>
      <c r="C731" s="26">
        <v>311434473</v>
      </c>
      <c r="D731" s="22"/>
      <c r="E731" s="22"/>
    </row>
    <row r="732" spans="1:5" x14ac:dyDescent="0.2">
      <c r="A732" s="23" t="s">
        <v>729</v>
      </c>
      <c r="B732" s="26">
        <v>13265.78</v>
      </c>
      <c r="C732" s="26">
        <v>306838433.64999998</v>
      </c>
      <c r="D732" s="22"/>
      <c r="E732" s="22"/>
    </row>
    <row r="733" spans="1:5" x14ac:dyDescent="0.2">
      <c r="A733" s="23" t="s">
        <v>730</v>
      </c>
      <c r="B733" s="26">
        <v>13370.07</v>
      </c>
      <c r="C733" s="26">
        <v>309490497.43000001</v>
      </c>
      <c r="D733" s="22"/>
      <c r="E733" s="22"/>
    </row>
    <row r="734" spans="1:5" x14ac:dyDescent="0.2">
      <c r="A734" s="23" t="s">
        <v>731</v>
      </c>
      <c r="B734" s="26">
        <v>13435.53</v>
      </c>
      <c r="C734" s="26">
        <v>305521398.29000002</v>
      </c>
      <c r="D734" s="22"/>
      <c r="E734" s="22"/>
    </row>
    <row r="735" spans="1:5" x14ac:dyDescent="0.2">
      <c r="A735" s="23" t="s">
        <v>732</v>
      </c>
      <c r="B735" s="26">
        <v>13448.89</v>
      </c>
      <c r="C735" s="26">
        <v>299944674.35000002</v>
      </c>
      <c r="D735" s="22"/>
      <c r="E735" s="22"/>
    </row>
    <row r="736" spans="1:5" x14ac:dyDescent="0.2">
      <c r="A736" s="23" t="s">
        <v>733</v>
      </c>
      <c r="B736" s="26">
        <v>13388.63</v>
      </c>
      <c r="C736" s="26">
        <v>299554495.39999998</v>
      </c>
      <c r="D736" s="22"/>
      <c r="E736" s="22"/>
    </row>
    <row r="737" spans="1:5" x14ac:dyDescent="0.2">
      <c r="A737" s="23" t="s">
        <v>734</v>
      </c>
      <c r="B737" s="26">
        <v>13527.74</v>
      </c>
      <c r="C737" s="26">
        <v>302666845.27999997</v>
      </c>
      <c r="D737" s="22"/>
      <c r="E737" s="22"/>
    </row>
    <row r="738" spans="1:5" x14ac:dyDescent="0.2">
      <c r="A738" s="23" t="s">
        <v>735</v>
      </c>
      <c r="B738" s="26">
        <v>13574.42</v>
      </c>
      <c r="C738" s="26">
        <v>303000776.75</v>
      </c>
      <c r="D738" s="22"/>
      <c r="E738" s="22"/>
    </row>
    <row r="739" spans="1:5" x14ac:dyDescent="0.2">
      <c r="A739" s="23" t="s">
        <v>736</v>
      </c>
      <c r="B739" s="26">
        <v>13514.56</v>
      </c>
      <c r="C739" s="26">
        <v>301590782.54000002</v>
      </c>
      <c r="D739" s="22"/>
      <c r="E739" s="22"/>
    </row>
    <row r="740" spans="1:5" x14ac:dyDescent="0.2">
      <c r="A740" s="23" t="s">
        <v>737</v>
      </c>
      <c r="B740" s="26">
        <v>13515.4</v>
      </c>
      <c r="C740" s="26">
        <v>293326194.38</v>
      </c>
      <c r="D740" s="22"/>
      <c r="E740" s="22"/>
    </row>
    <row r="741" spans="1:5" x14ac:dyDescent="0.2">
      <c r="A741" s="23" t="s">
        <v>738</v>
      </c>
      <c r="B741" s="26">
        <v>13459.56</v>
      </c>
      <c r="C741" s="26">
        <v>291227591.45999998</v>
      </c>
      <c r="D741" s="22"/>
      <c r="E741" s="22"/>
    </row>
    <row r="742" spans="1:5" x14ac:dyDescent="0.2">
      <c r="A742" s="23" t="s">
        <v>739</v>
      </c>
      <c r="B742" s="26">
        <v>13509.81</v>
      </c>
      <c r="C742" s="26">
        <v>292265572.41000003</v>
      </c>
      <c r="D742" s="22"/>
      <c r="E742" s="22"/>
    </row>
    <row r="743" spans="1:5" x14ac:dyDescent="0.2">
      <c r="A743" s="23" t="s">
        <v>740</v>
      </c>
      <c r="B743" s="26">
        <v>13590.83</v>
      </c>
      <c r="C743" s="26">
        <v>295269235.31999999</v>
      </c>
      <c r="D743" s="22"/>
      <c r="E743" s="22"/>
    </row>
    <row r="744" spans="1:5" x14ac:dyDescent="0.2">
      <c r="A744" s="23" t="s">
        <v>741</v>
      </c>
      <c r="B744" s="26">
        <v>13486.28</v>
      </c>
      <c r="C744" s="26">
        <v>290301496.69</v>
      </c>
      <c r="D744" s="22"/>
      <c r="E744" s="22"/>
    </row>
    <row r="745" spans="1:5" x14ac:dyDescent="0.2">
      <c r="A745" s="23" t="s">
        <v>742</v>
      </c>
      <c r="B745" s="26">
        <v>13465.48</v>
      </c>
      <c r="C745" s="26">
        <v>287617130.85000002</v>
      </c>
      <c r="D745" s="22"/>
      <c r="E745" s="22"/>
    </row>
    <row r="746" spans="1:5" x14ac:dyDescent="0.2">
      <c r="A746" s="23" t="s">
        <v>743</v>
      </c>
      <c r="B746" s="26">
        <v>13469.72</v>
      </c>
      <c r="C746" s="26">
        <v>287707679.81999999</v>
      </c>
      <c r="D746" s="22"/>
      <c r="E746" s="22"/>
    </row>
    <row r="747" spans="1:5" x14ac:dyDescent="0.2">
      <c r="A747" s="23" t="s">
        <v>744</v>
      </c>
      <c r="B747" s="26">
        <v>13522.31</v>
      </c>
      <c r="C747" s="26">
        <v>287349386.60000002</v>
      </c>
      <c r="D747" s="22"/>
      <c r="E747" s="22"/>
    </row>
    <row r="748" spans="1:5" x14ac:dyDescent="0.2">
      <c r="A748" s="23" t="s">
        <v>745</v>
      </c>
      <c r="B748" s="26">
        <v>13376.96</v>
      </c>
      <c r="C748" s="26">
        <v>285818461.85000002</v>
      </c>
      <c r="D748" s="22"/>
      <c r="E748" s="22"/>
    </row>
    <row r="749" spans="1:5" x14ac:dyDescent="0.2">
      <c r="A749" s="23" t="s">
        <v>746</v>
      </c>
      <c r="B749" s="26">
        <v>13301.62</v>
      </c>
      <c r="C749" s="26">
        <v>282273625.45999998</v>
      </c>
      <c r="D749" s="22"/>
      <c r="E749" s="22"/>
    </row>
    <row r="750" spans="1:5" x14ac:dyDescent="0.2">
      <c r="A750" s="23" t="s">
        <v>747</v>
      </c>
      <c r="B750" s="26">
        <v>13542.58</v>
      </c>
      <c r="C750" s="26">
        <v>284428045.81999999</v>
      </c>
      <c r="D750" s="22"/>
      <c r="E750" s="22"/>
    </row>
    <row r="751" spans="1:5" x14ac:dyDescent="0.2">
      <c r="A751" s="23" t="s">
        <v>748</v>
      </c>
      <c r="B751" s="26">
        <v>13496.78</v>
      </c>
      <c r="C751" s="26">
        <v>284765405.33999997</v>
      </c>
      <c r="D751" s="22"/>
      <c r="E751" s="22"/>
    </row>
    <row r="752" spans="1:5" x14ac:dyDescent="0.2">
      <c r="A752" s="23" t="s">
        <v>749</v>
      </c>
      <c r="B752" s="26">
        <v>13403.23</v>
      </c>
      <c r="C752" s="26">
        <v>282269571.06</v>
      </c>
      <c r="D752" s="22"/>
      <c r="E752" s="22"/>
    </row>
    <row r="753" spans="1:5" x14ac:dyDescent="0.2">
      <c r="A753" s="23" t="s">
        <v>750</v>
      </c>
      <c r="B753" s="26">
        <v>13344.92</v>
      </c>
      <c r="C753" s="26">
        <v>281041517.12</v>
      </c>
      <c r="D753" s="22"/>
      <c r="E753" s="22"/>
    </row>
    <row r="754" spans="1:5" x14ac:dyDescent="0.2">
      <c r="A754" s="23" t="s">
        <v>751</v>
      </c>
      <c r="B754" s="26">
        <v>13494.82</v>
      </c>
      <c r="C754" s="26">
        <v>285560795.93000001</v>
      </c>
      <c r="D754" s="22"/>
      <c r="E754" s="22"/>
    </row>
    <row r="755" spans="1:5" x14ac:dyDescent="0.2">
      <c r="A755" s="23" t="s">
        <v>752</v>
      </c>
      <c r="B755" s="26">
        <v>13484.34</v>
      </c>
      <c r="C755" s="26">
        <v>277955478.31</v>
      </c>
      <c r="D755" s="22"/>
      <c r="E755" s="22"/>
    </row>
    <row r="756" spans="1:5" x14ac:dyDescent="0.2">
      <c r="A756" s="23" t="s">
        <v>753</v>
      </c>
      <c r="B756" s="26">
        <v>13515.03</v>
      </c>
      <c r="C756" s="26">
        <v>275644847.91000003</v>
      </c>
      <c r="D756" s="22"/>
      <c r="E756" s="22"/>
    </row>
    <row r="757" spans="1:5" x14ac:dyDescent="0.2">
      <c r="A757" s="23" t="s">
        <v>754</v>
      </c>
      <c r="B757" s="26">
        <v>13458.73</v>
      </c>
      <c r="C757" s="26">
        <v>274397918.91000003</v>
      </c>
      <c r="D757" s="22"/>
      <c r="E757" s="22"/>
    </row>
    <row r="758" spans="1:5" x14ac:dyDescent="0.2">
      <c r="A758" s="23" t="s">
        <v>755</v>
      </c>
      <c r="B758" s="26">
        <v>13596.1</v>
      </c>
      <c r="C758" s="26">
        <v>277253948.16000003</v>
      </c>
      <c r="D758" s="22"/>
      <c r="E758" s="22"/>
    </row>
    <row r="759" spans="1:5" x14ac:dyDescent="0.2">
      <c r="A759" s="23" t="s">
        <v>756</v>
      </c>
      <c r="B759" s="26">
        <v>13715.7</v>
      </c>
      <c r="C759" s="26">
        <v>278507743.85000002</v>
      </c>
      <c r="D759" s="22"/>
      <c r="E759" s="22"/>
    </row>
    <row r="760" spans="1:5" x14ac:dyDescent="0.2">
      <c r="A760" s="23" t="s">
        <v>757</v>
      </c>
      <c r="B760" s="26">
        <v>13703.53</v>
      </c>
      <c r="C760" s="26">
        <v>277782982.56999999</v>
      </c>
      <c r="D760" s="22"/>
      <c r="E760" s="22"/>
    </row>
    <row r="761" spans="1:5" x14ac:dyDescent="0.2">
      <c r="A761" s="23" t="s">
        <v>758</v>
      </c>
      <c r="B761" s="26">
        <v>13604.79</v>
      </c>
      <c r="C761" s="26">
        <v>274839993.52999997</v>
      </c>
      <c r="D761" s="22"/>
      <c r="E761" s="22"/>
    </row>
    <row r="762" spans="1:5" x14ac:dyDescent="0.2">
      <c r="A762" s="23" t="s">
        <v>759</v>
      </c>
      <c r="B762" s="26">
        <v>13485.68</v>
      </c>
      <c r="C762" s="26">
        <v>274948028.54000002</v>
      </c>
      <c r="D762" s="22"/>
      <c r="E762" s="22"/>
    </row>
    <row r="763" spans="1:5" x14ac:dyDescent="0.2">
      <c r="A763" s="23" t="s">
        <v>760</v>
      </c>
      <c r="B763" s="26">
        <v>13549.96</v>
      </c>
      <c r="C763" s="26">
        <v>278025142.54000002</v>
      </c>
      <c r="D763" s="22"/>
      <c r="E763" s="22"/>
    </row>
    <row r="764" spans="1:5" x14ac:dyDescent="0.2">
      <c r="A764" s="23" t="s">
        <v>761</v>
      </c>
      <c r="B764" s="26">
        <v>13561.17</v>
      </c>
      <c r="C764" s="26">
        <v>273725586.92000002</v>
      </c>
      <c r="D764" s="22"/>
      <c r="E764" s="22"/>
    </row>
    <row r="765" spans="1:5" x14ac:dyDescent="0.2">
      <c r="A765" s="23" t="s">
        <v>762</v>
      </c>
      <c r="B765" s="26">
        <v>13638.42</v>
      </c>
      <c r="C765" s="26">
        <v>274047116.48000002</v>
      </c>
      <c r="D765" s="22"/>
      <c r="E765" s="22"/>
    </row>
    <row r="766" spans="1:5" x14ac:dyDescent="0.2">
      <c r="A766" s="23" t="s">
        <v>763</v>
      </c>
      <c r="B766" s="26">
        <v>13668.8</v>
      </c>
      <c r="C766" s="26">
        <v>270956225.01999998</v>
      </c>
      <c r="D766" s="22"/>
      <c r="E766" s="22"/>
    </row>
    <row r="767" spans="1:5" x14ac:dyDescent="0.2">
      <c r="A767" s="23" t="s">
        <v>764</v>
      </c>
      <c r="B767" s="26">
        <v>13740.81</v>
      </c>
      <c r="C767" s="26">
        <v>272390571.82999998</v>
      </c>
      <c r="D767" s="22"/>
      <c r="E767" s="22"/>
    </row>
    <row r="768" spans="1:5" x14ac:dyDescent="0.2">
      <c r="A768" s="23" t="s">
        <v>765</v>
      </c>
      <c r="B768" s="26">
        <v>13850.76</v>
      </c>
      <c r="C768" s="26">
        <v>274568128.66000003</v>
      </c>
      <c r="D768" s="22"/>
      <c r="E768" s="22"/>
    </row>
    <row r="769" spans="1:5" x14ac:dyDescent="0.2">
      <c r="A769" s="23" t="s">
        <v>766</v>
      </c>
      <c r="B769" s="26">
        <v>13892.22</v>
      </c>
      <c r="C769" s="26">
        <v>274519411.80000001</v>
      </c>
      <c r="D769" s="22"/>
      <c r="E769" s="22"/>
    </row>
    <row r="770" spans="1:5" x14ac:dyDescent="0.2">
      <c r="A770" s="23" t="s">
        <v>767</v>
      </c>
      <c r="B770" s="26">
        <v>13771.4</v>
      </c>
      <c r="C770" s="26">
        <v>272838208.39999998</v>
      </c>
      <c r="D770" s="22"/>
      <c r="E770" s="22"/>
    </row>
    <row r="771" spans="1:5" x14ac:dyDescent="0.2">
      <c r="A771" s="23" t="s">
        <v>768</v>
      </c>
      <c r="B771" s="26">
        <v>13898.93</v>
      </c>
      <c r="C771" s="26">
        <v>270720166.48000002</v>
      </c>
      <c r="D771" s="22"/>
      <c r="E771" s="22"/>
    </row>
    <row r="772" spans="1:5" x14ac:dyDescent="0.2">
      <c r="A772" s="23" t="s">
        <v>769</v>
      </c>
      <c r="B772" s="26">
        <v>13796.17</v>
      </c>
      <c r="C772" s="26">
        <v>269747652.44999999</v>
      </c>
      <c r="D772" s="22"/>
      <c r="E772" s="22"/>
    </row>
    <row r="773" spans="1:5" x14ac:dyDescent="0.2">
      <c r="A773" s="23" t="s">
        <v>770</v>
      </c>
      <c r="B773" s="26">
        <v>13719.96</v>
      </c>
      <c r="C773" s="26">
        <v>264361528.46000001</v>
      </c>
      <c r="D773" s="22"/>
      <c r="E773" s="22"/>
    </row>
    <row r="774" spans="1:5" x14ac:dyDescent="0.2">
      <c r="A774" s="23" t="s">
        <v>771</v>
      </c>
      <c r="B774" s="26">
        <v>13713.26</v>
      </c>
      <c r="C774" s="26">
        <v>261145979.03</v>
      </c>
      <c r="D774" s="22"/>
      <c r="E774" s="22"/>
    </row>
    <row r="775" spans="1:5" x14ac:dyDescent="0.2">
      <c r="A775" s="23" t="s">
        <v>772</v>
      </c>
      <c r="B775" s="26">
        <v>13785.68</v>
      </c>
      <c r="C775" s="26">
        <v>261059554.41</v>
      </c>
      <c r="D775" s="22"/>
      <c r="E775" s="22"/>
    </row>
    <row r="776" spans="1:5" x14ac:dyDescent="0.2">
      <c r="A776" s="23" t="s">
        <v>773</v>
      </c>
      <c r="B776" s="26">
        <v>13801.98</v>
      </c>
      <c r="C776" s="26">
        <v>257913244.03</v>
      </c>
      <c r="D776" s="22"/>
      <c r="E776" s="22"/>
    </row>
    <row r="777" spans="1:5" x14ac:dyDescent="0.2">
      <c r="A777" s="23" t="s">
        <v>774</v>
      </c>
      <c r="B777" s="26">
        <v>13723.6</v>
      </c>
      <c r="C777" s="26">
        <v>257522348.88999999</v>
      </c>
      <c r="D777" s="22"/>
      <c r="E777" s="22"/>
    </row>
    <row r="778" spans="1:5" x14ac:dyDescent="0.2">
      <c r="A778" s="23" t="s">
        <v>775</v>
      </c>
      <c r="B778" s="26">
        <v>13615</v>
      </c>
      <c r="C778" s="26">
        <v>255706338.56</v>
      </c>
      <c r="D778" s="22"/>
      <c r="E778" s="22"/>
    </row>
    <row r="779" spans="1:5" x14ac:dyDescent="0.2">
      <c r="A779" s="23" t="s">
        <v>776</v>
      </c>
      <c r="B779" s="26">
        <v>13579.25</v>
      </c>
      <c r="C779" s="26">
        <v>255700470.06</v>
      </c>
      <c r="D779" s="22"/>
      <c r="E779" s="22"/>
    </row>
    <row r="780" spans="1:5" x14ac:dyDescent="0.2">
      <c r="A780" s="23" t="s">
        <v>777</v>
      </c>
      <c r="B780" s="26">
        <v>13630.57</v>
      </c>
      <c r="C780" s="26">
        <v>252203422.38999999</v>
      </c>
      <c r="D780" s="22"/>
      <c r="E780" s="22"/>
    </row>
    <row r="781" spans="1:5" x14ac:dyDescent="0.2">
      <c r="A781" s="23" t="s">
        <v>778</v>
      </c>
      <c r="B781" s="26">
        <v>13475.06</v>
      </c>
      <c r="C781" s="26">
        <v>249297742.16999999</v>
      </c>
      <c r="D781" s="22"/>
      <c r="E781" s="22"/>
    </row>
    <row r="782" spans="1:5" x14ac:dyDescent="0.2">
      <c r="A782" s="23" t="s">
        <v>779</v>
      </c>
      <c r="B782" s="26">
        <v>13434.95</v>
      </c>
      <c r="C782" s="26">
        <v>243851337.58000001</v>
      </c>
      <c r="D782" s="22"/>
      <c r="E782" s="22"/>
    </row>
    <row r="783" spans="1:5" x14ac:dyDescent="0.2">
      <c r="A783" s="23" t="s">
        <v>780</v>
      </c>
      <c r="B783" s="26">
        <v>13449.14</v>
      </c>
      <c r="C783" s="26">
        <v>242020228.11000001</v>
      </c>
      <c r="D783" s="22"/>
      <c r="E783" s="22"/>
    </row>
    <row r="784" spans="1:5" x14ac:dyDescent="0.2">
      <c r="A784" s="23" t="s">
        <v>781</v>
      </c>
      <c r="B784" s="26">
        <v>13430.49</v>
      </c>
      <c r="C784" s="26">
        <v>239497474.63</v>
      </c>
      <c r="D784" s="22"/>
      <c r="E784" s="22"/>
    </row>
    <row r="785" spans="1:5" x14ac:dyDescent="0.2">
      <c r="A785" s="23" t="s">
        <v>782</v>
      </c>
      <c r="B785" s="26">
        <v>13366.65</v>
      </c>
      <c r="C785" s="26">
        <v>236832026.38999999</v>
      </c>
      <c r="D785" s="22"/>
      <c r="E785" s="22"/>
    </row>
    <row r="786" spans="1:5" x14ac:dyDescent="0.2">
      <c r="A786" s="23" t="s">
        <v>783</v>
      </c>
      <c r="B786" s="26">
        <v>13411.38</v>
      </c>
      <c r="C786" s="26">
        <v>237760587.81999999</v>
      </c>
      <c r="D786" s="22"/>
      <c r="E786" s="22"/>
    </row>
    <row r="787" spans="1:5" x14ac:dyDescent="0.2">
      <c r="A787" s="23" t="s">
        <v>784</v>
      </c>
      <c r="B787" s="26">
        <v>13490.4</v>
      </c>
      <c r="C787" s="26">
        <v>240897436.96000001</v>
      </c>
      <c r="D787" s="22"/>
      <c r="E787" s="22"/>
    </row>
    <row r="788" spans="1:5" x14ac:dyDescent="0.2">
      <c r="A788" s="23" t="s">
        <v>785</v>
      </c>
      <c r="B788" s="26">
        <v>13655.91</v>
      </c>
      <c r="C788" s="26">
        <v>245067556.02000001</v>
      </c>
      <c r="D788" s="22"/>
      <c r="E788" s="22"/>
    </row>
    <row r="789" spans="1:5" x14ac:dyDescent="0.2">
      <c r="A789" s="23" t="s">
        <v>786</v>
      </c>
      <c r="B789" s="26">
        <v>13566.93</v>
      </c>
      <c r="C789" s="26">
        <v>235617923.69</v>
      </c>
      <c r="D789" s="22"/>
      <c r="E789" s="22"/>
    </row>
    <row r="790" spans="1:5" x14ac:dyDescent="0.2">
      <c r="A790" s="23" t="s">
        <v>787</v>
      </c>
      <c r="B790" s="26">
        <v>13532.71</v>
      </c>
      <c r="C790" s="26">
        <v>232628797.56999999</v>
      </c>
      <c r="D790" s="22"/>
      <c r="E790" s="22"/>
    </row>
    <row r="791" spans="1:5" x14ac:dyDescent="0.2">
      <c r="A791" s="23" t="s">
        <v>788</v>
      </c>
      <c r="B791" s="26">
        <v>13548.58</v>
      </c>
      <c r="C791" s="26">
        <v>234217458.13</v>
      </c>
      <c r="D791" s="22"/>
      <c r="E791" s="22"/>
    </row>
    <row r="792" spans="1:5" x14ac:dyDescent="0.2">
      <c r="A792" s="23" t="s">
        <v>789</v>
      </c>
      <c r="B792" s="26">
        <v>13326.81</v>
      </c>
      <c r="C792" s="26">
        <v>226902136.44999999</v>
      </c>
      <c r="D792" s="22"/>
      <c r="E792" s="22"/>
    </row>
    <row r="793" spans="1:5" x14ac:dyDescent="0.2">
      <c r="A793" s="23" t="s">
        <v>790</v>
      </c>
      <c r="B793" s="26">
        <v>13368.25</v>
      </c>
      <c r="C793" s="26">
        <v>225360897.87</v>
      </c>
      <c r="D793" s="22"/>
      <c r="E793" s="22"/>
    </row>
    <row r="794" spans="1:5" x14ac:dyDescent="0.2">
      <c r="A794" s="23" t="s">
        <v>791</v>
      </c>
      <c r="B794" s="26">
        <v>13416.73</v>
      </c>
      <c r="C794" s="26">
        <v>221845119.31</v>
      </c>
      <c r="D794" s="22"/>
      <c r="E794" s="22"/>
    </row>
    <row r="795" spans="1:5" x14ac:dyDescent="0.2">
      <c r="A795" s="23" t="s">
        <v>792</v>
      </c>
      <c r="B795" s="26">
        <v>13255.69</v>
      </c>
      <c r="C795" s="26">
        <v>218749437.94</v>
      </c>
      <c r="D795" s="22"/>
      <c r="E795" s="22"/>
    </row>
    <row r="796" spans="1:5" x14ac:dyDescent="0.2">
      <c r="A796" s="23" t="s">
        <v>793</v>
      </c>
      <c r="B796" s="26">
        <v>13187.32</v>
      </c>
      <c r="C796" s="26">
        <v>215212362.27000001</v>
      </c>
      <c r="D796" s="22"/>
      <c r="E796" s="22"/>
    </row>
    <row r="797" spans="1:5" x14ac:dyDescent="0.2">
      <c r="A797" s="23" t="s">
        <v>794</v>
      </c>
      <c r="B797" s="26">
        <v>13145.24</v>
      </c>
      <c r="C797" s="26">
        <v>204541312.88999999</v>
      </c>
      <c r="D797" s="22"/>
      <c r="E797" s="22"/>
    </row>
    <row r="798" spans="1:5" x14ac:dyDescent="0.2">
      <c r="A798" s="23" t="s">
        <v>795</v>
      </c>
      <c r="B798" s="26">
        <v>13137.44</v>
      </c>
      <c r="C798" s="26">
        <v>204419949.53</v>
      </c>
      <c r="D798" s="22"/>
      <c r="E798" s="22"/>
    </row>
    <row r="799" spans="1:5" x14ac:dyDescent="0.2">
      <c r="A799" s="23" t="s">
        <v>796</v>
      </c>
      <c r="B799" s="26">
        <v>13083.64</v>
      </c>
      <c r="C799" s="26">
        <v>203593006.06999999</v>
      </c>
      <c r="D799" s="22"/>
      <c r="E799" s="22"/>
    </row>
    <row r="800" spans="1:5" x14ac:dyDescent="0.2">
      <c r="A800" s="23" t="s">
        <v>797</v>
      </c>
      <c r="B800" s="26">
        <v>13012.44</v>
      </c>
      <c r="C800" s="26">
        <v>200268362.83000001</v>
      </c>
      <c r="D800" s="22"/>
      <c r="E800" s="22"/>
    </row>
    <row r="801" spans="1:5" x14ac:dyDescent="0.2">
      <c r="A801" s="23" t="s">
        <v>798</v>
      </c>
      <c r="B801" s="26">
        <v>12998.3</v>
      </c>
      <c r="C801" s="26">
        <v>201098607.28</v>
      </c>
      <c r="D801" s="22"/>
      <c r="E801" s="22"/>
    </row>
    <row r="802" spans="1:5" x14ac:dyDescent="0.2">
      <c r="A802" s="23" t="s">
        <v>799</v>
      </c>
      <c r="B802" s="26">
        <v>12976.4</v>
      </c>
      <c r="C802" s="26">
        <v>200797080.44</v>
      </c>
      <c r="D802" s="22"/>
      <c r="E802" s="22"/>
    </row>
    <row r="803" spans="1:5" x14ac:dyDescent="0.2">
      <c r="A803" s="23" t="s">
        <v>800</v>
      </c>
      <c r="B803" s="26">
        <v>12922.26</v>
      </c>
      <c r="C803" s="26">
        <v>199929342.00999999</v>
      </c>
      <c r="D803" s="22"/>
      <c r="E803" s="22"/>
    </row>
    <row r="804" spans="1:5" x14ac:dyDescent="0.2">
      <c r="A804" s="23" t="s">
        <v>801</v>
      </c>
      <c r="B804" s="26">
        <v>12863.53</v>
      </c>
      <c r="C804" s="26">
        <v>199020690.69</v>
      </c>
      <c r="D804" s="22"/>
      <c r="E804" s="22"/>
    </row>
    <row r="805" spans="1:5" x14ac:dyDescent="0.2">
      <c r="A805" s="23" t="s">
        <v>802</v>
      </c>
      <c r="B805" s="26">
        <v>12894.34</v>
      </c>
      <c r="C805" s="26">
        <v>199505950.72999999</v>
      </c>
      <c r="D805" s="22"/>
      <c r="E805" s="22"/>
    </row>
    <row r="806" spans="1:5" x14ac:dyDescent="0.2">
      <c r="A806" s="23" t="s">
        <v>803</v>
      </c>
      <c r="B806" s="26">
        <v>12869.83</v>
      </c>
      <c r="C806" s="26">
        <v>195547988.52000001</v>
      </c>
      <c r="D806" s="22"/>
      <c r="E806" s="22"/>
    </row>
    <row r="807" spans="1:5" x14ac:dyDescent="0.2">
      <c r="A807" s="23" t="s">
        <v>804</v>
      </c>
      <c r="B807" s="26">
        <v>12693.69</v>
      </c>
      <c r="C807" s="26">
        <v>192573046.52000001</v>
      </c>
      <c r="D807" s="22"/>
      <c r="E807" s="22"/>
    </row>
    <row r="808" spans="1:5" x14ac:dyDescent="0.2">
      <c r="A808" s="23" t="s">
        <v>805</v>
      </c>
      <c r="B808" s="26">
        <v>12677.54</v>
      </c>
      <c r="C808" s="26">
        <v>188218819.58000001</v>
      </c>
      <c r="D808" s="22"/>
      <c r="E808" s="22"/>
    </row>
    <row r="809" spans="1:5" x14ac:dyDescent="0.2">
      <c r="A809" s="23" t="s">
        <v>806</v>
      </c>
      <c r="B809" s="26">
        <v>12650.63</v>
      </c>
      <c r="C809" s="26">
        <v>187100144.34999999</v>
      </c>
      <c r="D809" s="22"/>
      <c r="E809" s="22"/>
    </row>
    <row r="810" spans="1:5" x14ac:dyDescent="0.2">
      <c r="A810" s="23" t="s">
        <v>807</v>
      </c>
      <c r="B810" s="26">
        <v>12660.98</v>
      </c>
      <c r="C810" s="26">
        <v>188112646.27000001</v>
      </c>
      <c r="D810" s="22"/>
      <c r="E810" s="22"/>
    </row>
    <row r="811" spans="1:5" x14ac:dyDescent="0.2">
      <c r="A811" s="23" t="s">
        <v>808</v>
      </c>
      <c r="B811" s="26">
        <v>12651.1</v>
      </c>
      <c r="C811" s="26">
        <v>165433648.46000001</v>
      </c>
      <c r="D811" s="22"/>
      <c r="E811" s="22"/>
    </row>
    <row r="812" spans="1:5" x14ac:dyDescent="0.2">
      <c r="A812" s="23" t="s">
        <v>809</v>
      </c>
      <c r="B812" s="26">
        <v>12644.91</v>
      </c>
      <c r="C812" s="26">
        <v>165342828.33000001</v>
      </c>
      <c r="D812" s="22"/>
      <c r="E812" s="22"/>
    </row>
    <row r="813" spans="1:5" x14ac:dyDescent="0.2">
      <c r="A813" s="23" t="s">
        <v>810</v>
      </c>
      <c r="B813" s="26">
        <v>12754.25</v>
      </c>
      <c r="C813" s="26">
        <v>161243397.25999999</v>
      </c>
      <c r="D813" s="22"/>
      <c r="E813" s="22"/>
    </row>
    <row r="814" spans="1:5" x14ac:dyDescent="0.2">
      <c r="A814" s="23" t="s">
        <v>811</v>
      </c>
      <c r="B814" s="26">
        <v>12776.28</v>
      </c>
      <c r="C814" s="26">
        <v>161820564.5</v>
      </c>
      <c r="D814" s="22"/>
      <c r="E814" s="22"/>
    </row>
    <row r="815" spans="1:5" x14ac:dyDescent="0.2">
      <c r="A815" s="23" t="s">
        <v>812</v>
      </c>
      <c r="B815" s="26">
        <v>12746.52</v>
      </c>
      <c r="C815" s="26">
        <v>162539014.18000001</v>
      </c>
      <c r="D815" s="22"/>
      <c r="E815" s="22"/>
    </row>
    <row r="816" spans="1:5" x14ac:dyDescent="0.2">
      <c r="A816" s="23" t="s">
        <v>813</v>
      </c>
      <c r="B816" s="26">
        <v>12744.14</v>
      </c>
      <c r="C816" s="26">
        <v>162809028.56</v>
      </c>
      <c r="D816" s="22"/>
      <c r="E816" s="22"/>
    </row>
    <row r="817" spans="1:5" x14ac:dyDescent="0.2">
      <c r="A817" s="23" t="s">
        <v>814</v>
      </c>
      <c r="B817" s="26">
        <v>12713.61</v>
      </c>
      <c r="C817" s="26">
        <v>160780411.34999999</v>
      </c>
      <c r="D817" s="22"/>
      <c r="E817" s="22"/>
    </row>
    <row r="818" spans="1:5" x14ac:dyDescent="0.2">
      <c r="A818" s="23" t="s">
        <v>815</v>
      </c>
      <c r="B818" s="26">
        <v>12724.86</v>
      </c>
      <c r="C818" s="26">
        <v>160183798.61000001</v>
      </c>
      <c r="D818" s="22"/>
      <c r="E818" s="22"/>
    </row>
    <row r="819" spans="1:5" x14ac:dyDescent="0.2">
      <c r="A819" s="23" t="s">
        <v>816</v>
      </c>
      <c r="B819" s="26">
        <v>12716.76</v>
      </c>
      <c r="C819" s="26">
        <v>160081828.78</v>
      </c>
      <c r="D819" s="22"/>
      <c r="E819" s="22"/>
    </row>
    <row r="820" spans="1:5" x14ac:dyDescent="0.2">
      <c r="A820" s="23" t="s">
        <v>817</v>
      </c>
      <c r="B820" s="26">
        <v>12669.92</v>
      </c>
      <c r="C820" s="26">
        <v>159413331.44999999</v>
      </c>
      <c r="D820" s="22"/>
      <c r="E820" s="22"/>
    </row>
    <row r="821" spans="1:5" x14ac:dyDescent="0.2">
      <c r="A821" s="23" t="s">
        <v>818</v>
      </c>
      <c r="B821" s="26">
        <v>12658.06</v>
      </c>
      <c r="C821" s="26">
        <v>157440435.87</v>
      </c>
      <c r="D821" s="22"/>
      <c r="E821" s="22"/>
    </row>
    <row r="822" spans="1:5" x14ac:dyDescent="0.2">
      <c r="A822" s="23" t="s">
        <v>819</v>
      </c>
      <c r="B822" s="26">
        <v>12684.72</v>
      </c>
      <c r="C822" s="26">
        <v>156142411.30000001</v>
      </c>
      <c r="D822" s="22"/>
      <c r="E822" s="22"/>
    </row>
    <row r="823" spans="1:5" x14ac:dyDescent="0.2">
      <c r="A823" s="23" t="s">
        <v>820</v>
      </c>
      <c r="B823" s="26">
        <v>12685.74</v>
      </c>
      <c r="C823" s="26">
        <v>151269581.00999999</v>
      </c>
      <c r="D823" s="22"/>
      <c r="E823" s="22"/>
    </row>
    <row r="824" spans="1:5" x14ac:dyDescent="0.2">
      <c r="A824" s="23" t="s">
        <v>821</v>
      </c>
      <c r="B824" s="26">
        <v>12730.46</v>
      </c>
      <c r="C824" s="26">
        <v>151866481.65000001</v>
      </c>
      <c r="D824" s="22"/>
      <c r="E824" s="22"/>
    </row>
    <row r="825" spans="1:5" x14ac:dyDescent="0.2">
      <c r="A825" s="23" t="s">
        <v>822</v>
      </c>
      <c r="B825" s="26">
        <v>12766.99</v>
      </c>
      <c r="C825" s="26">
        <v>151274177.44999999</v>
      </c>
      <c r="D825" s="22"/>
      <c r="E825" s="22"/>
    </row>
    <row r="826" spans="1:5" x14ac:dyDescent="0.2">
      <c r="A826" s="23" t="s">
        <v>823</v>
      </c>
      <c r="B826" s="26">
        <v>12817.14</v>
      </c>
      <c r="C826" s="26">
        <v>151886120.27000001</v>
      </c>
      <c r="D826" s="22"/>
      <c r="E826" s="22"/>
    </row>
    <row r="827" spans="1:5" x14ac:dyDescent="0.2">
      <c r="A827" s="23" t="s">
        <v>824</v>
      </c>
      <c r="B827" s="26">
        <v>12815.47</v>
      </c>
      <c r="C827" s="26">
        <v>146948443.47</v>
      </c>
      <c r="D827" s="22"/>
      <c r="E827" s="22"/>
    </row>
    <row r="828" spans="1:5" x14ac:dyDescent="0.2">
      <c r="A828" s="23" t="s">
        <v>825</v>
      </c>
      <c r="B828" s="26">
        <v>12801.22</v>
      </c>
      <c r="C828" s="26">
        <v>146598278.80000001</v>
      </c>
      <c r="D828" s="22"/>
      <c r="E828" s="22"/>
    </row>
    <row r="829" spans="1:5" x14ac:dyDescent="0.2">
      <c r="A829" s="23" t="s">
        <v>826</v>
      </c>
      <c r="B829" s="26">
        <v>12809.93</v>
      </c>
      <c r="C829" s="26">
        <v>146515680.69999999</v>
      </c>
      <c r="D829" s="22"/>
      <c r="E829" s="22"/>
    </row>
    <row r="830" spans="1:5" x14ac:dyDescent="0.2">
      <c r="A830" s="23" t="s">
        <v>827</v>
      </c>
      <c r="B830" s="26">
        <v>12807.69</v>
      </c>
      <c r="C830" s="26">
        <v>146490111.88999999</v>
      </c>
      <c r="D830" s="22"/>
      <c r="E830" s="22"/>
    </row>
    <row r="831" spans="1:5" x14ac:dyDescent="0.2">
      <c r="A831" s="23" t="s">
        <v>828</v>
      </c>
      <c r="B831" s="26">
        <v>12763.52</v>
      </c>
      <c r="C831" s="26">
        <v>145777979.61000001</v>
      </c>
      <c r="D831" s="22"/>
      <c r="E831" s="22"/>
    </row>
    <row r="832" spans="1:5" x14ac:dyDescent="0.2">
      <c r="A832" s="23" t="s">
        <v>829</v>
      </c>
      <c r="B832" s="26">
        <v>12753.53</v>
      </c>
      <c r="C832" s="26">
        <v>143504073.53</v>
      </c>
      <c r="D832" s="22"/>
      <c r="E832" s="22"/>
    </row>
    <row r="833" spans="1:5" x14ac:dyDescent="0.2">
      <c r="A833" s="23" t="s">
        <v>830</v>
      </c>
      <c r="B833" s="26">
        <v>12686.91</v>
      </c>
      <c r="C833" s="26">
        <v>142754399.19999999</v>
      </c>
      <c r="D833" s="22"/>
      <c r="E833" s="22"/>
    </row>
    <row r="834" spans="1:5" x14ac:dyDescent="0.2">
      <c r="A834" s="23" t="s">
        <v>831</v>
      </c>
      <c r="B834" s="26">
        <v>12733.01</v>
      </c>
      <c r="C834" s="26">
        <v>143273142.78</v>
      </c>
      <c r="D834" s="22"/>
      <c r="E834" s="22"/>
    </row>
    <row r="835" spans="1:5" x14ac:dyDescent="0.2">
      <c r="A835" s="23" t="s">
        <v>832</v>
      </c>
      <c r="B835" s="26">
        <v>12761.08</v>
      </c>
      <c r="C835" s="26">
        <v>136032632.47999999</v>
      </c>
      <c r="D835" s="22"/>
      <c r="E835" s="22"/>
    </row>
    <row r="836" spans="1:5" x14ac:dyDescent="0.2">
      <c r="A836" s="23" t="s">
        <v>833</v>
      </c>
      <c r="B836" s="26">
        <v>12652.49</v>
      </c>
      <c r="C836" s="26">
        <v>134875133.30000001</v>
      </c>
      <c r="D836" s="22"/>
      <c r="E836" s="22"/>
    </row>
    <row r="837" spans="1:5" x14ac:dyDescent="0.2">
      <c r="A837" s="23" t="s">
        <v>834</v>
      </c>
      <c r="B837" s="26">
        <v>12627.34</v>
      </c>
      <c r="C837" s="26">
        <v>134625816.96000001</v>
      </c>
      <c r="D837" s="22"/>
      <c r="E837" s="22"/>
    </row>
    <row r="838" spans="1:5" x14ac:dyDescent="0.2">
      <c r="A838" s="23" t="s">
        <v>835</v>
      </c>
      <c r="B838" s="26">
        <v>12619.37</v>
      </c>
      <c r="C838" s="26">
        <v>133998921.43000001</v>
      </c>
      <c r="D838" s="22"/>
      <c r="E838" s="22"/>
    </row>
    <row r="839" spans="1:5" x14ac:dyDescent="0.2">
      <c r="A839" s="23" t="s">
        <v>836</v>
      </c>
      <c r="B839" s="26">
        <v>12668.09</v>
      </c>
      <c r="C839" s="26">
        <v>134685794.81999999</v>
      </c>
      <c r="D839" s="22"/>
      <c r="E839" s="22"/>
    </row>
    <row r="840" spans="1:5" x14ac:dyDescent="0.2">
      <c r="A840" s="23" t="s">
        <v>837</v>
      </c>
      <c r="B840" s="26">
        <v>12646.07</v>
      </c>
      <c r="C840" s="26">
        <v>134432044.28</v>
      </c>
      <c r="D840" s="22"/>
      <c r="E840" s="22"/>
    </row>
    <row r="841" spans="1:5" x14ac:dyDescent="0.2">
      <c r="A841" s="23" t="s">
        <v>838</v>
      </c>
      <c r="B841" s="26">
        <v>12675.16</v>
      </c>
      <c r="C841" s="26">
        <v>134741245.12</v>
      </c>
      <c r="D841" s="22"/>
      <c r="E841" s="22"/>
    </row>
    <row r="842" spans="1:5" x14ac:dyDescent="0.2">
      <c r="A842" s="23" t="s">
        <v>839</v>
      </c>
      <c r="B842" s="26">
        <v>12648.1</v>
      </c>
      <c r="C842" s="26">
        <v>134368865.58000001</v>
      </c>
      <c r="D842" s="22"/>
      <c r="E842" s="22"/>
    </row>
    <row r="843" spans="1:5" x14ac:dyDescent="0.2">
      <c r="A843" s="23" t="s">
        <v>840</v>
      </c>
      <c r="B843" s="26">
        <v>12589.62</v>
      </c>
      <c r="C843" s="26">
        <v>133205642.56999999</v>
      </c>
      <c r="D843" s="22"/>
      <c r="E843" s="22"/>
    </row>
    <row r="844" spans="1:5" x14ac:dyDescent="0.2">
      <c r="A844" s="23" t="s">
        <v>841</v>
      </c>
      <c r="B844" s="26">
        <v>12594.96</v>
      </c>
      <c r="C844" s="26">
        <v>132665193.31999999</v>
      </c>
      <c r="D844" s="22"/>
      <c r="E844" s="22"/>
    </row>
    <row r="845" spans="1:5" x14ac:dyDescent="0.2">
      <c r="A845" s="23" t="s">
        <v>842</v>
      </c>
      <c r="B845" s="26">
        <v>12541.05</v>
      </c>
      <c r="C845" s="26">
        <v>129629356.08</v>
      </c>
      <c r="D845" s="22"/>
      <c r="E845" s="22"/>
    </row>
    <row r="846" spans="1:5" x14ac:dyDescent="0.2">
      <c r="A846" s="23" t="s">
        <v>843</v>
      </c>
      <c r="B846" s="26">
        <v>12600.84</v>
      </c>
      <c r="C846" s="26">
        <v>130247431.94</v>
      </c>
      <c r="D846" s="22"/>
      <c r="E846" s="22"/>
    </row>
    <row r="847" spans="1:5" x14ac:dyDescent="0.2">
      <c r="A847" s="23" t="s">
        <v>844</v>
      </c>
      <c r="B847" s="26">
        <v>12560.33</v>
      </c>
      <c r="C847" s="26">
        <v>128892751.06999999</v>
      </c>
      <c r="D847" s="22"/>
      <c r="E847" s="22"/>
    </row>
    <row r="848" spans="1:5" x14ac:dyDescent="0.2">
      <c r="A848" s="23" t="s">
        <v>845</v>
      </c>
      <c r="B848" s="26">
        <v>12496.92</v>
      </c>
      <c r="C848" s="26">
        <v>125272003.97</v>
      </c>
      <c r="D848" s="22"/>
      <c r="E848" s="22"/>
    </row>
    <row r="849" spans="1:5" x14ac:dyDescent="0.2">
      <c r="A849" s="23" t="s">
        <v>846</v>
      </c>
      <c r="B849" s="26">
        <v>12484.39</v>
      </c>
      <c r="C849" s="26">
        <v>115213219.56</v>
      </c>
      <c r="D849" s="22"/>
      <c r="E849" s="22"/>
    </row>
    <row r="850" spans="1:5" x14ac:dyDescent="0.2">
      <c r="A850" s="23" t="s">
        <v>847</v>
      </c>
      <c r="B850" s="26">
        <v>12493.83</v>
      </c>
      <c r="C850" s="26">
        <v>115300351.08</v>
      </c>
      <c r="D850" s="22"/>
      <c r="E850" s="22"/>
    </row>
    <row r="851" spans="1:5" x14ac:dyDescent="0.2">
      <c r="A851" s="23" t="s">
        <v>848</v>
      </c>
      <c r="B851" s="26">
        <v>12466.85</v>
      </c>
      <c r="C851" s="26">
        <v>115346098.48</v>
      </c>
      <c r="D851" s="22"/>
      <c r="E851" s="22"/>
    </row>
    <row r="852" spans="1:5" x14ac:dyDescent="0.2">
      <c r="A852" s="23" t="s">
        <v>849</v>
      </c>
      <c r="B852" s="26">
        <v>12395.44</v>
      </c>
      <c r="C852" s="26">
        <v>113485423.83</v>
      </c>
      <c r="D852" s="22"/>
      <c r="E852" s="22"/>
    </row>
    <row r="853" spans="1:5" x14ac:dyDescent="0.2">
      <c r="A853" s="23" t="s">
        <v>850</v>
      </c>
      <c r="B853" s="26">
        <v>12340.13</v>
      </c>
      <c r="C853" s="26">
        <v>112959019.73999999</v>
      </c>
      <c r="D853" s="22"/>
      <c r="E853" s="22"/>
    </row>
    <row r="854" spans="1:5" x14ac:dyDescent="0.2">
      <c r="A854" s="23" t="s">
        <v>851</v>
      </c>
      <c r="B854" s="26">
        <v>12333.85</v>
      </c>
      <c r="C854" s="26">
        <v>114045853.17</v>
      </c>
      <c r="D854" s="22"/>
      <c r="E854" s="22"/>
    </row>
    <row r="855" spans="1:5" x14ac:dyDescent="0.2">
      <c r="A855" s="23" t="s">
        <v>852</v>
      </c>
      <c r="B855" s="26">
        <v>12369.9</v>
      </c>
      <c r="C855" s="26">
        <v>123423163.47</v>
      </c>
      <c r="D855" s="22"/>
      <c r="E855" s="22"/>
    </row>
    <row r="856" spans="1:5" x14ac:dyDescent="0.2">
      <c r="A856" s="23" t="s">
        <v>853</v>
      </c>
      <c r="B856" s="26">
        <v>12448.24</v>
      </c>
      <c r="C856" s="26">
        <v>126196569.72</v>
      </c>
      <c r="D856" s="22"/>
      <c r="E856" s="22"/>
    </row>
    <row r="857" spans="1:5" x14ac:dyDescent="0.2">
      <c r="A857" s="23" t="s">
        <v>854</v>
      </c>
      <c r="B857" s="26">
        <v>12430.5</v>
      </c>
      <c r="C857" s="26">
        <v>126066378.61</v>
      </c>
      <c r="D857" s="22"/>
      <c r="E857" s="22"/>
    </row>
    <row r="858" spans="1:5" x14ac:dyDescent="0.2">
      <c r="A858" s="23" t="s">
        <v>855</v>
      </c>
      <c r="B858" s="26">
        <v>12383.71</v>
      </c>
      <c r="C858" s="26">
        <v>125591927.78</v>
      </c>
      <c r="D858" s="22"/>
      <c r="E858" s="22"/>
    </row>
    <row r="859" spans="1:5" x14ac:dyDescent="0.2">
      <c r="A859" s="23" t="s">
        <v>856</v>
      </c>
      <c r="B859" s="26">
        <v>12457.78</v>
      </c>
      <c r="C859" s="26">
        <v>125948979.08</v>
      </c>
      <c r="D859" s="22"/>
      <c r="E859" s="22"/>
    </row>
    <row r="860" spans="1:5" x14ac:dyDescent="0.2">
      <c r="A860" s="23" t="s">
        <v>857</v>
      </c>
      <c r="B860" s="26">
        <v>12500.84</v>
      </c>
      <c r="C860" s="26">
        <v>126944466.45</v>
      </c>
      <c r="D860" s="22"/>
      <c r="E860" s="22"/>
    </row>
    <row r="861" spans="1:5" x14ac:dyDescent="0.2">
      <c r="A861" s="23" t="s">
        <v>858</v>
      </c>
      <c r="B861" s="26">
        <v>12481.77</v>
      </c>
      <c r="C861" s="26">
        <v>126750892.29000001</v>
      </c>
      <c r="D861" s="22"/>
      <c r="E861" s="22"/>
    </row>
    <row r="862" spans="1:5" x14ac:dyDescent="0.2">
      <c r="A862" s="23" t="s">
        <v>859</v>
      </c>
      <c r="B862" s="26">
        <v>12469.59</v>
      </c>
      <c r="C862" s="26">
        <v>125555588.98</v>
      </c>
      <c r="D862" s="22"/>
      <c r="E862" s="22"/>
    </row>
    <row r="863" spans="1:5" x14ac:dyDescent="0.2">
      <c r="A863" s="23" t="s">
        <v>860</v>
      </c>
      <c r="B863" s="26">
        <v>12440.55</v>
      </c>
      <c r="C863" s="26">
        <v>125263215.14</v>
      </c>
      <c r="D863" s="22"/>
      <c r="E863" s="22"/>
    </row>
    <row r="864" spans="1:5" x14ac:dyDescent="0.2">
      <c r="A864" s="23" t="s">
        <v>861</v>
      </c>
      <c r="B864" s="26">
        <v>12493.19</v>
      </c>
      <c r="C864" s="26">
        <v>125793188.53</v>
      </c>
      <c r="D864" s="22"/>
      <c r="E864" s="22"/>
    </row>
    <row r="865" spans="1:5" x14ac:dyDescent="0.2">
      <c r="A865" s="23" t="s">
        <v>862</v>
      </c>
      <c r="B865" s="26">
        <v>12488.78</v>
      </c>
      <c r="C865" s="26">
        <v>128596612.3</v>
      </c>
      <c r="D865" s="22"/>
      <c r="E865" s="22"/>
    </row>
    <row r="866" spans="1:5" x14ac:dyDescent="0.2">
      <c r="A866" s="23" t="s">
        <v>863</v>
      </c>
      <c r="B866" s="26">
        <v>12454.57</v>
      </c>
      <c r="C866" s="26">
        <v>128244319.47</v>
      </c>
      <c r="D866" s="22"/>
      <c r="E866" s="22"/>
    </row>
    <row r="867" spans="1:5" x14ac:dyDescent="0.2">
      <c r="A867" s="23" t="s">
        <v>864</v>
      </c>
      <c r="B867" s="26">
        <v>12443.27</v>
      </c>
      <c r="C867" s="26">
        <v>128176884.56</v>
      </c>
      <c r="D867" s="22"/>
      <c r="E867" s="22"/>
    </row>
    <row r="868" spans="1:5" x14ac:dyDescent="0.2">
      <c r="A868" s="23" t="s">
        <v>865</v>
      </c>
      <c r="B868" s="26">
        <v>12373.72</v>
      </c>
      <c r="C868" s="26">
        <v>127460443.48</v>
      </c>
      <c r="D868" s="22"/>
      <c r="E868" s="22"/>
    </row>
    <row r="869" spans="1:5" x14ac:dyDescent="0.2">
      <c r="A869" s="23" t="s">
        <v>866</v>
      </c>
      <c r="B869" s="26">
        <v>12375.28</v>
      </c>
      <c r="C869" s="26">
        <v>127443015.29000001</v>
      </c>
      <c r="D869" s="22"/>
      <c r="E869" s="22"/>
    </row>
    <row r="870" spans="1:5" x14ac:dyDescent="0.2">
      <c r="A870" s="23" t="s">
        <v>867</v>
      </c>
      <c r="B870" s="26">
        <v>12443.31</v>
      </c>
      <c r="C870" s="26">
        <v>126795055.09</v>
      </c>
      <c r="D870" s="22"/>
      <c r="E870" s="22"/>
    </row>
    <row r="871" spans="1:5" x14ac:dyDescent="0.2">
      <c r="A871" s="23" t="s">
        <v>868</v>
      </c>
      <c r="B871" s="26">
        <v>12440.98</v>
      </c>
      <c r="C871" s="26">
        <v>136728759.78999999</v>
      </c>
      <c r="D871" s="22"/>
      <c r="E871" s="22"/>
    </row>
    <row r="872" spans="1:5" x14ac:dyDescent="0.2">
      <c r="A872" s="23" t="s">
        <v>869</v>
      </c>
      <c r="B872" s="26">
        <v>12496.29</v>
      </c>
      <c r="C872" s="26">
        <v>137336655.93000001</v>
      </c>
      <c r="D872" s="22"/>
      <c r="E872" s="22"/>
    </row>
    <row r="873" spans="1:5" x14ac:dyDescent="0.2">
      <c r="A873" s="23" t="s">
        <v>870</v>
      </c>
      <c r="B873" s="26">
        <v>12436.96</v>
      </c>
      <c r="C873" s="26">
        <v>135947988.16</v>
      </c>
      <c r="D873" s="22"/>
      <c r="E873" s="22"/>
    </row>
    <row r="874" spans="1:5" x14ac:dyDescent="0.2">
      <c r="A874" s="23" t="s">
        <v>871</v>
      </c>
      <c r="B874" s="26">
        <v>12399.45</v>
      </c>
      <c r="C874" s="26">
        <v>135390174.63999999</v>
      </c>
      <c r="D874" s="22"/>
      <c r="E874" s="22"/>
    </row>
    <row r="875" spans="1:5" x14ac:dyDescent="0.2">
      <c r="A875" s="23" t="s">
        <v>872</v>
      </c>
      <c r="B875" s="26">
        <v>12316.38</v>
      </c>
      <c r="C875" s="26">
        <v>134799507.65000001</v>
      </c>
      <c r="D875" s="22"/>
      <c r="E875" s="22"/>
    </row>
    <row r="876" spans="1:5" x14ac:dyDescent="0.2">
      <c r="A876" s="23" t="s">
        <v>873</v>
      </c>
      <c r="B876" s="26">
        <v>12269.36</v>
      </c>
      <c r="C876" s="26">
        <v>131801633.48999999</v>
      </c>
      <c r="D876" s="22"/>
      <c r="E876" s="22"/>
    </row>
    <row r="877" spans="1:5" x14ac:dyDescent="0.2">
      <c r="A877" s="23" t="s">
        <v>874</v>
      </c>
      <c r="B877" s="26">
        <v>12287.46</v>
      </c>
      <c r="C877" s="26">
        <v>131470315</v>
      </c>
      <c r="D877" s="22"/>
      <c r="E877" s="22"/>
    </row>
    <row r="878" spans="1:5" x14ac:dyDescent="0.2">
      <c r="A878" s="23" t="s">
        <v>875</v>
      </c>
      <c r="B878" s="26">
        <v>12235.79</v>
      </c>
      <c r="C878" s="26">
        <v>130907624.20999999</v>
      </c>
      <c r="D878" s="22"/>
      <c r="E878" s="22"/>
    </row>
    <row r="879" spans="1:5" x14ac:dyDescent="0.2">
      <c r="A879" s="23" t="s">
        <v>876</v>
      </c>
      <c r="B879" s="26">
        <v>12186.87</v>
      </c>
      <c r="C879" s="26">
        <v>130582054.16</v>
      </c>
      <c r="D879" s="22"/>
      <c r="E879" s="22"/>
    </row>
    <row r="880" spans="1:5" x14ac:dyDescent="0.2">
      <c r="A880" s="23" t="s">
        <v>877</v>
      </c>
      <c r="B880" s="26">
        <v>12426.53</v>
      </c>
      <c r="C880" s="26">
        <v>133150007.45</v>
      </c>
      <c r="D880" s="22"/>
      <c r="E880" s="22"/>
    </row>
    <row r="881" spans="1:5" x14ac:dyDescent="0.2">
      <c r="A881" s="23" t="s">
        <v>878</v>
      </c>
      <c r="B881" s="26">
        <v>12362.8</v>
      </c>
      <c r="C881" s="26">
        <v>132700629.02</v>
      </c>
      <c r="D881" s="22"/>
      <c r="E881" s="22"/>
    </row>
    <row r="882" spans="1:5" x14ac:dyDescent="0.2">
      <c r="A882" s="23" t="s">
        <v>879</v>
      </c>
      <c r="B882" s="26">
        <v>12347.1</v>
      </c>
      <c r="C882" s="26">
        <v>131534621</v>
      </c>
      <c r="D882" s="22"/>
      <c r="E882" s="22"/>
    </row>
    <row r="883" spans="1:5" x14ac:dyDescent="0.2">
      <c r="A883" s="23" t="s">
        <v>880</v>
      </c>
      <c r="B883" s="26">
        <v>12508.89</v>
      </c>
      <c r="C883" s="26">
        <v>133258224.56999999</v>
      </c>
      <c r="D883" s="22"/>
      <c r="E883" s="22"/>
    </row>
    <row r="884" spans="1:5" x14ac:dyDescent="0.2">
      <c r="A884" s="23" t="s">
        <v>881</v>
      </c>
      <c r="B884" s="26">
        <v>12428.61</v>
      </c>
      <c r="C884" s="26">
        <v>132451856.75</v>
      </c>
      <c r="D884" s="22"/>
      <c r="E884" s="22"/>
    </row>
    <row r="885" spans="1:5" x14ac:dyDescent="0.2">
      <c r="A885" s="23" t="s">
        <v>882</v>
      </c>
      <c r="B885" s="26">
        <v>12525.04</v>
      </c>
      <c r="C885" s="26">
        <v>133430278.95</v>
      </c>
      <c r="D885" s="22"/>
      <c r="E885" s="22"/>
    </row>
    <row r="886" spans="1:5" x14ac:dyDescent="0.2">
      <c r="A886" s="23" t="s">
        <v>883</v>
      </c>
      <c r="B886" s="26">
        <v>12534.51</v>
      </c>
      <c r="C886" s="26">
        <v>131550943.56</v>
      </c>
      <c r="D886" s="22"/>
      <c r="E886" s="22"/>
    </row>
    <row r="887" spans="1:5" x14ac:dyDescent="0.2">
      <c r="A887" s="23" t="s">
        <v>884</v>
      </c>
      <c r="B887" s="26">
        <v>12610.89</v>
      </c>
      <c r="C887" s="26">
        <v>132352581.22</v>
      </c>
      <c r="D887" s="22"/>
      <c r="E887" s="22"/>
    </row>
    <row r="888" spans="1:5" x14ac:dyDescent="0.2">
      <c r="A888" s="23" t="s">
        <v>885</v>
      </c>
      <c r="B888" s="26">
        <v>12663.12</v>
      </c>
      <c r="C888" s="26">
        <v>132964089.8</v>
      </c>
      <c r="D888" s="22"/>
      <c r="E888" s="22"/>
    </row>
    <row r="889" spans="1:5" x14ac:dyDescent="0.2">
      <c r="A889" s="23" t="s">
        <v>886</v>
      </c>
      <c r="B889" s="26">
        <v>12641.88</v>
      </c>
      <c r="C889" s="26">
        <v>132707869.16</v>
      </c>
      <c r="D889" s="22"/>
      <c r="E889" s="22"/>
    </row>
    <row r="890" spans="1:5" x14ac:dyDescent="0.2">
      <c r="A890" s="23" t="s">
        <v>887</v>
      </c>
      <c r="B890" s="26">
        <v>12663.29</v>
      </c>
      <c r="C890" s="26">
        <v>132144442.64</v>
      </c>
      <c r="D890" s="22"/>
      <c r="E890" s="22"/>
    </row>
    <row r="891" spans="1:5" x14ac:dyDescent="0.2">
      <c r="A891" s="23" t="s">
        <v>888</v>
      </c>
      <c r="B891" s="26">
        <v>12646.57</v>
      </c>
      <c r="C891" s="26">
        <v>130590628.47</v>
      </c>
      <c r="D891" s="22"/>
      <c r="E891" s="22"/>
    </row>
    <row r="892" spans="1:5" x14ac:dyDescent="0.2">
      <c r="A892" s="23" t="s">
        <v>889</v>
      </c>
      <c r="B892" s="26">
        <v>12609.8</v>
      </c>
      <c r="C892" s="26">
        <v>129816551.78</v>
      </c>
      <c r="D892" s="22"/>
      <c r="E892" s="22"/>
    </row>
    <row r="893" spans="1:5" x14ac:dyDescent="0.2">
      <c r="A893" s="23" t="s">
        <v>890</v>
      </c>
      <c r="B893" s="26">
        <v>12611.61</v>
      </c>
      <c r="C893" s="26">
        <v>128552900.06999999</v>
      </c>
      <c r="D893" s="22"/>
      <c r="E893" s="22"/>
    </row>
    <row r="894" spans="1:5" x14ac:dyDescent="0.2">
      <c r="A894" s="23" t="s">
        <v>891</v>
      </c>
      <c r="B894" s="26">
        <v>12587.84</v>
      </c>
      <c r="C894" s="26">
        <v>125587333.06999999</v>
      </c>
      <c r="D894" s="22"/>
      <c r="E894" s="22"/>
    </row>
    <row r="895" spans="1:5" x14ac:dyDescent="0.2">
      <c r="A895" s="23" t="s">
        <v>892</v>
      </c>
      <c r="B895" s="26">
        <v>12589.8</v>
      </c>
      <c r="C895" s="26">
        <v>119926208.34</v>
      </c>
      <c r="D895" s="22"/>
      <c r="E895" s="22"/>
    </row>
    <row r="896" spans="1:5" x14ac:dyDescent="0.2">
      <c r="A896" s="23" t="s">
        <v>893</v>
      </c>
      <c r="B896" s="26">
        <v>12567.09</v>
      </c>
      <c r="C896" s="26">
        <v>119315826.90000001</v>
      </c>
      <c r="D896" s="22"/>
      <c r="E896" s="22"/>
    </row>
    <row r="897" spans="1:5" x14ac:dyDescent="0.2">
      <c r="A897" s="23" t="s">
        <v>894</v>
      </c>
      <c r="B897" s="26">
        <v>12524.88</v>
      </c>
      <c r="C897" s="26">
        <v>118915026.04000001</v>
      </c>
      <c r="D897" s="22"/>
      <c r="E897" s="22"/>
    </row>
    <row r="898" spans="1:5" x14ac:dyDescent="0.2">
      <c r="A898" s="23" t="s">
        <v>895</v>
      </c>
      <c r="B898" s="26">
        <v>12565.65</v>
      </c>
      <c r="C898" s="26">
        <v>116375816.91</v>
      </c>
      <c r="D898" s="22"/>
      <c r="E898" s="22"/>
    </row>
    <row r="899" spans="1:5" x14ac:dyDescent="0.2">
      <c r="A899" s="23" t="s">
        <v>896</v>
      </c>
      <c r="B899" s="26">
        <v>12596.3</v>
      </c>
      <c r="C899" s="26">
        <v>116659654.73</v>
      </c>
      <c r="D899" s="22"/>
      <c r="E899" s="22"/>
    </row>
    <row r="900" spans="1:5" x14ac:dyDescent="0.2">
      <c r="A900" s="23" t="s">
        <v>897</v>
      </c>
      <c r="B900" s="26">
        <v>12513.1</v>
      </c>
      <c r="C900" s="26">
        <v>113322658.25</v>
      </c>
      <c r="D900" s="22"/>
      <c r="E900" s="22"/>
    </row>
    <row r="901" spans="1:5" x14ac:dyDescent="0.2">
      <c r="A901" s="23" t="s">
        <v>898</v>
      </c>
      <c r="B901" s="26">
        <v>12530.43</v>
      </c>
      <c r="C901" s="26">
        <v>109487008.76000001</v>
      </c>
      <c r="D901" s="22"/>
      <c r="E901" s="22"/>
    </row>
    <row r="902" spans="1:5" x14ac:dyDescent="0.2">
      <c r="A902" s="23" t="s">
        <v>899</v>
      </c>
      <c r="B902" s="26">
        <v>12518.29</v>
      </c>
      <c r="C902" s="26">
        <v>109444721.89</v>
      </c>
      <c r="D902" s="22"/>
      <c r="E902" s="22"/>
    </row>
    <row r="903" spans="1:5" x14ac:dyDescent="0.2">
      <c r="A903" s="23" t="s">
        <v>900</v>
      </c>
      <c r="B903" s="26">
        <v>12523.52</v>
      </c>
      <c r="C903" s="26">
        <v>109490510.03</v>
      </c>
      <c r="D903" s="22"/>
      <c r="E903" s="22"/>
    </row>
    <row r="904" spans="1:5" x14ac:dyDescent="0.2">
      <c r="A904" s="23" t="s">
        <v>901</v>
      </c>
      <c r="B904" s="26">
        <v>12575.52</v>
      </c>
      <c r="C904" s="26">
        <v>110214731.34</v>
      </c>
      <c r="D904" s="22"/>
      <c r="E904" s="22"/>
    </row>
    <row r="905" spans="1:5" x14ac:dyDescent="0.2">
      <c r="A905" s="23" t="s">
        <v>902</v>
      </c>
      <c r="B905" s="26">
        <v>12633.46</v>
      </c>
      <c r="C905" s="26">
        <v>105722505.5</v>
      </c>
      <c r="D905" s="22"/>
      <c r="E905" s="22"/>
    </row>
    <row r="906" spans="1:5" x14ac:dyDescent="0.2">
      <c r="A906" s="23" t="s">
        <v>903</v>
      </c>
      <c r="B906" s="26">
        <v>12610</v>
      </c>
      <c r="C906" s="26">
        <v>105229936.90000001</v>
      </c>
      <c r="D906" s="22"/>
      <c r="E906" s="22"/>
    </row>
    <row r="907" spans="1:5" x14ac:dyDescent="0.2">
      <c r="A907" s="23" t="s">
        <v>904</v>
      </c>
      <c r="B907" s="26">
        <v>12552.42</v>
      </c>
      <c r="C907" s="26">
        <v>102091501.55</v>
      </c>
      <c r="D907" s="22"/>
      <c r="E907" s="22"/>
    </row>
    <row r="908" spans="1:5" x14ac:dyDescent="0.2">
      <c r="A908" s="23" t="s">
        <v>905</v>
      </c>
      <c r="B908" s="26">
        <v>12542.58</v>
      </c>
      <c r="C908" s="26">
        <v>98802160.430000007</v>
      </c>
      <c r="D908" s="22"/>
      <c r="E908" s="22"/>
    </row>
    <row r="909" spans="1:5" x14ac:dyDescent="0.2">
      <c r="A909" s="23" t="s">
        <v>906</v>
      </c>
      <c r="B909" s="26">
        <v>12557.29</v>
      </c>
      <c r="C909" s="26">
        <v>97437840.799999997</v>
      </c>
      <c r="D909" s="22"/>
      <c r="E909" s="22"/>
    </row>
    <row r="910" spans="1:5" x14ac:dyDescent="0.2">
      <c r="A910" s="23" t="s">
        <v>907</v>
      </c>
      <c r="B910" s="26">
        <v>12568.59</v>
      </c>
      <c r="C910" s="26">
        <v>97525512</v>
      </c>
      <c r="D910" s="22"/>
      <c r="E910" s="22"/>
    </row>
    <row r="911" spans="1:5" x14ac:dyDescent="0.2">
      <c r="A911" s="23" t="s">
        <v>908</v>
      </c>
      <c r="B911" s="26">
        <v>12543.54</v>
      </c>
      <c r="C911" s="26">
        <v>94331082.780000001</v>
      </c>
      <c r="D911" s="22"/>
      <c r="E911" s="22"/>
    </row>
    <row r="912" spans="1:5" x14ac:dyDescent="0.2">
      <c r="A912" s="23" t="s">
        <v>909</v>
      </c>
      <c r="B912" s="26">
        <v>12531.79</v>
      </c>
      <c r="C912" s="26">
        <v>94193473.840000004</v>
      </c>
      <c r="D912" s="22"/>
      <c r="E912" s="22"/>
    </row>
    <row r="913" spans="1:5" x14ac:dyDescent="0.2">
      <c r="A913" s="23" t="s">
        <v>910</v>
      </c>
      <c r="B913" s="26">
        <v>12614.2</v>
      </c>
      <c r="C913" s="26">
        <v>93133910.659999996</v>
      </c>
      <c r="D913" s="22"/>
      <c r="E913" s="22"/>
    </row>
    <row r="914" spans="1:5" x14ac:dyDescent="0.2">
      <c r="A914" s="23" t="s">
        <v>911</v>
      </c>
      <c r="B914" s="26">
        <v>12574.58</v>
      </c>
      <c r="C914" s="26">
        <v>92841389.099999994</v>
      </c>
      <c r="D914" s="22"/>
      <c r="E914" s="22"/>
    </row>
    <row r="915" spans="1:5" x14ac:dyDescent="0.2">
      <c r="A915" s="23" t="s">
        <v>912</v>
      </c>
      <c r="B915" s="26">
        <v>12581.48</v>
      </c>
      <c r="C915" s="26">
        <v>92892350.859999999</v>
      </c>
      <c r="D915" s="22"/>
      <c r="E915" s="22"/>
    </row>
    <row r="916" spans="1:5" x14ac:dyDescent="0.2">
      <c r="A916" s="23" t="s">
        <v>913</v>
      </c>
      <c r="B916" s="26">
        <v>12527.67</v>
      </c>
      <c r="C916" s="26">
        <v>92495023.090000004</v>
      </c>
      <c r="D916" s="22"/>
      <c r="E916" s="22"/>
    </row>
    <row r="917" spans="1:5" x14ac:dyDescent="0.2">
      <c r="A917" s="23" t="s">
        <v>914</v>
      </c>
      <c r="B917" s="26">
        <v>12549.52</v>
      </c>
      <c r="C917" s="26">
        <v>92656381.260000005</v>
      </c>
      <c r="D917" s="22"/>
      <c r="E917" s="22"/>
    </row>
    <row r="918" spans="1:5" x14ac:dyDescent="0.2">
      <c r="A918" s="23" t="s">
        <v>915</v>
      </c>
      <c r="B918" s="26">
        <v>12470.02</v>
      </c>
      <c r="C918" s="26">
        <v>92485852.409999996</v>
      </c>
      <c r="D918" s="22"/>
      <c r="E918" s="22"/>
    </row>
    <row r="919" spans="1:5" x14ac:dyDescent="0.2">
      <c r="A919" s="23" t="s">
        <v>916</v>
      </c>
      <c r="B919" s="26">
        <v>12432.41</v>
      </c>
      <c r="C919" s="26">
        <v>92206889.890000001</v>
      </c>
      <c r="D919" s="22"/>
      <c r="E919" s="22"/>
    </row>
    <row r="920" spans="1:5" x14ac:dyDescent="0.2">
      <c r="A920" s="23" t="s">
        <v>917</v>
      </c>
      <c r="B920" s="26">
        <v>12358.58</v>
      </c>
      <c r="C920" s="26">
        <v>91659356.950000003</v>
      </c>
      <c r="D920" s="22"/>
      <c r="E920" s="22"/>
    </row>
    <row r="921" spans="1:5" x14ac:dyDescent="0.2">
      <c r="A921" s="23" t="s">
        <v>918</v>
      </c>
      <c r="B921" s="26">
        <v>12351.88</v>
      </c>
      <c r="C921" s="26">
        <v>91609674.159999996</v>
      </c>
      <c r="D921" s="22"/>
      <c r="E921" s="22"/>
    </row>
    <row r="922" spans="1:5" x14ac:dyDescent="0.2">
      <c r="A922" s="23" t="s">
        <v>919</v>
      </c>
      <c r="B922" s="26">
        <v>12383.66</v>
      </c>
      <c r="C922" s="26">
        <v>91845330.079999998</v>
      </c>
      <c r="D922" s="22"/>
      <c r="E922" s="22"/>
    </row>
    <row r="923" spans="1:5" x14ac:dyDescent="0.2">
      <c r="A923" s="23" t="s">
        <v>920</v>
      </c>
      <c r="B923" s="26">
        <v>12427.81</v>
      </c>
      <c r="C923" s="26">
        <v>92172761.939999998</v>
      </c>
      <c r="D923" s="22"/>
      <c r="E923" s="22"/>
    </row>
    <row r="924" spans="1:5" x14ac:dyDescent="0.2">
      <c r="A924" s="23" t="s">
        <v>921</v>
      </c>
      <c r="B924" s="26">
        <v>12392.69</v>
      </c>
      <c r="C924" s="26">
        <v>91710371.950000003</v>
      </c>
      <c r="D924" s="22"/>
      <c r="E924" s="22"/>
    </row>
    <row r="925" spans="1:5" x14ac:dyDescent="0.2">
      <c r="A925" s="23" t="s">
        <v>922</v>
      </c>
      <c r="B925" s="26">
        <v>12404.97</v>
      </c>
      <c r="C925" s="26">
        <v>91801252.950000003</v>
      </c>
      <c r="D925" s="22"/>
      <c r="E925" s="22"/>
    </row>
    <row r="926" spans="1:5" x14ac:dyDescent="0.2">
      <c r="A926" s="23" t="s">
        <v>923</v>
      </c>
      <c r="B926" s="26">
        <v>12416.68</v>
      </c>
      <c r="C926" s="26">
        <v>91887884.810000002</v>
      </c>
      <c r="D926" s="22"/>
      <c r="E926" s="22"/>
    </row>
    <row r="927" spans="1:5" x14ac:dyDescent="0.2">
      <c r="A927" s="23" t="s">
        <v>924</v>
      </c>
      <c r="B927" s="26">
        <v>12422.64</v>
      </c>
      <c r="C927" s="26">
        <v>91931993.409999996</v>
      </c>
      <c r="D927" s="22"/>
      <c r="E927" s="22"/>
    </row>
    <row r="928" spans="1:5" x14ac:dyDescent="0.2">
      <c r="A928" s="23" t="s">
        <v>925</v>
      </c>
      <c r="B928" s="26">
        <v>12394.85</v>
      </c>
      <c r="C928" s="26">
        <v>92178509.730000004</v>
      </c>
      <c r="D928" s="22"/>
      <c r="E928" s="22"/>
    </row>
    <row r="929" spans="1:5" x14ac:dyDescent="0.2">
      <c r="A929" s="23" t="s">
        <v>926</v>
      </c>
      <c r="B929" s="26">
        <v>12342.45</v>
      </c>
      <c r="C929" s="26">
        <v>91788770.310000002</v>
      </c>
      <c r="D929" s="22"/>
      <c r="E929" s="22"/>
    </row>
    <row r="930" spans="1:5" x14ac:dyDescent="0.2">
      <c r="A930" s="23" t="s">
        <v>927</v>
      </c>
      <c r="B930" s="26">
        <v>12440.59</v>
      </c>
      <c r="C930" s="26">
        <v>92518654.340000004</v>
      </c>
      <c r="D930" s="22"/>
      <c r="E930" s="22"/>
    </row>
    <row r="931" spans="1:5" x14ac:dyDescent="0.2">
      <c r="A931" s="23" t="s">
        <v>928</v>
      </c>
      <c r="B931" s="26">
        <v>12474.08</v>
      </c>
      <c r="C931" s="26">
        <v>92767731.379999995</v>
      </c>
      <c r="D931" s="22"/>
      <c r="E931" s="22"/>
    </row>
    <row r="932" spans="1:5" x14ac:dyDescent="0.2">
      <c r="A932" s="23" t="s">
        <v>929</v>
      </c>
      <c r="B932" s="26">
        <v>12569.75</v>
      </c>
      <c r="C932" s="26">
        <v>93479146.489999995</v>
      </c>
      <c r="D932" s="22"/>
      <c r="E932" s="22"/>
    </row>
    <row r="933" spans="1:5" x14ac:dyDescent="0.2">
      <c r="A933" s="23" t="s">
        <v>930</v>
      </c>
      <c r="B933" s="26">
        <v>12519.38</v>
      </c>
      <c r="C933" s="26">
        <v>93104557.980000004</v>
      </c>
      <c r="D933" s="22"/>
      <c r="E933" s="22"/>
    </row>
    <row r="934" spans="1:5" x14ac:dyDescent="0.2">
      <c r="A934" s="23" t="s">
        <v>931</v>
      </c>
      <c r="B934" s="26">
        <v>12491.96</v>
      </c>
      <c r="C934" s="26">
        <v>92900698.569999993</v>
      </c>
      <c r="D934" s="22"/>
      <c r="E934" s="22"/>
    </row>
    <row r="935" spans="1:5" x14ac:dyDescent="0.2">
      <c r="A935" s="23" t="s">
        <v>932</v>
      </c>
      <c r="B935" s="26">
        <v>12539.14</v>
      </c>
      <c r="C935" s="26">
        <v>93251507.280000001</v>
      </c>
      <c r="D935" s="22"/>
      <c r="E935" s="22"/>
    </row>
    <row r="936" spans="1:5" x14ac:dyDescent="0.2">
      <c r="A936" s="23" t="s">
        <v>933</v>
      </c>
      <c r="B936" s="26">
        <v>12436.89</v>
      </c>
      <c r="C936" s="26">
        <v>92491090.620000005</v>
      </c>
      <c r="D936" s="22"/>
      <c r="E936" s="22"/>
    </row>
    <row r="937" spans="1:5" x14ac:dyDescent="0.2">
      <c r="A937" s="23" t="s">
        <v>934</v>
      </c>
      <c r="B937" s="26">
        <v>12416.31</v>
      </c>
      <c r="C937" s="26">
        <v>93122747.280000001</v>
      </c>
      <c r="D937" s="22"/>
      <c r="E937" s="22"/>
    </row>
    <row r="938" spans="1:5" x14ac:dyDescent="0.2">
      <c r="A938" s="23" t="s">
        <v>935</v>
      </c>
      <c r="B938" s="26">
        <v>12338.42</v>
      </c>
      <c r="C938" s="26">
        <v>92538566.180000007</v>
      </c>
      <c r="D938" s="22"/>
      <c r="E938" s="22"/>
    </row>
    <row r="939" spans="1:5" x14ac:dyDescent="0.2">
      <c r="A939" s="23" t="s">
        <v>936</v>
      </c>
      <c r="B939" s="26">
        <v>12398.62</v>
      </c>
      <c r="C939" s="26">
        <v>92990094.379999995</v>
      </c>
      <c r="D939" s="22"/>
      <c r="E939" s="22"/>
    </row>
    <row r="940" spans="1:5" x14ac:dyDescent="0.2">
      <c r="A940" s="23" t="s">
        <v>937</v>
      </c>
      <c r="B940" s="26">
        <v>12389.39</v>
      </c>
      <c r="C940" s="26">
        <v>92181942.659999996</v>
      </c>
      <c r="D940" s="22"/>
      <c r="E940" s="22"/>
    </row>
    <row r="941" spans="1:5" x14ac:dyDescent="0.2">
      <c r="A941" s="23" t="s">
        <v>938</v>
      </c>
      <c r="B941" s="26">
        <v>12272.52</v>
      </c>
      <c r="C941" s="26">
        <v>91312405.590000004</v>
      </c>
      <c r="D941" s="22"/>
      <c r="E941" s="22"/>
    </row>
    <row r="942" spans="1:5" x14ac:dyDescent="0.2">
      <c r="A942" s="23" t="s">
        <v>939</v>
      </c>
      <c r="B942" s="26">
        <v>12313.3</v>
      </c>
      <c r="C942" s="26">
        <v>91615808.280000001</v>
      </c>
      <c r="D942" s="22"/>
      <c r="E942" s="22"/>
    </row>
    <row r="943" spans="1:5" x14ac:dyDescent="0.2">
      <c r="A943" s="23" t="s">
        <v>940</v>
      </c>
      <c r="B943" s="26">
        <v>12259.67</v>
      </c>
      <c r="C943" s="26">
        <v>91216808.540000007</v>
      </c>
      <c r="D943" s="22"/>
      <c r="E943" s="22"/>
    </row>
    <row r="944" spans="1:5" x14ac:dyDescent="0.2">
      <c r="A944" s="23" t="s">
        <v>941</v>
      </c>
      <c r="B944" s="26">
        <v>12336.56</v>
      </c>
      <c r="C944" s="26">
        <v>91715005.040000007</v>
      </c>
      <c r="D944" s="22"/>
      <c r="E944" s="22"/>
    </row>
    <row r="945" spans="1:5" x14ac:dyDescent="0.2">
      <c r="A945" s="23" t="s">
        <v>942</v>
      </c>
      <c r="B945" s="26">
        <v>12130.91</v>
      </c>
      <c r="C945" s="26">
        <v>90186095.280000001</v>
      </c>
      <c r="D945" s="22"/>
      <c r="E945" s="22"/>
    </row>
    <row r="946" spans="1:5" x14ac:dyDescent="0.2">
      <c r="A946" s="23" t="s">
        <v>943</v>
      </c>
      <c r="B946" s="26">
        <v>12140.29</v>
      </c>
      <c r="C946" s="26">
        <v>90255841.049999997</v>
      </c>
      <c r="D946" s="22"/>
      <c r="E946" s="22"/>
    </row>
    <row r="947" spans="1:5" x14ac:dyDescent="0.2">
      <c r="A947" s="23" t="s">
        <v>944</v>
      </c>
      <c r="B947" s="26">
        <v>12086.29</v>
      </c>
      <c r="C947" s="26">
        <v>90392101.599999994</v>
      </c>
      <c r="D947" s="22"/>
      <c r="E947" s="22"/>
    </row>
    <row r="948" spans="1:5" x14ac:dyDescent="0.2">
      <c r="A948" s="23" t="s">
        <v>945</v>
      </c>
      <c r="B948" s="26">
        <v>12142.73</v>
      </c>
      <c r="C948" s="26">
        <v>90617228.950000003</v>
      </c>
      <c r="D948" s="22"/>
      <c r="E948" s="22"/>
    </row>
    <row r="949" spans="1:5" x14ac:dyDescent="0.2">
      <c r="A949" s="23" t="s">
        <v>946</v>
      </c>
      <c r="B949" s="26">
        <v>12322.53</v>
      </c>
      <c r="C949" s="26">
        <v>91712683.290000007</v>
      </c>
      <c r="D949" s="22"/>
      <c r="E949" s="22"/>
    </row>
    <row r="950" spans="1:5" x14ac:dyDescent="0.2">
      <c r="A950" s="23" t="s">
        <v>947</v>
      </c>
      <c r="B950" s="26">
        <v>12312.22</v>
      </c>
      <c r="C950" s="26">
        <v>91635983.069999993</v>
      </c>
      <c r="D950" s="22"/>
      <c r="E950" s="22"/>
    </row>
    <row r="951" spans="1:5" x14ac:dyDescent="0.2">
      <c r="A951" s="23" t="s">
        <v>948</v>
      </c>
      <c r="B951" s="26">
        <v>12250.1</v>
      </c>
      <c r="C951" s="26">
        <v>91173635.640000001</v>
      </c>
      <c r="D951" s="22"/>
      <c r="E951" s="22"/>
    </row>
    <row r="952" spans="1:5" x14ac:dyDescent="0.2">
      <c r="A952" s="23" t="s">
        <v>949</v>
      </c>
      <c r="B952" s="26">
        <v>12263.3</v>
      </c>
      <c r="C952" s="26">
        <v>89319077.439999998</v>
      </c>
      <c r="D952" s="22"/>
      <c r="E952" s="22"/>
    </row>
    <row r="953" spans="1:5" x14ac:dyDescent="0.2">
      <c r="A953" s="23" t="s">
        <v>950</v>
      </c>
      <c r="B953" s="26">
        <v>12237.91</v>
      </c>
      <c r="C953" s="26">
        <v>88986384.459999993</v>
      </c>
      <c r="D953" s="22"/>
      <c r="E953" s="22"/>
    </row>
    <row r="954" spans="1:5" x14ac:dyDescent="0.2">
      <c r="A954" s="23" t="s">
        <v>951</v>
      </c>
      <c r="B954" s="26">
        <v>12188.08</v>
      </c>
      <c r="C954" s="26">
        <v>88624032.709999993</v>
      </c>
      <c r="D954" s="22"/>
      <c r="E954" s="22"/>
    </row>
    <row r="955" spans="1:5" x14ac:dyDescent="0.2">
      <c r="A955" s="23" t="s">
        <v>952</v>
      </c>
      <c r="B955" s="26">
        <v>12177.52</v>
      </c>
      <c r="C955" s="26">
        <v>86079339.409999996</v>
      </c>
      <c r="D955" s="22"/>
      <c r="E955" s="22"/>
    </row>
    <row r="956" spans="1:5" x14ac:dyDescent="0.2">
      <c r="A956" s="23" t="s">
        <v>953</v>
      </c>
      <c r="B956" s="26">
        <v>12285.12</v>
      </c>
      <c r="C956" s="26">
        <v>86780828.659999996</v>
      </c>
      <c r="D956" s="22"/>
      <c r="E956" s="22"/>
    </row>
    <row r="957" spans="1:5" x14ac:dyDescent="0.2">
      <c r="A957" s="23" t="s">
        <v>954</v>
      </c>
      <c r="B957" s="26">
        <v>12189.07</v>
      </c>
      <c r="C957" s="26">
        <v>83139360.579999998</v>
      </c>
      <c r="D957" s="22"/>
      <c r="E957" s="22"/>
    </row>
    <row r="958" spans="1:5" x14ac:dyDescent="0.2">
      <c r="A958" s="23" t="s">
        <v>955</v>
      </c>
      <c r="B958" s="26">
        <v>12130.85</v>
      </c>
      <c r="C958" s="26">
        <v>82742231.189999998</v>
      </c>
      <c r="D958" s="22"/>
      <c r="E958" s="22"/>
    </row>
    <row r="959" spans="1:5" x14ac:dyDescent="0.2">
      <c r="A959" s="23" t="s">
        <v>956</v>
      </c>
      <c r="B959" s="26">
        <v>12115.59</v>
      </c>
      <c r="C959" s="26">
        <v>82704520.510000005</v>
      </c>
      <c r="D959" s="22"/>
      <c r="E959" s="22"/>
    </row>
    <row r="960" spans="1:5" x14ac:dyDescent="0.2">
      <c r="A960" s="23" t="s">
        <v>957</v>
      </c>
      <c r="B960" s="26">
        <v>12065.35</v>
      </c>
      <c r="C960" s="26">
        <v>82723504.879999995</v>
      </c>
      <c r="D960" s="22"/>
      <c r="E960" s="22"/>
    </row>
    <row r="961" spans="1:5" x14ac:dyDescent="0.2">
      <c r="A961" s="23" t="s">
        <v>958</v>
      </c>
      <c r="B961" s="26">
        <v>12063.27</v>
      </c>
      <c r="C961" s="26">
        <v>82410702.079999998</v>
      </c>
      <c r="D961" s="22"/>
      <c r="E961" s="22"/>
    </row>
    <row r="962" spans="1:5" x14ac:dyDescent="0.2">
      <c r="A962" s="23" t="s">
        <v>959</v>
      </c>
      <c r="B962" s="26">
        <v>12086.4</v>
      </c>
      <c r="C962" s="26">
        <v>82568739.159999996</v>
      </c>
      <c r="D962" s="22"/>
      <c r="E962" s="22"/>
    </row>
    <row r="963" spans="1:5" x14ac:dyDescent="0.2">
      <c r="A963" s="23" t="s">
        <v>960</v>
      </c>
      <c r="B963" s="26">
        <v>12143.01</v>
      </c>
      <c r="C963" s="26">
        <v>82955460.840000004</v>
      </c>
      <c r="D963" s="22"/>
      <c r="E963" s="22"/>
    </row>
    <row r="964" spans="1:5" x14ac:dyDescent="0.2">
      <c r="A964" s="23" t="s">
        <v>961</v>
      </c>
      <c r="B964" s="26">
        <v>12073.09</v>
      </c>
      <c r="C964" s="26">
        <v>82133023.459999993</v>
      </c>
      <c r="D964" s="22"/>
      <c r="E964" s="22"/>
    </row>
    <row r="965" spans="1:5" x14ac:dyDescent="0.2">
      <c r="A965" s="23" t="s">
        <v>962</v>
      </c>
      <c r="B965" s="26">
        <v>12069.3</v>
      </c>
      <c r="C965" s="26">
        <v>81643730.790000007</v>
      </c>
      <c r="D965" s="22"/>
      <c r="E965" s="22"/>
    </row>
    <row r="966" spans="1:5" x14ac:dyDescent="0.2">
      <c r="A966" s="23" t="s">
        <v>963</v>
      </c>
      <c r="B966" s="26">
        <v>12126.18</v>
      </c>
      <c r="C966" s="26">
        <v>82062546.980000004</v>
      </c>
      <c r="D966" s="22"/>
      <c r="E966" s="22"/>
    </row>
    <row r="967" spans="1:5" x14ac:dyDescent="0.2">
      <c r="A967" s="23" t="s">
        <v>964</v>
      </c>
      <c r="B967" s="26">
        <v>12148.56</v>
      </c>
      <c r="C967" s="26">
        <v>82226160.260000005</v>
      </c>
      <c r="D967" s="22"/>
      <c r="E967" s="22"/>
    </row>
    <row r="968" spans="1:5" x14ac:dyDescent="0.2">
      <c r="A968" s="23" t="s">
        <v>965</v>
      </c>
      <c r="B968" s="26">
        <v>12155.9</v>
      </c>
      <c r="C968" s="26">
        <v>82275867.170000002</v>
      </c>
      <c r="D968" s="22"/>
      <c r="E968" s="22"/>
    </row>
    <row r="969" spans="1:5" x14ac:dyDescent="0.2">
      <c r="A969" s="23" t="s">
        <v>966</v>
      </c>
      <c r="B969" s="26">
        <v>12163.45</v>
      </c>
      <c r="C969" s="26">
        <v>82326935.640000001</v>
      </c>
      <c r="D969" s="22"/>
      <c r="E969" s="22"/>
    </row>
    <row r="970" spans="1:5" x14ac:dyDescent="0.2">
      <c r="A970" s="23" t="s">
        <v>967</v>
      </c>
      <c r="B970" s="26">
        <v>12106.48</v>
      </c>
      <c r="C970" s="26">
        <v>81941357.5</v>
      </c>
      <c r="D970" s="22"/>
      <c r="E970" s="22"/>
    </row>
    <row r="971" spans="1:5" x14ac:dyDescent="0.2">
      <c r="A971" s="23" t="s">
        <v>968</v>
      </c>
      <c r="B971" s="26">
        <v>12143.03</v>
      </c>
      <c r="C971" s="26">
        <v>82188773.680000007</v>
      </c>
      <c r="D971" s="22"/>
      <c r="E971" s="22"/>
    </row>
    <row r="972" spans="1:5" x14ac:dyDescent="0.2">
      <c r="A972" s="23" t="s">
        <v>969</v>
      </c>
      <c r="B972" s="26">
        <v>12033.66</v>
      </c>
      <c r="C972" s="26">
        <v>81448461.310000002</v>
      </c>
      <c r="D972" s="22"/>
      <c r="E972" s="22"/>
    </row>
    <row r="973" spans="1:5" x14ac:dyDescent="0.2">
      <c r="A973" s="23" t="s">
        <v>970</v>
      </c>
      <c r="B973" s="26">
        <v>12032.32</v>
      </c>
      <c r="C973" s="26">
        <v>80892649.510000005</v>
      </c>
      <c r="D973" s="22"/>
      <c r="E973" s="22"/>
    </row>
    <row r="974" spans="1:5" x14ac:dyDescent="0.2">
      <c r="A974" s="23" t="s">
        <v>971</v>
      </c>
      <c r="B974" s="26">
        <v>12031.42</v>
      </c>
      <c r="C974" s="26">
        <v>81088105.010000005</v>
      </c>
      <c r="D974" s="22"/>
      <c r="E974" s="22"/>
    </row>
    <row r="975" spans="1:5" x14ac:dyDescent="0.2">
      <c r="A975" s="23" t="s">
        <v>972</v>
      </c>
      <c r="B975" s="26">
        <v>12004.35</v>
      </c>
      <c r="C975" s="26">
        <v>80557415.420000002</v>
      </c>
      <c r="D975" s="22"/>
      <c r="E975" s="22"/>
    </row>
    <row r="976" spans="1:5" x14ac:dyDescent="0.2">
      <c r="A976" s="23" t="s">
        <v>973</v>
      </c>
      <c r="B976" s="26">
        <v>12054.69</v>
      </c>
      <c r="C976" s="26">
        <v>80895254.280000001</v>
      </c>
      <c r="D976" s="22"/>
      <c r="E976" s="22"/>
    </row>
    <row r="977" spans="1:5" x14ac:dyDescent="0.2">
      <c r="A977" s="23" t="s">
        <v>974</v>
      </c>
      <c r="B977" s="26">
        <v>12028.91</v>
      </c>
      <c r="C977" s="26">
        <v>80274457.379999995</v>
      </c>
      <c r="D977" s="22"/>
      <c r="E977" s="22"/>
    </row>
    <row r="978" spans="1:5" x14ac:dyDescent="0.2">
      <c r="A978" s="23" t="s">
        <v>975</v>
      </c>
      <c r="B978" s="26">
        <v>12047.52</v>
      </c>
      <c r="C978" s="26">
        <v>80398672.659999996</v>
      </c>
      <c r="D978" s="22"/>
      <c r="E978" s="22"/>
    </row>
    <row r="979" spans="1:5" x14ac:dyDescent="0.2">
      <c r="A979" s="23" t="s">
        <v>976</v>
      </c>
      <c r="B979" s="26">
        <v>12143.12</v>
      </c>
      <c r="C979" s="26">
        <v>80489401.010000005</v>
      </c>
      <c r="D979" s="22"/>
      <c r="E979" s="22"/>
    </row>
    <row r="980" spans="1:5" x14ac:dyDescent="0.2">
      <c r="A980" s="23" t="s">
        <v>977</v>
      </c>
      <c r="B980" s="26">
        <v>12153.83</v>
      </c>
      <c r="C980" s="26">
        <v>80372482.099999994</v>
      </c>
      <c r="D980" s="22"/>
      <c r="E980" s="22"/>
    </row>
    <row r="981" spans="1:5" x14ac:dyDescent="0.2">
      <c r="A981" s="23" t="s">
        <v>978</v>
      </c>
      <c r="B981" s="26">
        <v>12120.33</v>
      </c>
      <c r="C981" s="26">
        <v>80150933.930000007</v>
      </c>
      <c r="D981" s="22"/>
      <c r="E981" s="22"/>
    </row>
    <row r="982" spans="1:5" x14ac:dyDescent="0.2">
      <c r="A982" s="23" t="s">
        <v>979</v>
      </c>
      <c r="B982" s="26">
        <v>12069.09</v>
      </c>
      <c r="C982" s="26">
        <v>79812108.329999998</v>
      </c>
      <c r="D982" s="22"/>
      <c r="E982" s="22"/>
    </row>
    <row r="983" spans="1:5" x14ac:dyDescent="0.2">
      <c r="A983" s="23" t="s">
        <v>980</v>
      </c>
      <c r="B983" s="26">
        <v>12160.13</v>
      </c>
      <c r="C983" s="26">
        <v>80414122.530000001</v>
      </c>
      <c r="D983" s="22"/>
      <c r="E983" s="22"/>
    </row>
    <row r="984" spans="1:5" x14ac:dyDescent="0.2">
      <c r="A984" s="23" t="s">
        <v>981</v>
      </c>
      <c r="B984" s="26">
        <v>11984.97</v>
      </c>
      <c r="C984" s="26">
        <v>79255774.299999997</v>
      </c>
      <c r="D984" s="22"/>
      <c r="E984" s="22"/>
    </row>
    <row r="985" spans="1:5" x14ac:dyDescent="0.2">
      <c r="A985" s="23" t="s">
        <v>982</v>
      </c>
      <c r="B985" s="26">
        <v>12072.48</v>
      </c>
      <c r="C985" s="26">
        <v>79834481.480000004</v>
      </c>
      <c r="D985" s="22"/>
      <c r="E985" s="22"/>
    </row>
    <row r="986" spans="1:5" x14ac:dyDescent="0.2">
      <c r="A986" s="23" t="s">
        <v>983</v>
      </c>
      <c r="B986" s="26">
        <v>12023.87</v>
      </c>
      <c r="C986" s="26">
        <v>79811006.579999998</v>
      </c>
      <c r="D986" s="22"/>
      <c r="E986" s="22"/>
    </row>
    <row r="987" spans="1:5" x14ac:dyDescent="0.2">
      <c r="A987" s="23" t="s">
        <v>984</v>
      </c>
      <c r="B987" s="26">
        <v>11885.35</v>
      </c>
      <c r="C987" s="26">
        <v>79043529.549999997</v>
      </c>
      <c r="D987" s="22"/>
      <c r="E987" s="22"/>
    </row>
    <row r="988" spans="1:5" x14ac:dyDescent="0.2">
      <c r="A988" s="23" t="s">
        <v>985</v>
      </c>
      <c r="B988" s="26">
        <v>11871.85</v>
      </c>
      <c r="C988" s="26">
        <v>78976406.590000004</v>
      </c>
      <c r="D988" s="22"/>
      <c r="E988" s="22"/>
    </row>
    <row r="989" spans="1:5" x14ac:dyDescent="0.2">
      <c r="A989" s="23" t="s">
        <v>986</v>
      </c>
      <c r="B989" s="26">
        <v>11934.97</v>
      </c>
      <c r="C989" s="26">
        <v>78961021.219999999</v>
      </c>
      <c r="D989" s="22"/>
      <c r="E989" s="22"/>
    </row>
    <row r="990" spans="1:5" x14ac:dyDescent="0.2">
      <c r="A990" s="23" t="s">
        <v>987</v>
      </c>
      <c r="B990" s="26">
        <v>11996.52</v>
      </c>
      <c r="C990" s="26">
        <v>79368255.510000005</v>
      </c>
      <c r="D990" s="22"/>
      <c r="E990" s="22"/>
    </row>
    <row r="991" spans="1:5" x14ac:dyDescent="0.2">
      <c r="A991" s="23" t="s">
        <v>988</v>
      </c>
      <c r="B991" s="26">
        <v>12088.73</v>
      </c>
      <c r="C991" s="26">
        <v>79978304.060000002</v>
      </c>
      <c r="D991" s="22"/>
      <c r="E991" s="22"/>
    </row>
    <row r="992" spans="1:5" x14ac:dyDescent="0.2">
      <c r="A992" s="23" t="s">
        <v>989</v>
      </c>
      <c r="B992" s="26">
        <v>12094.78</v>
      </c>
      <c r="C992" s="26">
        <v>80018312.75</v>
      </c>
      <c r="D992" s="22"/>
      <c r="E992" s="22"/>
    </row>
    <row r="993" spans="1:5" x14ac:dyDescent="0.2">
      <c r="A993" s="23" t="s">
        <v>990</v>
      </c>
      <c r="B993" s="26">
        <v>12124.62</v>
      </c>
      <c r="C993" s="26">
        <v>80215756.879999995</v>
      </c>
      <c r="D993" s="22"/>
      <c r="E993" s="22"/>
    </row>
    <row r="994" spans="1:5" x14ac:dyDescent="0.2">
      <c r="A994" s="23" t="s">
        <v>991</v>
      </c>
      <c r="B994" s="26">
        <v>12014.24</v>
      </c>
      <c r="C994" s="26">
        <v>79485494</v>
      </c>
      <c r="D994" s="22"/>
      <c r="E994" s="22"/>
    </row>
    <row r="995" spans="1:5" x14ac:dyDescent="0.2">
      <c r="A995" s="23" t="s">
        <v>992</v>
      </c>
      <c r="B995" s="26">
        <v>12023.86</v>
      </c>
      <c r="C995" s="26">
        <v>79549129.640000001</v>
      </c>
      <c r="D995" s="22"/>
      <c r="E995" s="22"/>
    </row>
    <row r="996" spans="1:5" x14ac:dyDescent="0.2">
      <c r="A996" s="23" t="s">
        <v>993</v>
      </c>
      <c r="B996" s="26">
        <v>12024.28</v>
      </c>
      <c r="C996" s="26">
        <v>79551917.340000004</v>
      </c>
      <c r="D996" s="22"/>
      <c r="E996" s="22"/>
    </row>
    <row r="997" spans="1:5" x14ac:dyDescent="0.2">
      <c r="A997" s="23" t="s">
        <v>994</v>
      </c>
      <c r="B997" s="26">
        <v>12024.29</v>
      </c>
      <c r="C997" s="26">
        <v>79809308.150000006</v>
      </c>
      <c r="D997" s="22"/>
      <c r="E997" s="22"/>
    </row>
    <row r="998" spans="1:5" x14ac:dyDescent="0.2">
      <c r="A998" s="23" t="s">
        <v>995</v>
      </c>
      <c r="B998" s="26">
        <v>12019.79</v>
      </c>
      <c r="C998" s="26">
        <v>79779439.280000001</v>
      </c>
      <c r="D998" s="22"/>
      <c r="E998" s="22"/>
    </row>
    <row r="999" spans="1:5" x14ac:dyDescent="0.2">
      <c r="A999" s="23" t="s">
        <v>996</v>
      </c>
      <c r="B999" s="26">
        <v>12010.86</v>
      </c>
      <c r="C999" s="26">
        <v>79720198.140000001</v>
      </c>
      <c r="D999" s="22"/>
      <c r="E999" s="22"/>
    </row>
    <row r="1000" spans="1:5" x14ac:dyDescent="0.2">
      <c r="A1000" s="23" t="s">
        <v>997</v>
      </c>
      <c r="B1000" s="26">
        <v>12005.43</v>
      </c>
      <c r="C1000" s="26">
        <v>79684162.120000005</v>
      </c>
      <c r="D1000" s="22"/>
      <c r="E1000" s="22"/>
    </row>
    <row r="1001" spans="1:5" x14ac:dyDescent="0.2">
      <c r="A1001" s="23" t="s">
        <v>998</v>
      </c>
      <c r="B1001" s="26">
        <v>12004.59</v>
      </c>
      <c r="C1001" s="26">
        <v>80616035.920000002</v>
      </c>
      <c r="D1001" s="22"/>
      <c r="E1001" s="22"/>
    </row>
    <row r="1002" spans="1:5" x14ac:dyDescent="0.2">
      <c r="A1002" s="23" t="s">
        <v>999</v>
      </c>
      <c r="B1002" s="26">
        <v>12004.1</v>
      </c>
      <c r="C1002" s="26">
        <v>80669684.650000006</v>
      </c>
      <c r="D1002" s="22"/>
      <c r="E1002" s="22"/>
    </row>
    <row r="1003" spans="1:5" x14ac:dyDescent="0.2">
      <c r="A1003" s="23" t="s">
        <v>1000</v>
      </c>
      <c r="B1003" s="26">
        <v>11998.86</v>
      </c>
      <c r="C1003" s="26">
        <v>80804518.549999997</v>
      </c>
      <c r="D1003" s="22"/>
      <c r="E1003" s="22"/>
    </row>
    <row r="1004" spans="1:5" x14ac:dyDescent="0.2">
      <c r="A1004" s="23" t="s">
        <v>1001</v>
      </c>
      <c r="B1004" s="26">
        <v>11998.8</v>
      </c>
      <c r="C1004" s="26">
        <v>80804070.370000005</v>
      </c>
      <c r="D1004" s="22"/>
      <c r="E1004" s="22"/>
    </row>
    <row r="1005" spans="1:5" x14ac:dyDescent="0.2">
      <c r="A1005" s="23" t="s">
        <v>1002</v>
      </c>
      <c r="B1005" s="26">
        <v>11996.76</v>
      </c>
      <c r="C1005" s="26">
        <v>80790332.379999995</v>
      </c>
      <c r="D1005" s="22"/>
      <c r="E1005" s="22"/>
    </row>
    <row r="1006" spans="1:5" x14ac:dyDescent="0.2">
      <c r="A1006" s="23" t="s">
        <v>1003</v>
      </c>
      <c r="B1006" s="26">
        <v>11996.72</v>
      </c>
      <c r="C1006" s="26">
        <v>80790108.569999993</v>
      </c>
      <c r="D1006" s="22"/>
      <c r="E1006" s="22"/>
    </row>
    <row r="1007" spans="1:5" x14ac:dyDescent="0.2">
      <c r="A1007" s="23" t="s">
        <v>1004</v>
      </c>
      <c r="B1007" s="26">
        <v>11996.57</v>
      </c>
      <c r="C1007" s="26">
        <v>80822415.290000007</v>
      </c>
      <c r="D1007" s="22"/>
      <c r="E1007" s="22"/>
    </row>
    <row r="1008" spans="1:5" x14ac:dyDescent="0.2">
      <c r="A1008" s="23" t="s">
        <v>1005</v>
      </c>
      <c r="B1008" s="26">
        <v>11993.29</v>
      </c>
      <c r="C1008" s="26">
        <v>80800298.390000001</v>
      </c>
      <c r="D1008" s="22"/>
      <c r="E1008" s="22"/>
    </row>
    <row r="1009" spans="1:5" x14ac:dyDescent="0.2">
      <c r="A1009" s="23" t="s">
        <v>1006</v>
      </c>
      <c r="B1009" s="26">
        <v>11987.9</v>
      </c>
      <c r="C1009" s="26">
        <v>80763965.959999993</v>
      </c>
      <c r="D1009" s="22"/>
      <c r="E1009" s="22"/>
    </row>
    <row r="1010" spans="1:5" x14ac:dyDescent="0.2">
      <c r="A1010" s="23" t="s">
        <v>1007</v>
      </c>
      <c r="B1010" s="26">
        <v>11985.84</v>
      </c>
      <c r="C1010" s="26">
        <v>80750115.599999994</v>
      </c>
      <c r="D1010" s="22"/>
      <c r="E1010" s="22"/>
    </row>
    <row r="1011" spans="1:5" x14ac:dyDescent="0.2">
      <c r="A1011" s="23" t="s">
        <v>1008</v>
      </c>
      <c r="B1011" s="26">
        <v>11984.04</v>
      </c>
      <c r="C1011" s="26">
        <v>80688756.879999995</v>
      </c>
      <c r="D1011" s="22"/>
      <c r="E1011" s="22"/>
    </row>
    <row r="1012" spans="1:5" x14ac:dyDescent="0.2">
      <c r="A1012" s="23" t="s">
        <v>1009</v>
      </c>
      <c r="B1012" s="26">
        <v>11981.55</v>
      </c>
      <c r="C1012" s="26">
        <v>80671966.890000001</v>
      </c>
      <c r="D1012" s="22"/>
      <c r="E1012" s="22"/>
    </row>
    <row r="1013" spans="1:5" x14ac:dyDescent="0.2">
      <c r="A1013" s="23" t="s">
        <v>1010</v>
      </c>
      <c r="B1013" s="26">
        <v>11970.01</v>
      </c>
      <c r="C1013" s="26">
        <v>80594279.269999996</v>
      </c>
      <c r="D1013" s="22"/>
      <c r="E1013" s="22"/>
    </row>
    <row r="1014" spans="1:5" x14ac:dyDescent="0.2">
      <c r="A1014" s="23" t="s">
        <v>1011</v>
      </c>
      <c r="B1014" s="26">
        <v>11965.44</v>
      </c>
      <c r="C1014" s="26">
        <v>80563506.969999999</v>
      </c>
      <c r="D1014" s="22"/>
      <c r="E1014" s="22"/>
    </row>
    <row r="1015" spans="1:5" x14ac:dyDescent="0.2">
      <c r="A1015" s="23" t="s">
        <v>1012</v>
      </c>
      <c r="B1015" s="26">
        <v>11959.95</v>
      </c>
      <c r="C1015" s="26">
        <v>80526501.819999993</v>
      </c>
      <c r="D1015" s="22"/>
      <c r="E1015" s="22"/>
    </row>
    <row r="1016" spans="1:5" x14ac:dyDescent="0.2">
      <c r="A1016" s="23" t="s">
        <v>1013</v>
      </c>
      <c r="B1016" s="26">
        <v>11956.67</v>
      </c>
      <c r="C1016" s="26">
        <v>80504458.799999997</v>
      </c>
      <c r="D1016" s="22"/>
      <c r="E1016" s="22"/>
    </row>
    <row r="1017" spans="1:5" x14ac:dyDescent="0.2">
      <c r="A1017" s="23" t="s">
        <v>1014</v>
      </c>
      <c r="B1017" s="26">
        <v>11953.45</v>
      </c>
      <c r="C1017" s="26">
        <v>80780987.599999994</v>
      </c>
      <c r="D1017" s="22"/>
      <c r="E1017" s="22"/>
    </row>
    <row r="1018" spans="1:5" x14ac:dyDescent="0.2">
      <c r="A1018" s="23" t="s">
        <v>1015</v>
      </c>
      <c r="B1018" s="26">
        <v>11950.61</v>
      </c>
      <c r="C1018" s="26">
        <v>80779885.129999995</v>
      </c>
      <c r="D1018" s="22"/>
      <c r="E1018" s="22"/>
    </row>
    <row r="1019" spans="1:5" x14ac:dyDescent="0.2">
      <c r="A1019" s="23" t="s">
        <v>1016</v>
      </c>
      <c r="B1019" s="26">
        <v>11943.74</v>
      </c>
      <c r="C1019" s="26">
        <v>80634931.340000004</v>
      </c>
      <c r="D1019" s="22"/>
      <c r="E1019" s="22"/>
    </row>
    <row r="1020" spans="1:5" x14ac:dyDescent="0.2">
      <c r="A1020" s="23" t="s">
        <v>1017</v>
      </c>
      <c r="B1020" s="26">
        <v>11939.07</v>
      </c>
      <c r="C1020" s="26">
        <v>80603372.790000007</v>
      </c>
      <c r="D1020" s="22"/>
      <c r="E1020" s="22"/>
    </row>
    <row r="1021" spans="1:5" x14ac:dyDescent="0.2">
      <c r="A1021" s="23" t="s">
        <v>1018</v>
      </c>
      <c r="B1021" s="26">
        <v>11935.89</v>
      </c>
      <c r="C1021" s="26">
        <v>80581875.480000004</v>
      </c>
      <c r="D1021" s="22"/>
      <c r="E1021" s="22"/>
    </row>
    <row r="1022" spans="1:5" x14ac:dyDescent="0.2">
      <c r="A1022" s="23" t="s">
        <v>1019</v>
      </c>
      <c r="B1022" s="26">
        <v>11929.5</v>
      </c>
      <c r="C1022" s="26">
        <v>80538778.069999993</v>
      </c>
      <c r="D1022" s="22"/>
      <c r="E1022" s="22"/>
    </row>
    <row r="1023" spans="1:5" x14ac:dyDescent="0.2">
      <c r="A1023" s="23" t="s">
        <v>1020</v>
      </c>
      <c r="B1023" s="26">
        <v>11927.15</v>
      </c>
      <c r="C1023" s="26">
        <v>80522899.549999997</v>
      </c>
      <c r="D1023" s="22"/>
      <c r="E1023" s="22"/>
    </row>
    <row r="1024" spans="1:5" x14ac:dyDescent="0.2">
      <c r="A1024" s="23" t="s">
        <v>1021</v>
      </c>
      <c r="B1024" s="26">
        <v>11932.09</v>
      </c>
      <c r="C1024" s="26">
        <v>80950035.900000006</v>
      </c>
      <c r="D1024" s="22"/>
      <c r="E1024" s="22"/>
    </row>
    <row r="1025" spans="1:5" x14ac:dyDescent="0.2">
      <c r="A1025" s="23" t="s">
        <v>1022</v>
      </c>
      <c r="B1025" s="26">
        <v>11928.19</v>
      </c>
      <c r="C1025" s="26">
        <v>80735707.439999998</v>
      </c>
      <c r="D1025" s="22"/>
      <c r="E1025" s="22"/>
    </row>
    <row r="1026" spans="1:5" x14ac:dyDescent="0.2">
      <c r="A1026" s="23" t="s">
        <v>1023</v>
      </c>
      <c r="B1026" s="26">
        <v>11923.64</v>
      </c>
      <c r="C1026" s="26">
        <v>80704923.920000002</v>
      </c>
      <c r="D1026" s="22"/>
      <c r="E1026" s="22"/>
    </row>
    <row r="1027" spans="1:5" x14ac:dyDescent="0.2">
      <c r="A1027" s="23" t="s">
        <v>1024</v>
      </c>
      <c r="B1027" s="26">
        <v>11914.49</v>
      </c>
      <c r="C1027" s="26">
        <v>80642962.379999995</v>
      </c>
      <c r="D1027" s="22"/>
      <c r="E1027" s="22"/>
    </row>
    <row r="1028" spans="1:5" x14ac:dyDescent="0.2">
      <c r="A1028" s="23" t="s">
        <v>1025</v>
      </c>
      <c r="B1028" s="26">
        <v>11909.73</v>
      </c>
      <c r="C1028" s="26">
        <v>80610801.780000001</v>
      </c>
      <c r="D1028" s="22"/>
      <c r="E1028" s="22"/>
    </row>
    <row r="1029" spans="1:5" x14ac:dyDescent="0.2">
      <c r="A1029" s="23" t="s">
        <v>1026</v>
      </c>
      <c r="B1029" s="26">
        <v>11900.46</v>
      </c>
      <c r="C1029" s="26">
        <v>80659820.530000001</v>
      </c>
      <c r="D1029" s="22"/>
      <c r="E1029" s="22"/>
    </row>
    <row r="1030" spans="1:5" x14ac:dyDescent="0.2">
      <c r="A1030" s="23" t="s">
        <v>1027</v>
      </c>
      <c r="B1030" s="26">
        <v>11898.4</v>
      </c>
      <c r="C1030" s="26">
        <v>81150466.079999998</v>
      </c>
      <c r="D1030" s="22"/>
      <c r="E1030" s="22"/>
    </row>
    <row r="1031" spans="1:5" x14ac:dyDescent="0.2">
      <c r="A1031" s="23" t="s">
        <v>1028</v>
      </c>
      <c r="B1031" s="26">
        <v>11902.38</v>
      </c>
      <c r="C1031" s="26">
        <v>81177659.640000001</v>
      </c>
      <c r="D1031" s="22"/>
      <c r="E1031" s="22"/>
    </row>
    <row r="1032" spans="1:5" x14ac:dyDescent="0.2">
      <c r="A1032" s="23" t="s">
        <v>1029</v>
      </c>
      <c r="B1032" s="26">
        <v>11896.56</v>
      </c>
      <c r="C1032" s="26">
        <v>81258645.430000007</v>
      </c>
      <c r="D1032" s="22"/>
      <c r="E1032" s="22"/>
    </row>
    <row r="1033" spans="1:5" x14ac:dyDescent="0.2">
      <c r="A1033" s="23" t="s">
        <v>1030</v>
      </c>
      <c r="B1033" s="26">
        <v>11888.25</v>
      </c>
      <c r="C1033" s="26">
        <v>81201922.650000006</v>
      </c>
      <c r="D1033" s="22"/>
      <c r="E1033" s="22"/>
    </row>
    <row r="1034" spans="1:5" x14ac:dyDescent="0.2">
      <c r="A1034" s="23" t="s">
        <v>1031</v>
      </c>
      <c r="B1034" s="26">
        <v>11882.93</v>
      </c>
      <c r="C1034" s="26">
        <v>81281191.230000004</v>
      </c>
      <c r="D1034" s="22"/>
      <c r="E1034" s="22"/>
    </row>
    <row r="1035" spans="1:5" x14ac:dyDescent="0.2">
      <c r="A1035" s="23" t="s">
        <v>1032</v>
      </c>
      <c r="B1035" s="26">
        <v>11882.12</v>
      </c>
      <c r="C1035" s="26">
        <v>80998813.640000001</v>
      </c>
      <c r="D1035" s="22"/>
      <c r="E1035" s="22"/>
    </row>
    <row r="1036" spans="1:5" x14ac:dyDescent="0.2">
      <c r="A1036" s="23" t="s">
        <v>1033</v>
      </c>
      <c r="B1036" s="26">
        <v>11870.01</v>
      </c>
      <c r="C1036" s="26">
        <v>80916287.519999996</v>
      </c>
      <c r="D1036" s="22"/>
      <c r="E1036" s="22"/>
    </row>
    <row r="1037" spans="1:5" x14ac:dyDescent="0.2">
      <c r="A1037" s="23" t="s">
        <v>1034</v>
      </c>
      <c r="B1037" s="26">
        <v>11868.4</v>
      </c>
      <c r="C1037" s="26">
        <v>80905248.200000003</v>
      </c>
      <c r="D1037" s="22"/>
      <c r="E1037" s="22"/>
    </row>
    <row r="1038" spans="1:5" x14ac:dyDescent="0.2">
      <c r="A1038" s="23" t="s">
        <v>1035</v>
      </c>
      <c r="B1038" s="26">
        <v>11862.64</v>
      </c>
      <c r="C1038" s="26">
        <v>81395904.790000007</v>
      </c>
      <c r="D1038" s="22"/>
      <c r="E1038" s="22"/>
    </row>
    <row r="1039" spans="1:5" x14ac:dyDescent="0.2">
      <c r="A1039" s="23" t="s">
        <v>1036</v>
      </c>
      <c r="B1039" s="26">
        <v>11872.33</v>
      </c>
      <c r="C1039" s="26">
        <v>81363545.689999998</v>
      </c>
      <c r="D1039" s="22"/>
      <c r="E1039" s="22"/>
    </row>
    <row r="1040" spans="1:5" x14ac:dyDescent="0.2">
      <c r="A1040" s="23" t="s">
        <v>1037</v>
      </c>
      <c r="B1040" s="26">
        <v>11870.52</v>
      </c>
      <c r="C1040" s="26">
        <v>81351152.890000001</v>
      </c>
      <c r="D1040" s="22"/>
      <c r="E1040" s="22"/>
    </row>
    <row r="1041" spans="1:5" x14ac:dyDescent="0.2">
      <c r="A1041" s="23" t="s">
        <v>1038</v>
      </c>
      <c r="B1041" s="26">
        <v>11867.46</v>
      </c>
      <c r="C1041" s="26">
        <v>81330125.060000002</v>
      </c>
      <c r="D1041" s="22"/>
      <c r="E1041" s="22"/>
    </row>
    <row r="1042" spans="1:5" x14ac:dyDescent="0.2">
      <c r="A1042" s="23" t="s">
        <v>1039</v>
      </c>
      <c r="B1042" s="26">
        <v>11859.73</v>
      </c>
      <c r="C1042" s="26">
        <v>81277179.640000001</v>
      </c>
      <c r="D1042" s="22"/>
      <c r="E1042" s="22"/>
    </row>
    <row r="1043" spans="1:5" x14ac:dyDescent="0.2">
      <c r="A1043" s="23" t="s">
        <v>1040</v>
      </c>
      <c r="B1043" s="26">
        <v>11854.36</v>
      </c>
      <c r="C1043" s="26">
        <v>81240366.700000003</v>
      </c>
      <c r="D1043" s="22"/>
      <c r="E1043" s="22"/>
    </row>
    <row r="1044" spans="1:5" x14ac:dyDescent="0.2">
      <c r="A1044" s="23" t="s">
        <v>1041</v>
      </c>
      <c r="B1044" s="26">
        <v>11829.67</v>
      </c>
      <c r="C1044" s="26">
        <v>81071165.689999998</v>
      </c>
      <c r="D1044" s="22"/>
      <c r="E1044" s="22"/>
    </row>
    <row r="1045" spans="1:5" x14ac:dyDescent="0.2">
      <c r="A1045" s="23" t="s">
        <v>1042</v>
      </c>
      <c r="B1045" s="26">
        <v>11825.59</v>
      </c>
      <c r="C1045" s="26">
        <v>81043205.400000006</v>
      </c>
      <c r="D1045" s="22"/>
      <c r="E1045" s="22"/>
    </row>
    <row r="1046" spans="1:5" x14ac:dyDescent="0.2">
      <c r="A1046" s="23" t="s">
        <v>1043</v>
      </c>
      <c r="B1046" s="26">
        <v>11836.94</v>
      </c>
      <c r="C1046" s="26">
        <v>80948544.769999996</v>
      </c>
      <c r="D1046" s="22"/>
      <c r="E1046" s="22"/>
    </row>
    <row r="1047" spans="1:5" x14ac:dyDescent="0.2">
      <c r="A1047" s="23" t="s">
        <v>1044</v>
      </c>
      <c r="B1047" s="26">
        <v>11831.9</v>
      </c>
      <c r="C1047" s="26">
        <v>80914058.930000007</v>
      </c>
      <c r="D1047" s="22"/>
      <c r="E1047" s="22"/>
    </row>
    <row r="1048" spans="1:5" x14ac:dyDescent="0.2">
      <c r="A1048" s="23" t="s">
        <v>1045</v>
      </c>
      <c r="B1048" s="26">
        <v>11817.58</v>
      </c>
      <c r="C1048" s="26">
        <v>80877500.299999997</v>
      </c>
      <c r="D1048" s="22"/>
      <c r="E1048" s="22"/>
    </row>
    <row r="1049" spans="1:5" x14ac:dyDescent="0.2">
      <c r="A1049" s="23" t="s">
        <v>1046</v>
      </c>
      <c r="B1049" s="26">
        <v>11804.14</v>
      </c>
      <c r="C1049" s="26">
        <v>80785544.390000001</v>
      </c>
      <c r="D1049" s="22"/>
      <c r="E1049" s="22"/>
    </row>
    <row r="1050" spans="1:5" x14ac:dyDescent="0.2">
      <c r="A1050" s="23" t="s">
        <v>1047</v>
      </c>
      <c r="B1050" s="26">
        <v>11794.18</v>
      </c>
      <c r="C1050" s="26">
        <v>80717355.5</v>
      </c>
      <c r="D1050" s="22"/>
      <c r="E1050" s="22"/>
    </row>
    <row r="1051" spans="1:5" x14ac:dyDescent="0.2">
      <c r="A1051" s="23" t="s">
        <v>1048</v>
      </c>
      <c r="B1051" s="26">
        <v>11773.17</v>
      </c>
      <c r="C1051" s="26">
        <v>80793893.769999996</v>
      </c>
      <c r="D1051" s="22"/>
      <c r="E1051" s="22"/>
    </row>
    <row r="1052" spans="1:5" x14ac:dyDescent="0.2">
      <c r="A1052" s="23" t="s">
        <v>1049</v>
      </c>
      <c r="B1052" s="26">
        <v>11770.47</v>
      </c>
      <c r="C1052" s="26">
        <v>80775365.010000005</v>
      </c>
      <c r="D1052" s="22"/>
      <c r="E1052" s="22"/>
    </row>
    <row r="1053" spans="1:5" x14ac:dyDescent="0.2">
      <c r="A1053" s="23" t="s">
        <v>1050</v>
      </c>
      <c r="B1053" s="26">
        <v>11753.13</v>
      </c>
      <c r="C1053" s="26">
        <v>80656366.079999998</v>
      </c>
      <c r="D1053" s="22"/>
      <c r="E1053" s="22"/>
    </row>
    <row r="1054" spans="1:5" x14ac:dyDescent="0.2">
      <c r="A1054" s="23" t="s">
        <v>1051</v>
      </c>
      <c r="B1054" s="26">
        <v>11737.37</v>
      </c>
      <c r="C1054" s="26">
        <v>80548193.010000005</v>
      </c>
      <c r="D1054" s="22"/>
      <c r="E1054" s="22"/>
    </row>
    <row r="1055" spans="1:5" x14ac:dyDescent="0.2">
      <c r="A1055" s="23" t="s">
        <v>1052</v>
      </c>
      <c r="B1055" s="26">
        <v>11651.35</v>
      </c>
      <c r="C1055" s="26">
        <v>79957897.069999993</v>
      </c>
      <c r="D1055" s="22"/>
      <c r="E1055" s="22"/>
    </row>
    <row r="1056" spans="1:5" x14ac:dyDescent="0.2">
      <c r="A1056" s="23" t="s">
        <v>1053</v>
      </c>
      <c r="B1056" s="26">
        <v>11649.38</v>
      </c>
      <c r="C1056" s="26">
        <v>79944387.879999995</v>
      </c>
      <c r="D1056" s="22"/>
      <c r="E1056" s="22"/>
    </row>
    <row r="1057" spans="1:5" x14ac:dyDescent="0.2">
      <c r="A1057" s="23" t="s">
        <v>1054</v>
      </c>
      <c r="B1057" s="26">
        <v>11629.62</v>
      </c>
      <c r="C1057" s="26">
        <v>79808783.799999997</v>
      </c>
      <c r="D1057" s="22"/>
      <c r="E1057" s="22"/>
    </row>
    <row r="1058" spans="1:5" x14ac:dyDescent="0.2">
      <c r="A1058" s="23" t="s">
        <v>1055</v>
      </c>
      <c r="B1058" s="26">
        <v>11618.53</v>
      </c>
      <c r="C1058" s="26">
        <v>79732660.450000003</v>
      </c>
      <c r="D1058" s="22"/>
      <c r="E1058" s="22"/>
    </row>
    <row r="1059" spans="1:5" x14ac:dyDescent="0.2">
      <c r="A1059" s="23" t="s">
        <v>1056</v>
      </c>
      <c r="B1059" s="26">
        <v>11614.15</v>
      </c>
      <c r="C1059" s="26">
        <v>79209973.319999993</v>
      </c>
      <c r="D1059" s="22"/>
      <c r="E1059" s="22"/>
    </row>
    <row r="1060" spans="1:5" x14ac:dyDescent="0.2">
      <c r="A1060" s="23" t="s">
        <v>1057</v>
      </c>
      <c r="B1060" s="26">
        <v>11606.73</v>
      </c>
      <c r="C1060" s="26">
        <v>79159388.700000003</v>
      </c>
      <c r="D1060" s="22"/>
      <c r="E1060" s="22"/>
    </row>
    <row r="1061" spans="1:5" x14ac:dyDescent="0.2">
      <c r="A1061" s="23" t="s">
        <v>1058</v>
      </c>
      <c r="B1061" s="26">
        <v>11600.51</v>
      </c>
      <c r="C1061" s="26">
        <v>79116942.829999998</v>
      </c>
      <c r="D1061" s="22"/>
      <c r="E1061" s="22"/>
    </row>
    <row r="1062" spans="1:5" x14ac:dyDescent="0.2">
      <c r="A1062" s="23" t="s">
        <v>1059</v>
      </c>
      <c r="B1062" s="26">
        <v>11599.92</v>
      </c>
      <c r="C1062" s="26">
        <v>79112944.719999999</v>
      </c>
      <c r="D1062" s="22"/>
      <c r="E1062" s="22"/>
    </row>
    <row r="1063" spans="1:5" x14ac:dyDescent="0.2">
      <c r="A1063" s="23" t="s">
        <v>1060</v>
      </c>
      <c r="B1063" s="26">
        <v>11598.69</v>
      </c>
      <c r="C1063" s="26">
        <v>79104530.859999999</v>
      </c>
      <c r="D1063" s="22"/>
      <c r="E1063" s="22"/>
    </row>
    <row r="1064" spans="1:5" x14ac:dyDescent="0.2">
      <c r="A1064" s="23" t="s">
        <v>1061</v>
      </c>
      <c r="B1064" s="26">
        <v>11587.2</v>
      </c>
      <c r="C1064" s="26">
        <v>79431717.510000005</v>
      </c>
      <c r="D1064" s="22"/>
      <c r="E1064" s="22"/>
    </row>
    <row r="1065" spans="1:5" x14ac:dyDescent="0.2">
      <c r="A1065" s="23" t="s">
        <v>1062</v>
      </c>
      <c r="B1065" s="26">
        <v>11587.48</v>
      </c>
      <c r="C1065" s="26">
        <v>79433631.900000006</v>
      </c>
      <c r="D1065" s="22"/>
      <c r="E1065" s="22"/>
    </row>
    <row r="1066" spans="1:5" x14ac:dyDescent="0.2">
      <c r="A1066" s="23" t="s">
        <v>1063</v>
      </c>
      <c r="B1066" s="26">
        <v>11575.1</v>
      </c>
      <c r="C1066" s="26">
        <v>79348763.230000004</v>
      </c>
      <c r="D1066" s="22"/>
      <c r="E1066" s="22"/>
    </row>
    <row r="1067" spans="1:5" x14ac:dyDescent="0.2">
      <c r="A1067" s="23" t="s">
        <v>1064</v>
      </c>
      <c r="B1067" s="26">
        <v>11573.8</v>
      </c>
      <c r="C1067" s="26">
        <v>79339846.219999999</v>
      </c>
      <c r="D1067" s="22"/>
      <c r="E1067" s="22"/>
    </row>
    <row r="1068" spans="1:5" x14ac:dyDescent="0.2">
      <c r="A1068" s="23" t="s">
        <v>1065</v>
      </c>
      <c r="B1068" s="26">
        <v>11567.95</v>
      </c>
      <c r="C1068" s="26">
        <v>81011850.780000001</v>
      </c>
      <c r="D1068" s="22"/>
      <c r="E1068" s="22"/>
    </row>
    <row r="1069" spans="1:5" x14ac:dyDescent="0.2">
      <c r="A1069" s="23" t="s">
        <v>1066</v>
      </c>
      <c r="B1069" s="26">
        <v>11562.95</v>
      </c>
      <c r="C1069" s="26">
        <v>80976838.909999996</v>
      </c>
      <c r="D1069" s="22"/>
      <c r="E1069" s="22"/>
    </row>
    <row r="1070" spans="1:5" x14ac:dyDescent="0.2">
      <c r="A1070" s="23" t="s">
        <v>1067</v>
      </c>
      <c r="B1070" s="26">
        <v>11560.86</v>
      </c>
      <c r="C1070" s="26">
        <v>80962139.859999999</v>
      </c>
      <c r="D1070" s="22"/>
      <c r="E1070" s="22"/>
    </row>
    <row r="1071" spans="1:5" x14ac:dyDescent="0.2">
      <c r="A1071" s="23" t="s">
        <v>1068</v>
      </c>
      <c r="B1071" s="26">
        <v>11552.39</v>
      </c>
      <c r="C1071" s="26">
        <v>80902853.909999996</v>
      </c>
      <c r="D1071" s="22"/>
      <c r="E1071" s="22"/>
    </row>
    <row r="1072" spans="1:5" x14ac:dyDescent="0.2">
      <c r="A1072" s="23" t="s">
        <v>1069</v>
      </c>
      <c r="B1072" s="26">
        <v>11545.56</v>
      </c>
      <c r="C1072" s="26">
        <v>81012743.180000007</v>
      </c>
      <c r="D1072" s="22"/>
      <c r="E1072" s="22"/>
    </row>
    <row r="1073" spans="1:5" x14ac:dyDescent="0.2">
      <c r="A1073" s="23" t="s">
        <v>1070</v>
      </c>
      <c r="B1073" s="26">
        <v>11540.25</v>
      </c>
      <c r="C1073" s="26">
        <v>80975454.319999993</v>
      </c>
      <c r="D1073" s="22"/>
      <c r="E1073" s="22"/>
    </row>
    <row r="1074" spans="1:5" x14ac:dyDescent="0.2">
      <c r="A1074" s="23" t="s">
        <v>1071</v>
      </c>
      <c r="B1074" s="26">
        <v>11534.81</v>
      </c>
      <c r="C1074" s="26">
        <v>80937330.129999995</v>
      </c>
      <c r="D1074" s="22"/>
      <c r="E1074" s="22"/>
    </row>
    <row r="1075" spans="1:5" x14ac:dyDescent="0.2">
      <c r="A1075" s="23" t="s">
        <v>1072</v>
      </c>
      <c r="B1075" s="26">
        <v>11534.34</v>
      </c>
      <c r="C1075" s="26">
        <v>80933976.810000002</v>
      </c>
      <c r="D1075" s="22"/>
      <c r="E1075" s="22"/>
    </row>
    <row r="1076" spans="1:5" x14ac:dyDescent="0.2">
      <c r="A1076" s="23" t="s">
        <v>1073</v>
      </c>
      <c r="B1076" s="26">
        <v>11527.47</v>
      </c>
      <c r="C1076" s="26">
        <v>81201135.120000005</v>
      </c>
      <c r="D1076" s="22"/>
      <c r="E1076" s="22"/>
    </row>
    <row r="1077" spans="1:5" x14ac:dyDescent="0.2">
      <c r="A1077" s="23" t="s">
        <v>1074</v>
      </c>
      <c r="B1077" s="26">
        <v>11522.88</v>
      </c>
      <c r="C1077" s="26">
        <v>81154120.060000002</v>
      </c>
      <c r="D1077" s="22"/>
      <c r="E1077" s="22"/>
    </row>
    <row r="1078" spans="1:5" x14ac:dyDescent="0.2">
      <c r="A1078" s="23" t="s">
        <v>1075</v>
      </c>
      <c r="B1078" s="26">
        <v>11514.32</v>
      </c>
      <c r="C1078" s="26">
        <v>81093840.799999997</v>
      </c>
      <c r="D1078" s="22"/>
      <c r="E1078" s="22"/>
    </row>
    <row r="1079" spans="1:5" x14ac:dyDescent="0.2">
      <c r="A1079" s="23" t="s">
        <v>1076</v>
      </c>
      <c r="B1079" s="26">
        <v>11513.99</v>
      </c>
      <c r="C1079" s="26">
        <v>81091524.859999999</v>
      </c>
      <c r="D1079" s="22"/>
      <c r="E1079" s="22"/>
    </row>
    <row r="1080" spans="1:5" x14ac:dyDescent="0.2">
      <c r="A1080" s="23" t="s">
        <v>1077</v>
      </c>
      <c r="B1080" s="26">
        <v>11506</v>
      </c>
      <c r="C1080" s="26">
        <v>81035282.810000002</v>
      </c>
      <c r="D1080" s="22"/>
      <c r="E1080" s="22"/>
    </row>
    <row r="1081" spans="1:5" x14ac:dyDescent="0.2">
      <c r="A1081" s="23" t="s">
        <v>1078</v>
      </c>
      <c r="B1081" s="26">
        <v>11489.21</v>
      </c>
      <c r="C1081" s="26">
        <v>80917017.909999996</v>
      </c>
      <c r="D1081" s="22"/>
      <c r="E1081" s="22"/>
    </row>
    <row r="1082" spans="1:5" x14ac:dyDescent="0.2">
      <c r="A1082" s="23" t="s">
        <v>1079</v>
      </c>
      <c r="B1082" s="26">
        <v>11485.52</v>
      </c>
      <c r="C1082" s="26">
        <v>80891020.790000007</v>
      </c>
      <c r="D1082" s="22"/>
      <c r="E1082" s="22"/>
    </row>
    <row r="1083" spans="1:5" x14ac:dyDescent="0.2">
      <c r="A1083" s="23" t="s">
        <v>1080</v>
      </c>
      <c r="B1083" s="26">
        <v>11477.17</v>
      </c>
      <c r="C1083" s="26">
        <v>80832240.049999997</v>
      </c>
      <c r="D1083" s="22"/>
      <c r="E1083" s="22"/>
    </row>
    <row r="1084" spans="1:5" x14ac:dyDescent="0.2">
      <c r="A1084" s="23" t="s">
        <v>1081</v>
      </c>
      <c r="B1084" s="26">
        <v>11471.25</v>
      </c>
      <c r="C1084" s="26">
        <v>80790493.540000007</v>
      </c>
      <c r="D1084" s="22"/>
      <c r="E1084" s="22"/>
    </row>
    <row r="1085" spans="1:5" x14ac:dyDescent="0.2">
      <c r="A1085" s="23" t="s">
        <v>1082</v>
      </c>
      <c r="B1085" s="26">
        <v>11482.11</v>
      </c>
      <c r="C1085" s="26">
        <v>80949006.950000003</v>
      </c>
      <c r="D1085" s="22"/>
      <c r="E1085" s="22"/>
    </row>
    <row r="1086" spans="1:5" x14ac:dyDescent="0.2">
      <c r="A1086" s="23" t="s">
        <v>1083</v>
      </c>
      <c r="B1086" s="26">
        <v>11476.56</v>
      </c>
      <c r="C1086" s="26">
        <v>80909939.659999996</v>
      </c>
      <c r="D1086" s="22"/>
      <c r="E1086" s="22"/>
    </row>
    <row r="1087" spans="1:5" x14ac:dyDescent="0.2">
      <c r="A1087" s="23" t="s">
        <v>1084</v>
      </c>
      <c r="B1087" s="26">
        <v>11474.37</v>
      </c>
      <c r="C1087" s="26">
        <v>80894468.629999995</v>
      </c>
      <c r="D1087" s="22"/>
      <c r="E1087" s="22"/>
    </row>
    <row r="1088" spans="1:5" x14ac:dyDescent="0.2">
      <c r="A1088" s="23" t="s">
        <v>1085</v>
      </c>
      <c r="B1088" s="26">
        <v>11473.02</v>
      </c>
      <c r="C1088" s="26">
        <v>81114419.519999996</v>
      </c>
      <c r="D1088" s="22"/>
      <c r="E1088" s="22"/>
    </row>
    <row r="1089" spans="1:5" x14ac:dyDescent="0.2">
      <c r="A1089" s="23" t="s">
        <v>1086</v>
      </c>
      <c r="B1089" s="26">
        <v>11473.69</v>
      </c>
      <c r="C1089" s="26">
        <v>81138550.420000002</v>
      </c>
      <c r="D1089" s="22"/>
      <c r="E1089" s="22"/>
    </row>
    <row r="1090" spans="1:5" x14ac:dyDescent="0.2">
      <c r="A1090" s="23" t="s">
        <v>1087</v>
      </c>
      <c r="B1090" s="26">
        <v>11472.44</v>
      </c>
      <c r="C1090" s="26">
        <v>81279242.019999996</v>
      </c>
      <c r="D1090" s="22"/>
      <c r="E1090" s="22"/>
    </row>
    <row r="1091" spans="1:5" x14ac:dyDescent="0.2">
      <c r="A1091" s="23" t="s">
        <v>1088</v>
      </c>
      <c r="B1091" s="26">
        <v>11467.17</v>
      </c>
      <c r="C1091" s="26">
        <v>82839572.510000005</v>
      </c>
      <c r="D1091" s="22"/>
      <c r="E1091" s="22"/>
    </row>
    <row r="1092" spans="1:5" x14ac:dyDescent="0.2">
      <c r="A1092" s="23" t="s">
        <v>1089</v>
      </c>
      <c r="B1092" s="26">
        <v>11464.74</v>
      </c>
      <c r="C1092" s="26">
        <v>82230899.489999995</v>
      </c>
      <c r="D1092" s="22"/>
      <c r="E1092" s="22"/>
    </row>
    <row r="1093" spans="1:5" x14ac:dyDescent="0.2">
      <c r="A1093" s="23" t="s">
        <v>1090</v>
      </c>
      <c r="B1093" s="26">
        <v>11461.81</v>
      </c>
      <c r="C1093" s="26">
        <v>82209860.150000006</v>
      </c>
      <c r="D1093" s="22"/>
      <c r="E1093" s="22"/>
    </row>
    <row r="1094" spans="1:5" x14ac:dyDescent="0.2">
      <c r="A1094" s="23" t="s">
        <v>1091</v>
      </c>
      <c r="B1094" s="26">
        <v>11461.53</v>
      </c>
      <c r="C1094" s="26">
        <v>82207901.150000006</v>
      </c>
      <c r="D1094" s="22"/>
      <c r="E1094" s="22"/>
    </row>
    <row r="1095" spans="1:5" x14ac:dyDescent="0.2">
      <c r="A1095" s="23" t="s">
        <v>1092</v>
      </c>
      <c r="B1095" s="26">
        <v>11454.6</v>
      </c>
      <c r="C1095" s="26">
        <v>82158156.890000001</v>
      </c>
      <c r="D1095" s="22"/>
      <c r="E1095" s="22"/>
    </row>
    <row r="1096" spans="1:5" x14ac:dyDescent="0.2">
      <c r="A1096" s="23" t="s">
        <v>1093</v>
      </c>
      <c r="B1096" s="26">
        <v>11457.09</v>
      </c>
      <c r="C1096" s="26">
        <v>82176017.560000002</v>
      </c>
      <c r="D1096" s="22"/>
      <c r="E1096" s="22"/>
    </row>
    <row r="1097" spans="1:5" x14ac:dyDescent="0.2">
      <c r="A1097" s="23" t="s">
        <v>1094</v>
      </c>
      <c r="B1097" s="26">
        <v>11457.92</v>
      </c>
      <c r="C1097" s="26">
        <v>81610546.680000007</v>
      </c>
      <c r="D1097" s="22"/>
      <c r="E1097" s="22"/>
    </row>
    <row r="1098" spans="1:5" x14ac:dyDescent="0.2">
      <c r="A1098" s="23" t="s">
        <v>1095</v>
      </c>
      <c r="B1098" s="26">
        <v>11454.73</v>
      </c>
      <c r="C1098" s="26">
        <v>81587874.439999998</v>
      </c>
      <c r="D1098" s="22"/>
      <c r="E1098" s="22"/>
    </row>
    <row r="1099" spans="1:5" x14ac:dyDescent="0.2">
      <c r="A1099" s="23" t="s">
        <v>1096</v>
      </c>
      <c r="B1099" s="26">
        <v>11450.2</v>
      </c>
      <c r="C1099" s="26">
        <v>81826406.939999998</v>
      </c>
      <c r="D1099" s="22"/>
      <c r="E1099" s="22"/>
    </row>
    <row r="1100" spans="1:5" x14ac:dyDescent="0.2">
      <c r="A1100" s="23" t="s">
        <v>1097</v>
      </c>
      <c r="B1100" s="26">
        <v>11443.04</v>
      </c>
      <c r="C1100" s="26">
        <v>81775207.609999999</v>
      </c>
      <c r="D1100" s="22"/>
      <c r="E1100" s="22"/>
    </row>
    <row r="1101" spans="1:5" x14ac:dyDescent="0.2">
      <c r="A1101" s="23" t="s">
        <v>1098</v>
      </c>
      <c r="B1101" s="26">
        <v>11442.12</v>
      </c>
      <c r="C1101" s="26">
        <v>86346415.5</v>
      </c>
      <c r="D1101" s="22"/>
      <c r="E1101" s="22"/>
    </row>
    <row r="1102" spans="1:5" x14ac:dyDescent="0.2">
      <c r="A1102" s="23" t="s">
        <v>1099</v>
      </c>
      <c r="B1102" s="26">
        <v>11442.92</v>
      </c>
      <c r="C1102" s="26">
        <v>86352450.359999999</v>
      </c>
      <c r="D1102" s="22"/>
      <c r="E1102" s="22"/>
    </row>
    <row r="1103" spans="1:5" x14ac:dyDescent="0.2">
      <c r="A1103" s="23" t="s">
        <v>1100</v>
      </c>
      <c r="B1103" s="26">
        <v>11442.96</v>
      </c>
      <c r="C1103" s="26">
        <v>86452722.400000006</v>
      </c>
      <c r="D1103" s="22"/>
      <c r="E1103" s="22"/>
    </row>
    <row r="1104" spans="1:5" x14ac:dyDescent="0.2">
      <c r="A1104" s="23" t="s">
        <v>1101</v>
      </c>
      <c r="B1104" s="26">
        <v>11445.13</v>
      </c>
      <c r="C1104" s="26">
        <v>87386690.109999999</v>
      </c>
      <c r="D1104" s="22"/>
      <c r="E1104" s="22"/>
    </row>
    <row r="1105" spans="1:5" x14ac:dyDescent="0.2">
      <c r="A1105" s="23" t="s">
        <v>1102</v>
      </c>
      <c r="B1105" s="26">
        <v>11440.28</v>
      </c>
      <c r="C1105" s="26">
        <v>87349612.890000001</v>
      </c>
      <c r="D1105" s="22"/>
      <c r="E1105" s="22"/>
    </row>
    <row r="1106" spans="1:5" x14ac:dyDescent="0.2">
      <c r="A1106" s="23" t="s">
        <v>1103</v>
      </c>
      <c r="B1106" s="26">
        <v>11434.49</v>
      </c>
      <c r="C1106" s="26">
        <v>87305447.290000007</v>
      </c>
      <c r="D1106" s="22"/>
      <c r="E1106" s="22"/>
    </row>
    <row r="1107" spans="1:5" x14ac:dyDescent="0.2">
      <c r="A1107" s="23" t="s">
        <v>1104</v>
      </c>
      <c r="B1107" s="26">
        <v>11432.14</v>
      </c>
      <c r="C1107" s="26">
        <v>86668773.900000006</v>
      </c>
      <c r="D1107" s="22"/>
      <c r="E1107" s="22"/>
    </row>
    <row r="1108" spans="1:5" x14ac:dyDescent="0.2">
      <c r="A1108" s="23" t="s">
        <v>1105</v>
      </c>
      <c r="B1108" s="26">
        <v>11426.33</v>
      </c>
      <c r="C1108" s="26">
        <v>86624731.219999999</v>
      </c>
      <c r="D1108" s="22"/>
      <c r="E1108" s="22"/>
    </row>
    <row r="1109" spans="1:5" x14ac:dyDescent="0.2">
      <c r="A1109" s="23" t="s">
        <v>1106</v>
      </c>
      <c r="B1109" s="26">
        <v>11422.34</v>
      </c>
      <c r="C1109" s="26">
        <v>86594472.349999994</v>
      </c>
      <c r="D1109" s="22"/>
      <c r="E1109" s="22"/>
    </row>
    <row r="1110" spans="1:5" x14ac:dyDescent="0.2">
      <c r="A1110" s="23" t="s">
        <v>1107</v>
      </c>
      <c r="B1110" s="26">
        <v>11417.92</v>
      </c>
      <c r="C1110" s="26">
        <v>86611508.75</v>
      </c>
      <c r="D1110" s="22"/>
      <c r="E1110" s="22"/>
    </row>
    <row r="1111" spans="1:5" x14ac:dyDescent="0.2">
      <c r="A1111" s="23" t="s">
        <v>1108</v>
      </c>
      <c r="B1111" s="26">
        <v>11414.07</v>
      </c>
      <c r="C1111" s="26">
        <v>86582303.189999998</v>
      </c>
      <c r="D1111" s="22"/>
      <c r="E1111" s="22"/>
    </row>
    <row r="1112" spans="1:5" x14ac:dyDescent="0.2">
      <c r="A1112" s="23" t="s">
        <v>1109</v>
      </c>
      <c r="B1112" s="26">
        <v>11410.8</v>
      </c>
      <c r="C1112" s="26">
        <v>86557554.049999997</v>
      </c>
      <c r="D1112" s="22"/>
      <c r="E1112" s="22"/>
    </row>
    <row r="1113" spans="1:5" x14ac:dyDescent="0.2">
      <c r="A1113" s="23" t="s">
        <v>1110</v>
      </c>
      <c r="B1113" s="26">
        <v>11403.65</v>
      </c>
      <c r="C1113" s="26">
        <v>89921687.909999996</v>
      </c>
      <c r="D1113" s="22"/>
      <c r="E1113" s="22"/>
    </row>
    <row r="1114" spans="1:5" x14ac:dyDescent="0.2">
      <c r="A1114" s="23" t="s">
        <v>1111</v>
      </c>
      <c r="B1114" s="26">
        <v>11395.91</v>
      </c>
      <c r="C1114" s="26">
        <v>93206729.189999998</v>
      </c>
      <c r="D1114" s="22"/>
      <c r="E1114" s="22"/>
    </row>
    <row r="1115" spans="1:5" x14ac:dyDescent="0.2">
      <c r="A1115" s="23" t="s">
        <v>1112</v>
      </c>
      <c r="B1115" s="26">
        <v>11391.17</v>
      </c>
      <c r="C1115" s="26">
        <v>93168015.269999996</v>
      </c>
      <c r="D1115" s="22"/>
      <c r="E1115" s="22"/>
    </row>
    <row r="1116" spans="1:5" x14ac:dyDescent="0.2">
      <c r="A1116" s="23" t="s">
        <v>1113</v>
      </c>
      <c r="B1116" s="26">
        <v>11384.31</v>
      </c>
      <c r="C1116" s="26">
        <v>93144970.510000005</v>
      </c>
      <c r="D1116" s="22"/>
      <c r="E1116" s="22"/>
    </row>
    <row r="1117" spans="1:5" x14ac:dyDescent="0.2">
      <c r="A1117" s="23" t="s">
        <v>1114</v>
      </c>
      <c r="B1117" s="26">
        <v>11379.6</v>
      </c>
      <c r="C1117" s="26">
        <v>93106506.510000005</v>
      </c>
      <c r="D1117" s="22"/>
      <c r="E1117" s="22"/>
    </row>
    <row r="1118" spans="1:5" x14ac:dyDescent="0.2">
      <c r="A1118" s="23" t="s">
        <v>1115</v>
      </c>
      <c r="B1118" s="26">
        <v>11381.14</v>
      </c>
      <c r="C1118" s="26">
        <v>93119066.709999993</v>
      </c>
      <c r="D1118" s="22"/>
      <c r="E1118" s="22"/>
    </row>
    <row r="1119" spans="1:5" x14ac:dyDescent="0.2">
      <c r="A1119" s="23" t="s">
        <v>1116</v>
      </c>
      <c r="B1119" s="26">
        <v>11380.62</v>
      </c>
      <c r="C1119" s="26">
        <v>93114822.260000005</v>
      </c>
      <c r="D1119" s="22"/>
      <c r="E1119" s="22"/>
    </row>
    <row r="1120" spans="1:5" x14ac:dyDescent="0.2">
      <c r="A1120" s="23" t="s">
        <v>1117</v>
      </c>
      <c r="B1120" s="26">
        <v>11372.89</v>
      </c>
      <c r="C1120" s="26">
        <v>93097522.049999997</v>
      </c>
      <c r="D1120" s="22"/>
      <c r="E1120" s="22"/>
    </row>
    <row r="1121" spans="1:5" x14ac:dyDescent="0.2">
      <c r="A1121" s="23" t="s">
        <v>1118</v>
      </c>
      <c r="B1121" s="26">
        <v>11366.59</v>
      </c>
      <c r="C1121" s="26">
        <v>93152454.239999995</v>
      </c>
      <c r="D1121" s="22"/>
      <c r="E1121" s="22"/>
    </row>
    <row r="1122" spans="1:5" x14ac:dyDescent="0.2">
      <c r="A1122" s="23" t="s">
        <v>1119</v>
      </c>
      <c r="B1122" s="26">
        <v>11363.13</v>
      </c>
      <c r="C1122" s="26">
        <v>93124131.920000002</v>
      </c>
      <c r="D1122" s="22"/>
      <c r="E1122" s="22"/>
    </row>
    <row r="1123" spans="1:5" x14ac:dyDescent="0.2">
      <c r="A1123" s="23" t="s">
        <v>1120</v>
      </c>
      <c r="B1123" s="26">
        <v>11366.51</v>
      </c>
      <c r="C1123" s="26">
        <v>93798097.219999999</v>
      </c>
      <c r="D1123" s="22"/>
      <c r="E1123" s="22"/>
    </row>
    <row r="1124" spans="1:5" x14ac:dyDescent="0.2">
      <c r="A1124" s="23" t="s">
        <v>1121</v>
      </c>
      <c r="B1124" s="26">
        <v>11362.41</v>
      </c>
      <c r="C1124" s="26">
        <v>93795024.819999993</v>
      </c>
      <c r="D1124" s="22"/>
      <c r="E1124" s="22"/>
    </row>
    <row r="1125" spans="1:5" x14ac:dyDescent="0.2">
      <c r="A1125" s="23" t="s">
        <v>1122</v>
      </c>
      <c r="B1125" s="26">
        <v>11357.15</v>
      </c>
      <c r="C1125" s="26">
        <v>93751650.900000006</v>
      </c>
      <c r="D1125" s="22"/>
      <c r="E1125" s="22"/>
    </row>
    <row r="1126" spans="1:5" x14ac:dyDescent="0.2">
      <c r="A1126" s="23" t="s">
        <v>1123</v>
      </c>
      <c r="B1126" s="26">
        <v>11356.56</v>
      </c>
      <c r="C1126" s="26">
        <v>94087453.700000003</v>
      </c>
      <c r="D1126" s="22"/>
      <c r="E1126" s="22"/>
    </row>
    <row r="1127" spans="1:5" x14ac:dyDescent="0.2">
      <c r="A1127" s="23" t="s">
        <v>1124</v>
      </c>
      <c r="B1127" s="26">
        <v>11354.7</v>
      </c>
      <c r="C1127" s="26">
        <v>94609471.840000004</v>
      </c>
      <c r="D1127" s="22"/>
      <c r="E1127" s="22"/>
    </row>
    <row r="1128" spans="1:5" x14ac:dyDescent="0.2">
      <c r="A1128" s="23" t="s">
        <v>1125</v>
      </c>
      <c r="B1128" s="26">
        <v>11352.38</v>
      </c>
      <c r="C1128" s="26">
        <v>94590117.900000006</v>
      </c>
      <c r="D1128" s="22"/>
      <c r="E1128" s="22"/>
    </row>
    <row r="1129" spans="1:5" x14ac:dyDescent="0.2">
      <c r="A1129" s="23" t="s">
        <v>1126</v>
      </c>
      <c r="B1129" s="26">
        <v>11349.35</v>
      </c>
      <c r="C1129" s="26">
        <v>95080210.459999993</v>
      </c>
      <c r="D1129" s="22"/>
      <c r="E1129" s="22"/>
    </row>
    <row r="1130" spans="1:5" x14ac:dyDescent="0.2">
      <c r="A1130" s="23" t="s">
        <v>1127</v>
      </c>
      <c r="B1130" s="26">
        <v>11340.41</v>
      </c>
      <c r="C1130" s="26">
        <v>95005342.849999994</v>
      </c>
      <c r="D1130" s="22"/>
      <c r="E1130" s="22"/>
    </row>
    <row r="1131" spans="1:5" x14ac:dyDescent="0.2">
      <c r="A1131" s="23" t="s">
        <v>1128</v>
      </c>
      <c r="B1131" s="26">
        <v>11334.02</v>
      </c>
      <c r="C1131" s="26">
        <v>96042082.060000002</v>
      </c>
      <c r="D1131" s="22"/>
      <c r="E1131" s="22"/>
    </row>
    <row r="1132" spans="1:5" x14ac:dyDescent="0.2">
      <c r="A1132" s="23" t="s">
        <v>1129</v>
      </c>
      <c r="B1132" s="26">
        <v>11334.13</v>
      </c>
      <c r="C1132" s="26">
        <v>96043030.150000006</v>
      </c>
      <c r="D1132" s="22"/>
      <c r="E1132" s="22"/>
    </row>
    <row r="1133" spans="1:5" x14ac:dyDescent="0.2">
      <c r="A1133" s="23" t="s">
        <v>1130</v>
      </c>
      <c r="B1133" s="26">
        <v>11329.28</v>
      </c>
      <c r="C1133" s="26">
        <v>96023663.680000007</v>
      </c>
      <c r="D1133" s="22"/>
      <c r="E1133" s="22"/>
    </row>
    <row r="1134" spans="1:5" x14ac:dyDescent="0.2">
      <c r="A1134" s="23" t="s">
        <v>1131</v>
      </c>
      <c r="B1134" s="26">
        <v>11323.47</v>
      </c>
      <c r="C1134" s="26">
        <v>95974358.079999998</v>
      </c>
      <c r="D1134" s="22"/>
      <c r="E1134" s="22"/>
    </row>
    <row r="1135" spans="1:5" x14ac:dyDescent="0.2">
      <c r="A1135" s="23" t="s">
        <v>1132</v>
      </c>
      <c r="B1135" s="26">
        <v>11317.48</v>
      </c>
      <c r="C1135" s="26">
        <v>95923631.810000002</v>
      </c>
      <c r="D1135" s="22"/>
      <c r="E1135" s="22"/>
    </row>
    <row r="1136" spans="1:5" x14ac:dyDescent="0.2">
      <c r="A1136" s="23" t="s">
        <v>1133</v>
      </c>
      <c r="B1136" s="26">
        <v>11311.92</v>
      </c>
      <c r="C1136" s="26">
        <v>95876529.489999995</v>
      </c>
      <c r="D1136" s="22"/>
      <c r="E1136" s="22"/>
    </row>
    <row r="1137" spans="1:5" x14ac:dyDescent="0.2">
      <c r="A1137" s="23" t="s">
        <v>1134</v>
      </c>
      <c r="B1137" s="26">
        <v>11309.64</v>
      </c>
      <c r="C1137" s="26">
        <v>95857169.870000005</v>
      </c>
      <c r="D1137" s="22"/>
      <c r="E1137" s="22"/>
    </row>
    <row r="1138" spans="1:5" x14ac:dyDescent="0.2">
      <c r="A1138" s="23" t="s">
        <v>1135</v>
      </c>
      <c r="B1138" s="26">
        <v>11307.25</v>
      </c>
      <c r="C1138" s="26">
        <v>96371379.159999996</v>
      </c>
      <c r="D1138" s="22"/>
      <c r="E1138" s="22"/>
    </row>
    <row r="1139" spans="1:5" x14ac:dyDescent="0.2">
      <c r="A1139" s="23" t="s">
        <v>1136</v>
      </c>
      <c r="B1139" s="26">
        <v>11303</v>
      </c>
      <c r="C1139" s="26">
        <v>96380394.019999996</v>
      </c>
      <c r="D1139" s="22"/>
      <c r="E1139" s="22"/>
    </row>
    <row r="1140" spans="1:5" x14ac:dyDescent="0.2">
      <c r="A1140" s="23" t="s">
        <v>1137</v>
      </c>
      <c r="B1140" s="26">
        <v>11299.72</v>
      </c>
      <c r="C1140" s="26">
        <v>96352388.5</v>
      </c>
      <c r="D1140" s="22"/>
      <c r="E1140" s="22"/>
    </row>
    <row r="1141" spans="1:5" x14ac:dyDescent="0.2">
      <c r="A1141" s="23" t="s">
        <v>1138</v>
      </c>
      <c r="B1141" s="26">
        <v>11300.32</v>
      </c>
      <c r="C1141" s="26">
        <v>96387782.390000001</v>
      </c>
      <c r="D1141" s="22"/>
      <c r="E1141" s="22"/>
    </row>
    <row r="1142" spans="1:5" x14ac:dyDescent="0.2">
      <c r="A1142" s="23" t="s">
        <v>1139</v>
      </c>
      <c r="B1142" s="26">
        <v>11299.19</v>
      </c>
      <c r="C1142" s="26">
        <v>96378122.430000007</v>
      </c>
      <c r="D1142" s="22"/>
      <c r="E1142" s="22"/>
    </row>
    <row r="1143" spans="1:5" x14ac:dyDescent="0.2">
      <c r="A1143" s="23" t="s">
        <v>1140</v>
      </c>
      <c r="B1143" s="26">
        <v>11296.64</v>
      </c>
      <c r="C1143" s="26">
        <v>96356395.090000004</v>
      </c>
      <c r="D1143" s="22"/>
      <c r="E1143" s="22"/>
    </row>
    <row r="1144" spans="1:5" x14ac:dyDescent="0.2">
      <c r="A1144" s="23" t="s">
        <v>1141</v>
      </c>
      <c r="B1144" s="26">
        <v>11293.33</v>
      </c>
      <c r="C1144" s="26">
        <v>96328147.670000002</v>
      </c>
      <c r="D1144" s="22"/>
      <c r="E1144" s="22"/>
    </row>
    <row r="1145" spans="1:5" x14ac:dyDescent="0.2">
      <c r="A1145" s="23" t="s">
        <v>1142</v>
      </c>
      <c r="B1145" s="26">
        <v>11288.67</v>
      </c>
      <c r="C1145" s="26">
        <v>96699245.719999999</v>
      </c>
      <c r="D1145" s="22"/>
      <c r="E1145" s="22"/>
    </row>
    <row r="1146" spans="1:5" x14ac:dyDescent="0.2">
      <c r="A1146" s="23" t="s">
        <v>1143</v>
      </c>
      <c r="B1146" s="26">
        <v>11283</v>
      </c>
      <c r="C1146" s="26">
        <v>97655328.769999996</v>
      </c>
      <c r="D1146" s="22"/>
      <c r="E1146" s="22"/>
    </row>
    <row r="1147" spans="1:5" x14ac:dyDescent="0.2">
      <c r="A1147" s="23" t="s">
        <v>1144</v>
      </c>
      <c r="B1147" s="26">
        <v>11276.58</v>
      </c>
      <c r="C1147" s="26">
        <v>97599765.469999999</v>
      </c>
      <c r="D1147" s="22"/>
      <c r="E1147" s="22"/>
    </row>
    <row r="1148" spans="1:5" x14ac:dyDescent="0.2">
      <c r="A1148" s="23" t="s">
        <v>1145</v>
      </c>
      <c r="B1148" s="26">
        <v>11279.82</v>
      </c>
      <c r="C1148" s="26">
        <v>97529268.319999993</v>
      </c>
      <c r="D1148" s="22"/>
      <c r="E1148" s="22"/>
    </row>
    <row r="1149" spans="1:5" x14ac:dyDescent="0.2">
      <c r="A1149" s="23" t="s">
        <v>1146</v>
      </c>
      <c r="B1149" s="26">
        <v>11276.75</v>
      </c>
      <c r="C1149" s="26">
        <v>97963928.689999998</v>
      </c>
      <c r="D1149" s="22"/>
      <c r="E1149" s="22"/>
    </row>
    <row r="1150" spans="1:5" x14ac:dyDescent="0.2">
      <c r="A1150" s="23" t="s">
        <v>1147</v>
      </c>
      <c r="B1150" s="26">
        <v>11270.08</v>
      </c>
      <c r="C1150" s="26">
        <v>97906009.859999999</v>
      </c>
      <c r="D1150" s="22"/>
      <c r="E1150" s="22"/>
    </row>
    <row r="1151" spans="1:5" x14ac:dyDescent="0.2">
      <c r="A1151" s="23" t="s">
        <v>1148</v>
      </c>
      <c r="B1151" s="26">
        <v>11268.99</v>
      </c>
      <c r="C1151" s="26">
        <v>98308298.810000002</v>
      </c>
      <c r="D1151" s="22"/>
      <c r="E1151" s="22"/>
    </row>
    <row r="1152" spans="1:5" x14ac:dyDescent="0.2">
      <c r="A1152" s="23" t="s">
        <v>1149</v>
      </c>
      <c r="B1152" s="26">
        <v>11266.24</v>
      </c>
      <c r="C1152" s="26">
        <v>98284297.459999993</v>
      </c>
      <c r="D1152" s="22"/>
      <c r="E1152" s="22"/>
    </row>
    <row r="1153" spans="1:5" x14ac:dyDescent="0.2">
      <c r="A1153" s="23" t="s">
        <v>1150</v>
      </c>
      <c r="B1153" s="26">
        <v>11264.69</v>
      </c>
      <c r="C1153" s="26">
        <v>98322276.290000007</v>
      </c>
      <c r="D1153" s="22"/>
      <c r="E1153" s="22"/>
    </row>
    <row r="1154" spans="1:5" x14ac:dyDescent="0.2">
      <c r="A1154" s="23" t="s">
        <v>1151</v>
      </c>
      <c r="B1154" s="26">
        <v>11263.9</v>
      </c>
      <c r="C1154" s="26">
        <v>98315350.019999996</v>
      </c>
      <c r="D1154" s="22"/>
      <c r="E1154" s="22"/>
    </row>
    <row r="1155" spans="1:5" x14ac:dyDescent="0.2">
      <c r="A1155" s="23" t="s">
        <v>1152</v>
      </c>
      <c r="B1155" s="26">
        <v>11258.09</v>
      </c>
      <c r="C1155" s="26">
        <v>98264666.769999996</v>
      </c>
      <c r="D1155" s="22"/>
      <c r="E1155" s="22"/>
    </row>
    <row r="1156" spans="1:5" x14ac:dyDescent="0.2">
      <c r="A1156" s="23" t="s">
        <v>1153</v>
      </c>
      <c r="B1156" s="26">
        <v>11254.3</v>
      </c>
      <c r="C1156" s="26">
        <v>98231513.730000004</v>
      </c>
      <c r="D1156" s="22"/>
      <c r="E1156" s="22"/>
    </row>
    <row r="1157" spans="1:5" x14ac:dyDescent="0.2">
      <c r="A1157" s="23" t="s">
        <v>1154</v>
      </c>
      <c r="B1157" s="26">
        <v>11254.21</v>
      </c>
      <c r="C1157" s="26">
        <v>98487525.540000007</v>
      </c>
      <c r="D1157" s="22"/>
      <c r="E1157" s="22"/>
    </row>
    <row r="1158" spans="1:5" x14ac:dyDescent="0.2">
      <c r="A1158" s="23" t="s">
        <v>1155</v>
      </c>
      <c r="B1158" s="26">
        <v>11248.26</v>
      </c>
      <c r="C1158" s="26">
        <v>98435449.409999996</v>
      </c>
      <c r="D1158" s="22"/>
      <c r="E1158" s="22"/>
    </row>
    <row r="1159" spans="1:5" x14ac:dyDescent="0.2">
      <c r="A1159" s="23" t="s">
        <v>1156</v>
      </c>
      <c r="B1159" s="26">
        <v>11248.55</v>
      </c>
      <c r="C1159" s="26">
        <v>98437974.310000002</v>
      </c>
      <c r="D1159" s="22"/>
      <c r="E1159" s="22"/>
    </row>
    <row r="1160" spans="1:5" x14ac:dyDescent="0.2">
      <c r="A1160" s="23" t="s">
        <v>1157</v>
      </c>
      <c r="B1160" s="26">
        <v>11237.64</v>
      </c>
      <c r="C1160" s="26">
        <v>98342496.239999995</v>
      </c>
      <c r="D1160" s="22"/>
      <c r="E1160" s="22"/>
    </row>
    <row r="1161" spans="1:5" x14ac:dyDescent="0.2">
      <c r="A1161" s="23" t="s">
        <v>1158</v>
      </c>
      <c r="B1161" s="26">
        <v>11235.21</v>
      </c>
      <c r="C1161" s="26">
        <v>98821460.480000004</v>
      </c>
      <c r="D1161" s="22"/>
      <c r="E1161" s="22"/>
    </row>
    <row r="1162" spans="1:5" x14ac:dyDescent="0.2">
      <c r="A1162" s="23" t="s">
        <v>1159</v>
      </c>
      <c r="B1162" s="26">
        <v>11224.6</v>
      </c>
      <c r="C1162" s="26">
        <v>98728210.019999996</v>
      </c>
      <c r="D1162" s="22"/>
      <c r="E1162" s="22"/>
    </row>
    <row r="1163" spans="1:5" x14ac:dyDescent="0.2">
      <c r="A1163" s="23" t="s">
        <v>1160</v>
      </c>
      <c r="B1163" s="26">
        <v>11221.08</v>
      </c>
      <c r="C1163" s="26">
        <v>98697232.060000002</v>
      </c>
      <c r="D1163" s="22"/>
      <c r="E1163" s="22"/>
    </row>
    <row r="1164" spans="1:5" x14ac:dyDescent="0.2">
      <c r="A1164" s="23" t="s">
        <v>1161</v>
      </c>
      <c r="B1164" s="26">
        <v>11213.79</v>
      </c>
      <c r="C1164" s="26">
        <v>98633059.969999999</v>
      </c>
      <c r="D1164" s="22"/>
      <c r="E1164" s="22"/>
    </row>
    <row r="1165" spans="1:5" x14ac:dyDescent="0.2">
      <c r="A1165" s="23" t="s">
        <v>1162</v>
      </c>
      <c r="B1165" s="26">
        <v>11207.39</v>
      </c>
      <c r="C1165" s="26">
        <v>98576789.120000005</v>
      </c>
      <c r="D1165" s="22"/>
      <c r="E1165" s="22"/>
    </row>
    <row r="1166" spans="1:5" x14ac:dyDescent="0.2">
      <c r="A1166" s="23" t="s">
        <v>1163</v>
      </c>
      <c r="B1166" s="26">
        <v>11208.97</v>
      </c>
      <c r="C1166" s="26">
        <v>98590680.269999996</v>
      </c>
      <c r="D1166" s="22"/>
      <c r="E1166" s="22"/>
    </row>
    <row r="1167" spans="1:5" x14ac:dyDescent="0.2">
      <c r="A1167" s="23" t="s">
        <v>1164</v>
      </c>
      <c r="B1167" s="26">
        <v>11204.7</v>
      </c>
      <c r="C1167" s="26">
        <v>98796123.760000005</v>
      </c>
      <c r="D1167" s="22"/>
      <c r="E1167" s="22"/>
    </row>
    <row r="1168" spans="1:5" x14ac:dyDescent="0.2">
      <c r="A1168" s="23" t="s">
        <v>1165</v>
      </c>
      <c r="B1168" s="26">
        <v>11210.1</v>
      </c>
      <c r="C1168" s="26">
        <v>99621882</v>
      </c>
      <c r="D1168" s="22"/>
      <c r="E1168" s="22"/>
    </row>
    <row r="1169" spans="1:5" x14ac:dyDescent="0.2">
      <c r="A1169" s="23" t="s">
        <v>1166</v>
      </c>
      <c r="B1169" s="26">
        <v>11215.22</v>
      </c>
      <c r="C1169" s="26">
        <v>99667355.269999996</v>
      </c>
      <c r="D1169" s="22"/>
      <c r="E1169" s="22"/>
    </row>
    <row r="1170" spans="1:5" x14ac:dyDescent="0.2">
      <c r="A1170" s="23" t="s">
        <v>1167</v>
      </c>
      <c r="B1170" s="26">
        <v>11213.57</v>
      </c>
      <c r="C1170" s="26">
        <v>99652702.150000006</v>
      </c>
      <c r="D1170" s="22"/>
      <c r="E1170" s="22"/>
    </row>
    <row r="1171" spans="1:5" x14ac:dyDescent="0.2">
      <c r="A1171" s="23" t="s">
        <v>1168</v>
      </c>
      <c r="B1171" s="26">
        <v>11211.01</v>
      </c>
      <c r="C1171" s="26">
        <v>99629960.829999998</v>
      </c>
      <c r="D1171" s="22"/>
      <c r="E1171" s="22"/>
    </row>
    <row r="1172" spans="1:5" x14ac:dyDescent="0.2">
      <c r="A1172" s="23" t="s">
        <v>1169</v>
      </c>
      <c r="B1172" s="26">
        <v>11204.99</v>
      </c>
      <c r="C1172" s="26">
        <v>99606563.030000001</v>
      </c>
      <c r="D1172" s="22"/>
      <c r="E1172" s="22"/>
    </row>
    <row r="1173" spans="1:5" x14ac:dyDescent="0.2">
      <c r="A1173" s="23" t="s">
        <v>1170</v>
      </c>
      <c r="B1173" s="26">
        <v>11194.01</v>
      </c>
      <c r="C1173" s="26">
        <v>99508929.370000005</v>
      </c>
      <c r="D1173" s="22"/>
      <c r="E1173" s="22"/>
    </row>
    <row r="1174" spans="1:5" x14ac:dyDescent="0.2">
      <c r="A1174" s="23" t="s">
        <v>1171</v>
      </c>
      <c r="B1174" s="26">
        <v>11189.2</v>
      </c>
      <c r="C1174" s="26">
        <v>99518007.010000005</v>
      </c>
      <c r="D1174" s="22"/>
      <c r="E1174" s="22"/>
    </row>
    <row r="1175" spans="1:5" x14ac:dyDescent="0.2">
      <c r="A1175" s="23" t="s">
        <v>1172</v>
      </c>
      <c r="B1175" s="26">
        <v>11181.88</v>
      </c>
      <c r="C1175" s="26">
        <v>99757566.530000001</v>
      </c>
      <c r="D1175" s="22"/>
      <c r="E1175" s="22"/>
    </row>
    <row r="1176" spans="1:5" x14ac:dyDescent="0.2">
      <c r="A1176" s="23" t="s">
        <v>1173</v>
      </c>
      <c r="B1176" s="26">
        <v>11173.21</v>
      </c>
      <c r="C1176" s="26">
        <v>99680244.439999998</v>
      </c>
      <c r="D1176" s="22"/>
      <c r="E1176" s="22"/>
    </row>
    <row r="1177" spans="1:5" x14ac:dyDescent="0.2">
      <c r="A1177" s="23" t="s">
        <v>1174</v>
      </c>
      <c r="B1177" s="26">
        <v>11176.42</v>
      </c>
      <c r="C1177" s="26">
        <v>99708841.480000004</v>
      </c>
      <c r="D1177" s="22"/>
      <c r="E1177" s="22"/>
    </row>
    <row r="1178" spans="1:5" x14ac:dyDescent="0.2">
      <c r="A1178" s="23" t="s">
        <v>1175</v>
      </c>
      <c r="B1178" s="26">
        <v>11170.72</v>
      </c>
      <c r="C1178" s="26">
        <v>100015309.27</v>
      </c>
      <c r="D1178" s="22"/>
      <c r="E1178" s="22"/>
    </row>
    <row r="1179" spans="1:5" x14ac:dyDescent="0.2">
      <c r="A1179" s="23" t="s">
        <v>1176</v>
      </c>
      <c r="B1179" s="26">
        <v>11160.19</v>
      </c>
      <c r="C1179" s="26">
        <v>99921001.090000004</v>
      </c>
      <c r="D1179" s="22"/>
      <c r="E1179" s="22"/>
    </row>
    <row r="1180" spans="1:5" x14ac:dyDescent="0.2">
      <c r="A1180" s="23" t="s">
        <v>1177</v>
      </c>
      <c r="B1180" s="26">
        <v>11151.25</v>
      </c>
      <c r="C1180" s="26">
        <v>99840945.379999995</v>
      </c>
      <c r="D1180" s="22"/>
      <c r="E1180" s="22"/>
    </row>
    <row r="1181" spans="1:5" x14ac:dyDescent="0.2">
      <c r="A1181" s="23" t="s">
        <v>1178</v>
      </c>
      <c r="B1181" s="26">
        <v>11149.94</v>
      </c>
      <c r="C1181" s="26">
        <v>99829265.370000005</v>
      </c>
      <c r="D1181" s="22"/>
      <c r="E1181" s="22"/>
    </row>
    <row r="1182" spans="1:5" x14ac:dyDescent="0.2">
      <c r="A1182" s="23" t="s">
        <v>1179</v>
      </c>
      <c r="B1182" s="26">
        <v>11143.94</v>
      </c>
      <c r="C1182" s="26">
        <v>100039462.38</v>
      </c>
      <c r="D1182" s="22"/>
      <c r="E1182" s="22"/>
    </row>
    <row r="1183" spans="1:5" x14ac:dyDescent="0.2">
      <c r="A1183" s="23" t="s">
        <v>1180</v>
      </c>
      <c r="B1183" s="26">
        <v>11134.63</v>
      </c>
      <c r="C1183" s="26">
        <v>99955848.489999995</v>
      </c>
      <c r="D1183" s="22"/>
      <c r="E1183" s="22"/>
    </row>
    <row r="1184" spans="1:5" x14ac:dyDescent="0.2">
      <c r="A1184" s="23" t="s">
        <v>1181</v>
      </c>
      <c r="B1184" s="26">
        <v>11123.98</v>
      </c>
      <c r="C1184" s="26">
        <v>99860247.170000002</v>
      </c>
      <c r="D1184" s="22"/>
      <c r="E1184" s="22"/>
    </row>
    <row r="1185" spans="1:5" x14ac:dyDescent="0.2">
      <c r="A1185" s="23" t="s">
        <v>1182</v>
      </c>
      <c r="B1185" s="26">
        <v>11116.21</v>
      </c>
      <c r="C1185" s="26">
        <v>99904764.170000002</v>
      </c>
      <c r="D1185" s="22"/>
      <c r="E1185" s="22"/>
    </row>
    <row r="1186" spans="1:5" x14ac:dyDescent="0.2">
      <c r="A1186" s="23" t="s">
        <v>1183</v>
      </c>
      <c r="B1186" s="26">
        <v>11092.93</v>
      </c>
      <c r="C1186" s="26">
        <v>100302352.34</v>
      </c>
      <c r="D1186" s="22"/>
      <c r="E1186" s="22"/>
    </row>
    <row r="1187" spans="1:5" x14ac:dyDescent="0.2">
      <c r="A1187" s="23" t="s">
        <v>1184</v>
      </c>
      <c r="B1187" s="26">
        <v>11092.6</v>
      </c>
      <c r="C1187" s="26">
        <v>101357031.95</v>
      </c>
      <c r="D1187" s="22"/>
      <c r="E1187" s="22"/>
    </row>
    <row r="1188" spans="1:5" x14ac:dyDescent="0.2">
      <c r="A1188" s="23" t="s">
        <v>1185</v>
      </c>
      <c r="B1188" s="26">
        <v>11089.51</v>
      </c>
      <c r="C1188" s="26">
        <v>101328813.84</v>
      </c>
      <c r="D1188" s="22"/>
      <c r="E1188" s="22"/>
    </row>
    <row r="1189" spans="1:5" x14ac:dyDescent="0.2">
      <c r="A1189" s="23" t="s">
        <v>1186</v>
      </c>
      <c r="B1189" s="26">
        <v>11089.28</v>
      </c>
      <c r="C1189" s="26">
        <v>101358814.59</v>
      </c>
      <c r="D1189" s="22"/>
      <c r="E1189" s="22"/>
    </row>
    <row r="1190" spans="1:5" x14ac:dyDescent="0.2">
      <c r="A1190" s="23" t="s">
        <v>1187</v>
      </c>
      <c r="B1190" s="26">
        <v>11083.9</v>
      </c>
      <c r="C1190" s="26">
        <v>101309656.41</v>
      </c>
      <c r="D1190" s="22"/>
      <c r="E1190" s="22"/>
    </row>
    <row r="1191" spans="1:5" x14ac:dyDescent="0.2">
      <c r="A1191" s="23" t="s">
        <v>1188</v>
      </c>
      <c r="B1191" s="26">
        <v>11082.35</v>
      </c>
      <c r="C1191" s="26">
        <v>101315971.79000001</v>
      </c>
      <c r="D1191" s="22"/>
      <c r="E1191" s="22"/>
    </row>
    <row r="1192" spans="1:5" x14ac:dyDescent="0.2">
      <c r="A1192" s="23" t="s">
        <v>1189</v>
      </c>
      <c r="B1192" s="26">
        <v>11084.61</v>
      </c>
      <c r="C1192" s="26">
        <v>101336590.75</v>
      </c>
      <c r="D1192" s="22"/>
      <c r="E1192" s="22"/>
    </row>
    <row r="1193" spans="1:5" x14ac:dyDescent="0.2">
      <c r="A1193" s="23" t="s">
        <v>1190</v>
      </c>
      <c r="B1193" s="26">
        <v>11082.86</v>
      </c>
      <c r="C1193" s="26">
        <v>101370741.76000001</v>
      </c>
      <c r="D1193" s="22"/>
      <c r="E1193" s="22"/>
    </row>
    <row r="1194" spans="1:5" x14ac:dyDescent="0.2">
      <c r="A1194" s="23" t="s">
        <v>1191</v>
      </c>
      <c r="B1194" s="26">
        <v>11074.02</v>
      </c>
      <c r="C1194" s="26">
        <v>101814192.31999999</v>
      </c>
      <c r="D1194" s="22"/>
      <c r="E1194" s="22"/>
    </row>
    <row r="1195" spans="1:5" x14ac:dyDescent="0.2">
      <c r="A1195" s="23" t="s">
        <v>1192</v>
      </c>
      <c r="B1195" s="26">
        <v>11065.78</v>
      </c>
      <c r="C1195" s="26">
        <v>101738490.59999999</v>
      </c>
      <c r="D1195" s="22"/>
      <c r="E1195" s="22"/>
    </row>
    <row r="1196" spans="1:5" x14ac:dyDescent="0.2">
      <c r="A1196" s="23" t="s">
        <v>1193</v>
      </c>
      <c r="B1196" s="26">
        <v>11066.35</v>
      </c>
      <c r="C1196" s="26">
        <v>101743730.36</v>
      </c>
      <c r="D1196" s="22"/>
      <c r="E1196" s="22"/>
    </row>
    <row r="1197" spans="1:5" x14ac:dyDescent="0.2">
      <c r="A1197" s="23" t="s">
        <v>1194</v>
      </c>
      <c r="B1197" s="26">
        <v>11073.82</v>
      </c>
      <c r="C1197" s="26">
        <v>101812354.13</v>
      </c>
      <c r="D1197" s="22"/>
      <c r="E1197" s="22"/>
    </row>
    <row r="1198" spans="1:5" x14ac:dyDescent="0.2">
      <c r="A1198" s="23" t="s">
        <v>1195</v>
      </c>
      <c r="B1198" s="26">
        <v>11080.81</v>
      </c>
      <c r="C1198" s="26">
        <v>102281135.79000001</v>
      </c>
      <c r="D1198" s="22"/>
      <c r="E1198" s="22"/>
    </row>
    <row r="1199" spans="1:5" x14ac:dyDescent="0.2">
      <c r="A1199" s="23" t="s">
        <v>1196</v>
      </c>
      <c r="B1199" s="26">
        <v>11077.49</v>
      </c>
      <c r="C1199" s="26">
        <v>102250456.37</v>
      </c>
      <c r="D1199" s="22"/>
      <c r="E1199" s="22"/>
    </row>
    <row r="1200" spans="1:5" x14ac:dyDescent="0.2">
      <c r="A1200" s="23" t="s">
        <v>1197</v>
      </c>
      <c r="B1200" s="26">
        <v>11084.1</v>
      </c>
      <c r="C1200" s="26">
        <v>102613185.09999999</v>
      </c>
      <c r="D1200" s="22"/>
      <c r="E1200" s="22"/>
    </row>
    <row r="1201" spans="1:5" x14ac:dyDescent="0.2">
      <c r="A1201" s="23" t="s">
        <v>1198</v>
      </c>
      <c r="B1201" s="26">
        <v>11085.93</v>
      </c>
      <c r="C1201" s="26">
        <v>103419040.05</v>
      </c>
      <c r="D1201" s="22"/>
      <c r="E1201" s="22"/>
    </row>
    <row r="1202" spans="1:5" x14ac:dyDescent="0.2">
      <c r="A1202" s="23" t="s">
        <v>1199</v>
      </c>
      <c r="B1202" s="26">
        <v>11104.35</v>
      </c>
      <c r="C1202" s="26">
        <v>103590907.76000001</v>
      </c>
      <c r="D1202" s="22"/>
      <c r="E1202" s="22"/>
    </row>
    <row r="1203" spans="1:5" x14ac:dyDescent="0.2">
      <c r="A1203" s="23" t="s">
        <v>1200</v>
      </c>
      <c r="B1203" s="26">
        <v>11106.4</v>
      </c>
      <c r="C1203" s="26">
        <v>111292488.98</v>
      </c>
      <c r="D1203" s="22"/>
      <c r="E1203" s="22"/>
    </row>
    <row r="1204" spans="1:5" x14ac:dyDescent="0.2">
      <c r="A1204" s="23" t="s">
        <v>1201</v>
      </c>
      <c r="B1204" s="26">
        <v>11100.02</v>
      </c>
      <c r="C1204" s="26">
        <v>111274858.08</v>
      </c>
      <c r="D1204" s="22"/>
      <c r="E1204" s="22"/>
    </row>
    <row r="1205" spans="1:5" x14ac:dyDescent="0.2">
      <c r="A1205" s="23" t="s">
        <v>1202</v>
      </c>
      <c r="B1205" s="26">
        <v>11101.19</v>
      </c>
      <c r="C1205" s="26">
        <v>111286560.78</v>
      </c>
      <c r="D1205" s="22"/>
      <c r="E1205" s="22"/>
    </row>
    <row r="1206" spans="1:5" x14ac:dyDescent="0.2">
      <c r="A1206" s="23" t="s">
        <v>1203</v>
      </c>
      <c r="B1206" s="26">
        <v>11088.5</v>
      </c>
      <c r="C1206" s="26">
        <v>111682017.92</v>
      </c>
      <c r="D1206" s="22"/>
      <c r="E1206" s="22"/>
    </row>
    <row r="1207" spans="1:5" x14ac:dyDescent="0.2">
      <c r="A1207" s="23" t="s">
        <v>1204</v>
      </c>
      <c r="B1207" s="26">
        <v>11087.43</v>
      </c>
      <c r="C1207" s="26">
        <v>111671174.42</v>
      </c>
      <c r="D1207" s="22"/>
      <c r="E1207" s="22"/>
    </row>
    <row r="1208" spans="1:5" x14ac:dyDescent="0.2">
      <c r="A1208" s="23" t="s">
        <v>1205</v>
      </c>
      <c r="B1208" s="26">
        <v>11087.79</v>
      </c>
      <c r="C1208" s="26">
        <v>112660207.56</v>
      </c>
      <c r="D1208" s="22"/>
      <c r="E1208" s="22"/>
    </row>
    <row r="1209" spans="1:5" x14ac:dyDescent="0.2">
      <c r="A1209" s="23" t="s">
        <v>1206</v>
      </c>
      <c r="B1209" s="26">
        <v>11084.3</v>
      </c>
      <c r="C1209" s="26">
        <v>112624745.93000001</v>
      </c>
      <c r="D1209" s="22"/>
      <c r="E1209" s="22"/>
    </row>
    <row r="1210" spans="1:5" x14ac:dyDescent="0.2">
      <c r="A1210" s="23" t="s">
        <v>1207</v>
      </c>
      <c r="B1210" s="26">
        <v>11086.17</v>
      </c>
      <c r="C1210" s="26">
        <v>112694563.48</v>
      </c>
      <c r="D1210" s="22"/>
      <c r="E1210" s="22"/>
    </row>
    <row r="1211" spans="1:5" x14ac:dyDescent="0.2">
      <c r="A1211" s="23" t="s">
        <v>1208</v>
      </c>
      <c r="B1211" s="26">
        <v>11088.54</v>
      </c>
      <c r="C1211" s="26">
        <v>113089022.56</v>
      </c>
      <c r="D1211" s="22"/>
      <c r="E1211" s="22"/>
    </row>
    <row r="1212" spans="1:5" x14ac:dyDescent="0.2">
      <c r="A1212" s="23" t="s">
        <v>1209</v>
      </c>
      <c r="B1212" s="26">
        <v>11098.12</v>
      </c>
      <c r="C1212" s="26">
        <v>121213956.03</v>
      </c>
      <c r="D1212" s="22"/>
      <c r="E1212" s="22"/>
    </row>
    <row r="1213" spans="1:5" x14ac:dyDescent="0.2">
      <c r="A1213" s="23" t="s">
        <v>1210</v>
      </c>
      <c r="B1213" s="26">
        <v>11099.42</v>
      </c>
      <c r="C1213" s="26">
        <v>121519713.79000001</v>
      </c>
      <c r="D1213" s="22"/>
      <c r="E1213" s="22"/>
    </row>
    <row r="1214" spans="1:5" x14ac:dyDescent="0.2">
      <c r="A1214" s="23" t="s">
        <v>1211</v>
      </c>
      <c r="B1214" s="26">
        <v>11101.46</v>
      </c>
      <c r="C1214" s="26">
        <v>122048657.87</v>
      </c>
      <c r="D1214" s="22"/>
      <c r="E1214" s="22"/>
    </row>
    <row r="1215" spans="1:5" x14ac:dyDescent="0.2">
      <c r="A1215" s="23" t="s">
        <v>1212</v>
      </c>
      <c r="B1215" s="26">
        <v>11109.87</v>
      </c>
      <c r="C1215" s="26">
        <v>122141045.01000001</v>
      </c>
      <c r="D1215" s="22"/>
      <c r="E1215" s="22"/>
    </row>
    <row r="1216" spans="1:5" x14ac:dyDescent="0.2">
      <c r="A1216" s="23" t="s">
        <v>1213</v>
      </c>
      <c r="B1216" s="26">
        <v>11128.33</v>
      </c>
      <c r="C1216" s="26">
        <v>122374429.16</v>
      </c>
      <c r="D1216" s="22"/>
      <c r="E1216" s="22"/>
    </row>
    <row r="1217" spans="1:5" x14ac:dyDescent="0.2">
      <c r="A1217" s="23" t="s">
        <v>1214</v>
      </c>
      <c r="B1217" s="26">
        <v>11135.84</v>
      </c>
      <c r="C1217" s="26">
        <v>122467453</v>
      </c>
      <c r="D1217" s="22"/>
      <c r="E1217" s="22"/>
    </row>
    <row r="1218" spans="1:5" x14ac:dyDescent="0.2">
      <c r="A1218" s="23" t="s">
        <v>1215</v>
      </c>
      <c r="B1218" s="26">
        <v>11141.12</v>
      </c>
      <c r="C1218" s="26">
        <v>122525569.56</v>
      </c>
      <c r="D1218" s="22"/>
      <c r="E1218" s="22"/>
    </row>
    <row r="1219" spans="1:5" x14ac:dyDescent="0.2">
      <c r="A1219" s="23" t="s">
        <v>1216</v>
      </c>
      <c r="B1219" s="26">
        <v>11143.11</v>
      </c>
      <c r="C1219" s="26">
        <v>122563354.90000001</v>
      </c>
      <c r="D1219" s="22"/>
      <c r="E1219" s="22"/>
    </row>
    <row r="1220" spans="1:5" x14ac:dyDescent="0.2">
      <c r="A1220" s="23" t="s">
        <v>1217</v>
      </c>
      <c r="B1220" s="26">
        <v>11146.72</v>
      </c>
      <c r="C1220" s="26">
        <v>122653764.59</v>
      </c>
      <c r="D1220" s="22"/>
      <c r="E1220" s="22"/>
    </row>
    <row r="1221" spans="1:5" x14ac:dyDescent="0.2">
      <c r="A1221" s="23" t="s">
        <v>1218</v>
      </c>
      <c r="B1221" s="26">
        <v>11153.33</v>
      </c>
      <c r="C1221" s="26">
        <v>122758465.3</v>
      </c>
      <c r="D1221" s="22"/>
      <c r="E1221" s="22"/>
    </row>
    <row r="1222" spans="1:5" x14ac:dyDescent="0.2">
      <c r="A1222" s="23" t="s">
        <v>1219</v>
      </c>
      <c r="B1222" s="26">
        <v>11147.96</v>
      </c>
      <c r="C1222" s="26">
        <v>122715887.77</v>
      </c>
      <c r="D1222" s="22"/>
      <c r="E1222" s="22"/>
    </row>
    <row r="1223" spans="1:5" x14ac:dyDescent="0.2">
      <c r="A1223" s="23" t="s">
        <v>1220</v>
      </c>
      <c r="B1223" s="26">
        <v>11149</v>
      </c>
      <c r="C1223" s="26">
        <v>122727241.93000001</v>
      </c>
      <c r="D1223" s="22"/>
      <c r="E1223" s="22"/>
    </row>
    <row r="1224" spans="1:5" x14ac:dyDescent="0.2">
      <c r="A1224" s="23" t="s">
        <v>1221</v>
      </c>
      <c r="B1224" s="26">
        <v>11147.94</v>
      </c>
      <c r="C1224" s="26">
        <v>122715601.93000001</v>
      </c>
      <c r="D1224" s="22"/>
      <c r="E1224" s="22"/>
    </row>
    <row r="1225" spans="1:5" x14ac:dyDescent="0.2">
      <c r="A1225" s="23" t="s">
        <v>1222</v>
      </c>
      <c r="B1225" s="26">
        <v>11147.31</v>
      </c>
      <c r="C1225" s="26">
        <v>122826186.01000001</v>
      </c>
      <c r="D1225" s="22"/>
      <c r="E1225" s="22"/>
    </row>
    <row r="1226" spans="1:5" x14ac:dyDescent="0.2">
      <c r="A1226" s="23" t="s">
        <v>1223</v>
      </c>
      <c r="B1226" s="26">
        <v>11140</v>
      </c>
      <c r="C1226" s="26">
        <v>122745679.13</v>
      </c>
      <c r="D1226" s="22"/>
      <c r="E1226" s="22"/>
    </row>
    <row r="1227" spans="1:5" x14ac:dyDescent="0.2">
      <c r="A1227" s="23" t="s">
        <v>1224</v>
      </c>
      <c r="B1227" s="26">
        <v>11137.63</v>
      </c>
      <c r="C1227" s="26">
        <v>122679472.13</v>
      </c>
      <c r="D1227" s="22"/>
      <c r="E1227" s="22"/>
    </row>
    <row r="1228" spans="1:5" x14ac:dyDescent="0.2">
      <c r="A1228" s="23" t="s">
        <v>1225</v>
      </c>
      <c r="B1228" s="26">
        <v>11134.41</v>
      </c>
      <c r="C1228" s="26">
        <v>122594784.54000001</v>
      </c>
      <c r="D1228" s="22"/>
      <c r="E1228" s="22"/>
    </row>
    <row r="1229" spans="1:5" x14ac:dyDescent="0.2">
      <c r="A1229" s="23" t="s">
        <v>1226</v>
      </c>
      <c r="B1229" s="26">
        <v>11134.99</v>
      </c>
      <c r="C1229" s="26">
        <v>122601132.92</v>
      </c>
      <c r="D1229" s="22"/>
      <c r="E1229" s="22"/>
    </row>
    <row r="1230" spans="1:5" x14ac:dyDescent="0.2">
      <c r="A1230" s="23" t="s">
        <v>1227</v>
      </c>
      <c r="B1230" s="26">
        <v>11136.91</v>
      </c>
      <c r="C1230" s="26">
        <v>122622346.19</v>
      </c>
      <c r="D1230" s="22"/>
      <c r="E1230" s="22"/>
    </row>
    <row r="1231" spans="1:5" x14ac:dyDescent="0.2">
      <c r="A1231" s="23" t="s">
        <v>1228</v>
      </c>
      <c r="B1231" s="26">
        <v>11137.1</v>
      </c>
      <c r="C1231" s="26">
        <v>122731601.75</v>
      </c>
      <c r="D1231" s="22"/>
      <c r="E1231" s="22"/>
    </row>
    <row r="1232" spans="1:5" x14ac:dyDescent="0.2">
      <c r="A1232" s="23" t="s">
        <v>1229</v>
      </c>
      <c r="B1232" s="26">
        <v>11135.74</v>
      </c>
      <c r="C1232" s="26">
        <v>122716666.19</v>
      </c>
      <c r="D1232" s="22"/>
      <c r="E1232" s="22"/>
    </row>
    <row r="1233" spans="1:5" x14ac:dyDescent="0.2">
      <c r="A1233" s="23" t="s">
        <v>1230</v>
      </c>
      <c r="B1233" s="26">
        <v>11134</v>
      </c>
      <c r="C1233" s="26">
        <v>123065588.87</v>
      </c>
      <c r="D1233" s="22"/>
      <c r="E1233" s="22"/>
    </row>
    <row r="1234" spans="1:5" x14ac:dyDescent="0.2">
      <c r="A1234" s="23" t="s">
        <v>1231</v>
      </c>
      <c r="B1234" s="26">
        <v>11135.09</v>
      </c>
      <c r="C1234" s="26">
        <v>123077644.84999999</v>
      </c>
      <c r="D1234" s="22"/>
      <c r="E1234" s="22"/>
    </row>
    <row r="1235" spans="1:5" x14ac:dyDescent="0.2">
      <c r="A1235" s="23" t="s">
        <v>1232</v>
      </c>
      <c r="B1235" s="26">
        <v>11134.29</v>
      </c>
      <c r="C1235" s="26">
        <v>125199231.76000001</v>
      </c>
      <c r="D1235" s="22"/>
      <c r="E1235" s="22"/>
    </row>
    <row r="1236" spans="1:5" x14ac:dyDescent="0.2">
      <c r="A1236" s="23" t="s">
        <v>1233</v>
      </c>
      <c r="B1236" s="26">
        <v>11132.75</v>
      </c>
      <c r="C1236" s="26">
        <v>125181912.41</v>
      </c>
      <c r="D1236" s="22"/>
      <c r="E1236" s="22"/>
    </row>
    <row r="1237" spans="1:5" x14ac:dyDescent="0.2">
      <c r="A1237" s="23" t="s">
        <v>1234</v>
      </c>
      <c r="B1237" s="26">
        <v>11131.68</v>
      </c>
      <c r="C1237" s="26">
        <v>125185460.41</v>
      </c>
      <c r="D1237" s="22"/>
      <c r="E1237" s="22"/>
    </row>
    <row r="1238" spans="1:5" x14ac:dyDescent="0.2">
      <c r="A1238" s="23" t="s">
        <v>1235</v>
      </c>
      <c r="B1238" s="26">
        <v>11129.42</v>
      </c>
      <c r="C1238" s="26">
        <v>127880803.23</v>
      </c>
      <c r="D1238" s="22"/>
      <c r="E1238" s="22"/>
    </row>
    <row r="1239" spans="1:5" x14ac:dyDescent="0.2">
      <c r="A1239" s="23" t="s">
        <v>1236</v>
      </c>
      <c r="B1239" s="26">
        <v>11122.66</v>
      </c>
      <c r="C1239" s="26">
        <v>127803026.88</v>
      </c>
      <c r="D1239" s="22"/>
      <c r="E1239" s="22"/>
    </row>
    <row r="1240" spans="1:5" x14ac:dyDescent="0.2">
      <c r="A1240" s="23" t="s">
        <v>1237</v>
      </c>
      <c r="B1240" s="26">
        <v>11137.51</v>
      </c>
      <c r="C1240" s="26">
        <v>128177080.8</v>
      </c>
      <c r="D1240" s="22"/>
      <c r="E1240" s="22"/>
    </row>
    <row r="1241" spans="1:5" x14ac:dyDescent="0.2">
      <c r="A1241" s="23" t="s">
        <v>1238</v>
      </c>
      <c r="B1241" s="26">
        <v>11136.81</v>
      </c>
      <c r="C1241" s="26">
        <v>128221057.06</v>
      </c>
      <c r="D1241" s="22"/>
      <c r="E1241" s="22"/>
    </row>
    <row r="1242" spans="1:5" x14ac:dyDescent="0.2">
      <c r="A1242" s="23" t="s">
        <v>1239</v>
      </c>
      <c r="B1242" s="26">
        <v>11134.23</v>
      </c>
      <c r="C1242" s="26">
        <v>129200123.48999999</v>
      </c>
      <c r="D1242" s="22"/>
      <c r="E1242" s="22"/>
    </row>
    <row r="1243" spans="1:5" x14ac:dyDescent="0.2">
      <c r="A1243" s="23" t="s">
        <v>1240</v>
      </c>
      <c r="B1243" s="26">
        <v>11128.38</v>
      </c>
      <c r="C1243" s="26">
        <v>130982512.75</v>
      </c>
      <c r="D1243" s="22"/>
      <c r="E1243" s="22"/>
    </row>
    <row r="1244" spans="1:5" x14ac:dyDescent="0.2">
      <c r="A1244" s="23" t="s">
        <v>1241</v>
      </c>
      <c r="B1244" s="26">
        <v>11125.89</v>
      </c>
      <c r="C1244" s="26">
        <v>130953209.53</v>
      </c>
      <c r="D1244" s="22"/>
      <c r="E1244" s="22"/>
    </row>
    <row r="1245" spans="1:5" x14ac:dyDescent="0.2">
      <c r="A1245" s="23" t="s">
        <v>1242</v>
      </c>
      <c r="B1245" s="26">
        <v>11142.3</v>
      </c>
      <c r="C1245" s="26">
        <v>131146387.23</v>
      </c>
      <c r="D1245" s="22"/>
      <c r="E1245" s="22"/>
    </row>
    <row r="1246" spans="1:5" x14ac:dyDescent="0.2">
      <c r="A1246" s="23" t="s">
        <v>1243</v>
      </c>
      <c r="B1246" s="26">
        <v>11144.74</v>
      </c>
      <c r="C1246" s="26">
        <v>131175084.75</v>
      </c>
      <c r="D1246" s="22"/>
      <c r="E1246" s="22"/>
    </row>
    <row r="1247" spans="1:5" x14ac:dyDescent="0.2">
      <c r="A1247" s="23" t="s">
        <v>1244</v>
      </c>
      <c r="B1247" s="26">
        <v>11137.1</v>
      </c>
      <c r="C1247" s="26">
        <v>131644539.65000001</v>
      </c>
      <c r="D1247" s="22"/>
      <c r="E1247" s="22"/>
    </row>
    <row r="1248" spans="1:5" x14ac:dyDescent="0.2">
      <c r="A1248" s="23" t="s">
        <v>1245</v>
      </c>
      <c r="B1248" s="26">
        <v>11126.82</v>
      </c>
      <c r="C1248" s="26">
        <v>131522979.58</v>
      </c>
      <c r="D1248" s="22"/>
      <c r="E1248" s="22"/>
    </row>
    <row r="1249" spans="1:5" x14ac:dyDescent="0.2">
      <c r="A1249" s="23" t="s">
        <v>1246</v>
      </c>
      <c r="B1249" s="26">
        <v>11146.05</v>
      </c>
      <c r="C1249" s="26">
        <v>242395116.66</v>
      </c>
      <c r="D1249" s="22"/>
      <c r="E1249" s="22"/>
    </row>
    <row r="1250" spans="1:5" x14ac:dyDescent="0.2">
      <c r="A1250" s="23" t="s">
        <v>1247</v>
      </c>
      <c r="B1250" s="26">
        <v>11143.84</v>
      </c>
      <c r="C1250" s="26">
        <v>242454132.56</v>
      </c>
      <c r="D1250" s="22"/>
      <c r="E1250" s="22"/>
    </row>
    <row r="1251" spans="1:5" x14ac:dyDescent="0.2">
      <c r="A1251" s="23" t="s">
        <v>1248</v>
      </c>
      <c r="B1251" s="26">
        <v>11142.08</v>
      </c>
      <c r="C1251" s="26">
        <v>242415821.13</v>
      </c>
      <c r="D1251" s="22"/>
      <c r="E1251" s="22"/>
    </row>
    <row r="1252" spans="1:5" x14ac:dyDescent="0.2">
      <c r="A1252" s="23" t="s">
        <v>1249</v>
      </c>
      <c r="B1252" s="26">
        <v>11137.7</v>
      </c>
      <c r="C1252" s="26">
        <v>242320583.12</v>
      </c>
      <c r="D1252" s="22"/>
      <c r="E1252" s="22"/>
    </row>
    <row r="1253" spans="1:5" x14ac:dyDescent="0.2">
      <c r="A1253" s="23" t="s">
        <v>1250</v>
      </c>
      <c r="B1253" s="26">
        <v>11135.38</v>
      </c>
      <c r="C1253" s="26">
        <v>242270073.75999999</v>
      </c>
      <c r="D1253" s="22"/>
      <c r="E1253" s="22"/>
    </row>
    <row r="1254" spans="1:5" x14ac:dyDescent="0.2">
      <c r="A1254" s="23" t="s">
        <v>1251</v>
      </c>
      <c r="B1254" s="26">
        <v>11137.77</v>
      </c>
      <c r="C1254" s="26">
        <v>242322027.71000001</v>
      </c>
      <c r="D1254" s="22"/>
      <c r="E1254" s="22"/>
    </row>
    <row r="1255" spans="1:5" x14ac:dyDescent="0.2">
      <c r="A1255" s="23" t="s">
        <v>1252</v>
      </c>
      <c r="B1255" s="26">
        <v>11134.65</v>
      </c>
      <c r="C1255" s="26">
        <v>242355732.21000001</v>
      </c>
      <c r="D1255" s="22"/>
      <c r="E1255" s="22"/>
    </row>
    <row r="1256" spans="1:5" x14ac:dyDescent="0.2">
      <c r="A1256" s="23" t="s">
        <v>1253</v>
      </c>
      <c r="B1256" s="26">
        <v>11133.25</v>
      </c>
      <c r="C1256" s="26">
        <v>242345863.50999999</v>
      </c>
      <c r="D1256" s="22"/>
      <c r="E1256" s="22"/>
    </row>
    <row r="1257" spans="1:5" x14ac:dyDescent="0.2">
      <c r="A1257" s="23" t="s">
        <v>1254</v>
      </c>
      <c r="B1257" s="26">
        <v>11128.92</v>
      </c>
      <c r="C1257" s="26">
        <v>242251556.58000001</v>
      </c>
      <c r="D1257" s="22"/>
      <c r="E1257" s="22"/>
    </row>
    <row r="1258" spans="1:5" x14ac:dyDescent="0.2">
      <c r="A1258" s="23" t="s">
        <v>1255</v>
      </c>
      <c r="B1258" s="26">
        <v>11140.29</v>
      </c>
      <c r="C1258" s="26">
        <v>242604973.33000001</v>
      </c>
      <c r="D1258" s="22"/>
      <c r="E1258" s="22"/>
    </row>
    <row r="1259" spans="1:5" x14ac:dyDescent="0.2">
      <c r="A1259" s="23" t="s">
        <v>1256</v>
      </c>
      <c r="B1259" s="26">
        <v>11107.7</v>
      </c>
      <c r="C1259" s="26">
        <v>249817752.44999999</v>
      </c>
      <c r="D1259" s="22"/>
      <c r="E1259" s="22"/>
    </row>
    <row r="1260" spans="1:5" x14ac:dyDescent="0.2">
      <c r="A1260" s="23" t="s">
        <v>1257</v>
      </c>
      <c r="B1260" s="26">
        <v>11096.65</v>
      </c>
      <c r="C1260" s="26">
        <v>249569253.59999999</v>
      </c>
      <c r="D1260" s="22"/>
      <c r="E1260" s="22"/>
    </row>
    <row r="1261" spans="1:5" x14ac:dyDescent="0.2">
      <c r="A1261" s="23" t="s">
        <v>1258</v>
      </c>
      <c r="B1261" s="26">
        <v>11090.42</v>
      </c>
      <c r="C1261" s="26">
        <v>249480436.80000001</v>
      </c>
      <c r="D1261" s="22"/>
      <c r="E1261" s="22"/>
    </row>
    <row r="1262" spans="1:5" x14ac:dyDescent="0.2">
      <c r="A1262" s="23" t="s">
        <v>1259</v>
      </c>
      <c r="B1262" s="26">
        <v>11090.6</v>
      </c>
      <c r="C1262" s="26">
        <v>249484391.5</v>
      </c>
      <c r="D1262" s="22"/>
      <c r="E1262" s="22"/>
    </row>
    <row r="1263" spans="1:5" x14ac:dyDescent="0.2">
      <c r="A1263" s="23" t="s">
        <v>1260</v>
      </c>
      <c r="B1263" s="26">
        <v>11083.1</v>
      </c>
      <c r="C1263" s="26">
        <v>249315710.36000001</v>
      </c>
      <c r="D1263" s="22"/>
      <c r="E1263" s="22"/>
    </row>
    <row r="1264" spans="1:5" x14ac:dyDescent="0.2">
      <c r="A1264" s="23" t="s">
        <v>1261</v>
      </c>
      <c r="B1264" s="26">
        <v>11083.78</v>
      </c>
      <c r="C1264" s="26">
        <v>249331150.43000001</v>
      </c>
      <c r="D1264" s="22"/>
      <c r="E1264" s="22"/>
    </row>
    <row r="1265" spans="1:5" x14ac:dyDescent="0.2">
      <c r="A1265" s="23" t="s">
        <v>1262</v>
      </c>
      <c r="B1265" s="26">
        <v>11079.77</v>
      </c>
      <c r="C1265" s="26">
        <v>249336059</v>
      </c>
      <c r="D1265" s="22"/>
      <c r="E1265" s="22"/>
    </row>
    <row r="1266" spans="1:5" x14ac:dyDescent="0.2">
      <c r="A1266" s="23" t="s">
        <v>1263</v>
      </c>
      <c r="B1266" s="26">
        <v>11070.02</v>
      </c>
      <c r="C1266" s="26">
        <v>249259670.66999999</v>
      </c>
      <c r="D1266" s="22"/>
      <c r="E1266" s="22"/>
    </row>
    <row r="1267" spans="1:5" x14ac:dyDescent="0.2">
      <c r="A1267" s="23" t="s">
        <v>1264</v>
      </c>
      <c r="B1267" s="26">
        <v>11065.68</v>
      </c>
      <c r="C1267" s="26">
        <v>249161905.63999999</v>
      </c>
      <c r="D1267" s="22"/>
      <c r="E1267" s="22"/>
    </row>
    <row r="1268" spans="1:5" x14ac:dyDescent="0.2">
      <c r="A1268" s="23" t="s">
        <v>1265</v>
      </c>
      <c r="B1268" s="26">
        <v>11061.1</v>
      </c>
      <c r="C1268" s="26">
        <v>249086863.03999999</v>
      </c>
      <c r="D1268" s="22"/>
      <c r="E1268" s="22"/>
    </row>
    <row r="1269" spans="1:5" x14ac:dyDescent="0.2">
      <c r="A1269" s="23" t="s">
        <v>1266</v>
      </c>
      <c r="B1269" s="26">
        <v>11058.74</v>
      </c>
      <c r="C1269" s="26">
        <v>249557899.13</v>
      </c>
      <c r="D1269" s="22"/>
      <c r="E1269" s="22"/>
    </row>
    <row r="1270" spans="1:5" x14ac:dyDescent="0.2">
      <c r="A1270" s="23" t="s">
        <v>1267</v>
      </c>
      <c r="B1270" s="26">
        <v>11056.64</v>
      </c>
      <c r="C1270" s="26">
        <v>250144782.31999999</v>
      </c>
      <c r="D1270" s="22"/>
      <c r="E1270" s="22"/>
    </row>
    <row r="1271" spans="1:5" x14ac:dyDescent="0.2">
      <c r="A1271" s="23" t="s">
        <v>1268</v>
      </c>
      <c r="B1271" s="26">
        <v>11051.55</v>
      </c>
      <c r="C1271" s="26">
        <v>252904129.50999999</v>
      </c>
      <c r="D1271" s="22"/>
      <c r="E1271" s="22"/>
    </row>
    <row r="1272" spans="1:5" x14ac:dyDescent="0.2">
      <c r="A1272" s="23" t="s">
        <v>1269</v>
      </c>
      <c r="B1272" s="26">
        <v>11046.3</v>
      </c>
      <c r="C1272" s="26">
        <v>252783872.38999999</v>
      </c>
      <c r="D1272" s="22"/>
      <c r="E1272" s="22"/>
    </row>
    <row r="1273" spans="1:5" x14ac:dyDescent="0.2">
      <c r="A1273" s="23" t="s">
        <v>1270</v>
      </c>
      <c r="B1273" s="26">
        <v>11044.64</v>
      </c>
      <c r="C1273" s="26">
        <v>293109033.51999998</v>
      </c>
      <c r="D1273" s="22"/>
      <c r="E1273" s="22"/>
    </row>
    <row r="1274" spans="1:5" x14ac:dyDescent="0.2">
      <c r="A1274" s="23" t="s">
        <v>1271</v>
      </c>
      <c r="B1274" s="26">
        <v>11047.43</v>
      </c>
      <c r="C1274" s="26">
        <v>293485613.13</v>
      </c>
      <c r="D1274" s="22"/>
      <c r="E1274" s="22"/>
    </row>
    <row r="1275" spans="1:5" x14ac:dyDescent="0.2">
      <c r="A1275" s="23" t="s">
        <v>1272</v>
      </c>
      <c r="B1275" s="26">
        <v>11045.36</v>
      </c>
      <c r="C1275" s="26">
        <v>289623554.38</v>
      </c>
      <c r="D1275" s="22"/>
      <c r="E1275" s="22"/>
    </row>
    <row r="1276" spans="1:5" x14ac:dyDescent="0.2">
      <c r="A1276" s="23" t="s">
        <v>1273</v>
      </c>
      <c r="B1276" s="26">
        <v>11038.95</v>
      </c>
      <c r="C1276" s="26">
        <v>290007570.07999998</v>
      </c>
      <c r="D1276" s="22"/>
      <c r="E1276" s="22"/>
    </row>
    <row r="1277" spans="1:5" x14ac:dyDescent="0.2">
      <c r="A1277" s="23" t="s">
        <v>1274</v>
      </c>
      <c r="B1277" s="26">
        <v>11039.84</v>
      </c>
      <c r="C1277" s="26">
        <v>290030799.75999999</v>
      </c>
      <c r="D1277" s="22"/>
      <c r="E1277" s="22"/>
    </row>
    <row r="1278" spans="1:5" x14ac:dyDescent="0.2">
      <c r="A1278" s="23" t="s">
        <v>1275</v>
      </c>
      <c r="B1278" s="26">
        <v>11036.36</v>
      </c>
      <c r="C1278" s="26">
        <v>290019365.18000001</v>
      </c>
      <c r="D1278" s="22"/>
      <c r="E1278" s="22"/>
    </row>
    <row r="1279" spans="1:5" x14ac:dyDescent="0.2">
      <c r="A1279" s="23" t="s">
        <v>1276</v>
      </c>
      <c r="B1279" s="26">
        <v>11038.13</v>
      </c>
      <c r="C1279" s="26">
        <v>290065745.33999997</v>
      </c>
      <c r="D1279" s="22"/>
      <c r="E1279" s="22"/>
    </row>
    <row r="1280" spans="1:5" x14ac:dyDescent="0.2">
      <c r="A1280" s="23" t="s">
        <v>1277</v>
      </c>
      <c r="B1280" s="26">
        <v>11025.11</v>
      </c>
      <c r="C1280" s="26">
        <v>290047462.64999998</v>
      </c>
      <c r="D1280" s="22"/>
      <c r="E1280" s="22"/>
    </row>
    <row r="1281" spans="1:5" x14ac:dyDescent="0.2">
      <c r="A1281" s="23" t="s">
        <v>1278</v>
      </c>
      <c r="B1281" s="26">
        <v>11039.45</v>
      </c>
      <c r="C1281" s="26">
        <v>290424710.75999999</v>
      </c>
      <c r="D1281" s="22"/>
      <c r="E1281" s="22"/>
    </row>
    <row r="1282" spans="1:5" x14ac:dyDescent="0.2">
      <c r="A1282" s="23" t="s">
        <v>1279</v>
      </c>
      <c r="B1282" s="26">
        <v>11034.13</v>
      </c>
      <c r="C1282" s="26">
        <v>290915202.79000002</v>
      </c>
      <c r="D1282" s="22"/>
      <c r="E1282" s="22"/>
    </row>
    <row r="1283" spans="1:5" x14ac:dyDescent="0.2">
      <c r="A1283" s="23" t="s">
        <v>1280</v>
      </c>
      <c r="B1283" s="26">
        <v>11027.92</v>
      </c>
      <c r="C1283" s="26">
        <v>290905322.13</v>
      </c>
      <c r="D1283" s="22"/>
      <c r="E1283" s="22"/>
    </row>
    <row r="1284" spans="1:5" x14ac:dyDescent="0.2">
      <c r="A1284" s="23" t="s">
        <v>1281</v>
      </c>
      <c r="B1284" s="26">
        <v>11013.86</v>
      </c>
      <c r="C1284" s="26">
        <v>290882848.43000001</v>
      </c>
      <c r="D1284" s="22"/>
      <c r="E1284" s="22"/>
    </row>
    <row r="1285" spans="1:5" x14ac:dyDescent="0.2">
      <c r="A1285" s="23" t="s">
        <v>1282</v>
      </c>
      <c r="B1285" s="26">
        <v>11006.31</v>
      </c>
      <c r="C1285" s="26">
        <v>290683565.61000001</v>
      </c>
      <c r="D1285" s="22"/>
      <c r="E1285" s="22"/>
    </row>
    <row r="1286" spans="1:5" x14ac:dyDescent="0.2">
      <c r="A1286" s="23" t="s">
        <v>1283</v>
      </c>
      <c r="B1286" s="26">
        <v>10986.38</v>
      </c>
      <c r="C1286" s="26">
        <v>290153315.81</v>
      </c>
      <c r="D1286" s="22"/>
      <c r="E1286" s="22"/>
    </row>
    <row r="1287" spans="1:5" x14ac:dyDescent="0.2">
      <c r="A1287" s="23" t="s">
        <v>1284</v>
      </c>
      <c r="B1287" s="26">
        <v>10975.2</v>
      </c>
      <c r="C1287" s="26">
        <v>290285825.5</v>
      </c>
      <c r="D1287" s="22"/>
      <c r="E1287" s="22"/>
    </row>
    <row r="1288" spans="1:5" x14ac:dyDescent="0.2">
      <c r="A1288" s="23" t="s">
        <v>1285</v>
      </c>
      <c r="B1288" s="26">
        <v>10965.46</v>
      </c>
      <c r="C1288" s="26">
        <v>290028302.33999997</v>
      </c>
      <c r="D1288" s="22"/>
      <c r="E1288" s="22"/>
    </row>
    <row r="1289" spans="1:5" x14ac:dyDescent="0.2">
      <c r="A1289" s="23" t="s">
        <v>1286</v>
      </c>
      <c r="B1289" s="26">
        <v>10958.35</v>
      </c>
      <c r="C1289" s="26">
        <v>289919539.80000001</v>
      </c>
      <c r="D1289" s="22"/>
      <c r="E1289" s="22"/>
    </row>
    <row r="1290" spans="1:5" x14ac:dyDescent="0.2">
      <c r="A1290" s="23" t="s">
        <v>1287</v>
      </c>
      <c r="B1290" s="26">
        <v>10952.06</v>
      </c>
      <c r="C1290" s="26">
        <v>290271701.39999998</v>
      </c>
      <c r="D1290" s="22"/>
      <c r="E1290" s="22"/>
    </row>
    <row r="1291" spans="1:5" x14ac:dyDescent="0.2">
      <c r="A1291" s="23" t="s">
        <v>1288</v>
      </c>
      <c r="B1291" s="26">
        <v>10933.09</v>
      </c>
      <c r="C1291" s="26">
        <v>290267662.60000002</v>
      </c>
      <c r="D1291" s="22"/>
      <c r="E1291" s="22"/>
    </row>
    <row r="1292" spans="1:5" x14ac:dyDescent="0.2">
      <c r="A1292" s="23" t="s">
        <v>1289</v>
      </c>
      <c r="B1292" s="26">
        <v>10922.79</v>
      </c>
      <c r="C1292" s="26">
        <v>289994328.80000001</v>
      </c>
      <c r="D1292" s="22"/>
      <c r="E1292" s="22"/>
    </row>
    <row r="1293" spans="1:5" x14ac:dyDescent="0.2">
      <c r="A1293" s="23" t="s">
        <v>1290</v>
      </c>
      <c r="B1293" s="26">
        <v>10914.17</v>
      </c>
      <c r="C1293" s="26">
        <v>295940963.62</v>
      </c>
      <c r="D1293" s="22"/>
      <c r="E1293" s="22"/>
    </row>
    <row r="1294" spans="1:5" x14ac:dyDescent="0.2">
      <c r="A1294" s="23" t="s">
        <v>1291</v>
      </c>
      <c r="B1294" s="26">
        <v>10914.72</v>
      </c>
      <c r="C1294" s="26">
        <v>296007044.54000002</v>
      </c>
      <c r="D1294" s="22"/>
      <c r="E1294" s="22"/>
    </row>
    <row r="1295" spans="1:5" x14ac:dyDescent="0.2">
      <c r="A1295" s="23" t="s">
        <v>1292</v>
      </c>
      <c r="B1295" s="26">
        <v>10906.82</v>
      </c>
      <c r="C1295" s="26">
        <v>295792695.49000001</v>
      </c>
      <c r="D1295" s="22"/>
      <c r="E1295" s="22"/>
    </row>
    <row r="1296" spans="1:5" x14ac:dyDescent="0.2">
      <c r="A1296" s="23" t="s">
        <v>1293</v>
      </c>
      <c r="B1296" s="26">
        <v>10900.5</v>
      </c>
      <c r="C1296" s="26">
        <v>295639655.45999998</v>
      </c>
      <c r="D1296" s="22"/>
      <c r="E1296" s="22"/>
    </row>
    <row r="1297" spans="1:5" x14ac:dyDescent="0.2">
      <c r="A1297" s="23" t="s">
        <v>1294</v>
      </c>
      <c r="B1297" s="26">
        <v>10900.53</v>
      </c>
      <c r="C1297" s="26">
        <v>296333985.30000001</v>
      </c>
      <c r="D1297" s="22"/>
      <c r="E1297" s="22"/>
    </row>
    <row r="1298" spans="1:5" x14ac:dyDescent="0.2">
      <c r="A1298" s="23" t="s">
        <v>1295</v>
      </c>
      <c r="B1298" s="26">
        <v>10892.87</v>
      </c>
      <c r="C1298" s="26">
        <v>296125872.75999999</v>
      </c>
      <c r="D1298" s="22"/>
      <c r="E1298" s="22"/>
    </row>
    <row r="1299" spans="1:5" x14ac:dyDescent="0.2">
      <c r="A1299" s="23" t="s">
        <v>1296</v>
      </c>
      <c r="B1299" s="26">
        <v>10879.1</v>
      </c>
      <c r="C1299" s="26">
        <v>295860347.44</v>
      </c>
      <c r="D1299" s="22"/>
      <c r="E1299" s="22"/>
    </row>
    <row r="1300" spans="1:5" x14ac:dyDescent="0.2">
      <c r="A1300" s="23" t="s">
        <v>1297</v>
      </c>
      <c r="B1300" s="26">
        <v>10877.73</v>
      </c>
      <c r="C1300" s="26">
        <v>295822916.04000002</v>
      </c>
      <c r="D1300" s="22"/>
      <c r="E1300" s="22"/>
    </row>
    <row r="1301" spans="1:5" x14ac:dyDescent="0.2">
      <c r="A1301" s="23" t="s">
        <v>1298</v>
      </c>
      <c r="B1301" s="26">
        <v>10862.52</v>
      </c>
      <c r="C1301" s="26">
        <v>295680750.88999999</v>
      </c>
      <c r="D1301" s="22"/>
      <c r="E1301" s="22"/>
    </row>
    <row r="1302" spans="1:5" x14ac:dyDescent="0.2">
      <c r="A1302" s="23" t="s">
        <v>1299</v>
      </c>
      <c r="B1302" s="26">
        <v>10854.22</v>
      </c>
      <c r="C1302" s="26">
        <v>295454824.81</v>
      </c>
      <c r="D1302" s="22"/>
      <c r="E1302" s="22"/>
    </row>
    <row r="1303" spans="1:5" x14ac:dyDescent="0.2">
      <c r="A1303" s="23" t="s">
        <v>1300</v>
      </c>
      <c r="B1303" s="26">
        <v>10849.92</v>
      </c>
      <c r="C1303" s="26">
        <v>295338015.63</v>
      </c>
      <c r="D1303" s="22"/>
      <c r="E1303" s="22"/>
    </row>
    <row r="1304" spans="1:5" x14ac:dyDescent="0.2">
      <c r="A1304" s="23" t="s">
        <v>1301</v>
      </c>
      <c r="B1304" s="26">
        <v>10818.38</v>
      </c>
      <c r="C1304" s="26">
        <v>294479295.45999998</v>
      </c>
      <c r="D1304" s="22"/>
      <c r="E1304" s="22"/>
    </row>
    <row r="1305" spans="1:5" x14ac:dyDescent="0.2">
      <c r="A1305" s="23" t="s">
        <v>1302</v>
      </c>
      <c r="B1305" s="26">
        <v>10795.38</v>
      </c>
      <c r="C1305" s="26">
        <v>295940259.42000002</v>
      </c>
      <c r="D1305" s="22"/>
      <c r="E1305" s="22"/>
    </row>
    <row r="1306" spans="1:5" x14ac:dyDescent="0.2">
      <c r="A1306" s="23" t="s">
        <v>1303</v>
      </c>
      <c r="B1306" s="26">
        <v>10805.59</v>
      </c>
      <c r="C1306" s="26">
        <v>296741057.04000002</v>
      </c>
      <c r="D1306" s="22"/>
      <c r="E1306" s="22"/>
    </row>
    <row r="1307" spans="1:5" x14ac:dyDescent="0.2">
      <c r="A1307" s="23" t="s">
        <v>1304</v>
      </c>
      <c r="B1307" s="26">
        <v>10797.47</v>
      </c>
      <c r="C1307" s="26">
        <v>296514010.77999997</v>
      </c>
      <c r="D1307" s="22"/>
      <c r="E1307" s="22"/>
    </row>
    <row r="1308" spans="1:5" x14ac:dyDescent="0.2">
      <c r="A1308" s="23" t="s">
        <v>1305</v>
      </c>
      <c r="B1308" s="26">
        <v>10796.51</v>
      </c>
      <c r="C1308" s="26">
        <v>296487736.50999999</v>
      </c>
      <c r="D1308" s="22"/>
      <c r="E1308" s="22"/>
    </row>
    <row r="1309" spans="1:5" x14ac:dyDescent="0.2">
      <c r="A1309" s="23" t="s">
        <v>1306</v>
      </c>
      <c r="B1309" s="26">
        <v>10787.37</v>
      </c>
      <c r="C1309" s="26">
        <v>296547851.57999998</v>
      </c>
      <c r="D1309" s="22"/>
      <c r="E1309" s="22"/>
    </row>
    <row r="1310" spans="1:5" x14ac:dyDescent="0.2">
      <c r="A1310" s="23" t="s">
        <v>1307</v>
      </c>
      <c r="B1310" s="26">
        <v>10784.54</v>
      </c>
      <c r="C1310" s="26">
        <v>296470126.08999997</v>
      </c>
      <c r="D1310" s="22"/>
      <c r="E1310" s="22"/>
    </row>
    <row r="1311" spans="1:5" x14ac:dyDescent="0.2">
      <c r="A1311" s="23" t="s">
        <v>1308</v>
      </c>
      <c r="B1311" s="26">
        <v>10786.71</v>
      </c>
      <c r="C1311" s="26">
        <v>297058182.82999998</v>
      </c>
      <c r="D1311" s="22"/>
      <c r="E1311" s="22"/>
    </row>
    <row r="1312" spans="1:5" x14ac:dyDescent="0.2">
      <c r="A1312" s="23" t="s">
        <v>1309</v>
      </c>
      <c r="B1312" s="26">
        <v>10791.49</v>
      </c>
      <c r="C1312" s="26">
        <v>299818941.94</v>
      </c>
      <c r="D1312" s="22"/>
      <c r="E1312" s="22"/>
    </row>
    <row r="1313" spans="1:5" x14ac:dyDescent="0.2">
      <c r="A1313" s="23" t="s">
        <v>1310</v>
      </c>
      <c r="B1313" s="26">
        <v>10795.2</v>
      </c>
      <c r="C1313" s="26">
        <v>300315864.64999998</v>
      </c>
      <c r="D1313" s="22"/>
      <c r="E1313" s="22"/>
    </row>
    <row r="1314" spans="1:5" x14ac:dyDescent="0.2">
      <c r="A1314" s="23" t="s">
        <v>1311</v>
      </c>
      <c r="B1314" s="26">
        <v>10789.03</v>
      </c>
      <c r="C1314" s="26">
        <v>303844351.24000001</v>
      </c>
      <c r="D1314" s="22"/>
      <c r="E1314" s="22"/>
    </row>
    <row r="1315" spans="1:5" x14ac:dyDescent="0.2">
      <c r="A1315" s="23" t="s">
        <v>1312</v>
      </c>
      <c r="B1315" s="26">
        <v>10790.64</v>
      </c>
      <c r="C1315" s="26">
        <v>306220741.50999999</v>
      </c>
      <c r="D1315" s="22"/>
      <c r="E1315" s="22"/>
    </row>
    <row r="1316" spans="1:5" x14ac:dyDescent="0.2">
      <c r="A1316" s="23" t="s">
        <v>1313</v>
      </c>
      <c r="B1316" s="26">
        <v>10802.26</v>
      </c>
      <c r="C1316" s="26">
        <v>343068758.81</v>
      </c>
      <c r="D1316" s="22"/>
      <c r="E1316" s="22"/>
    </row>
    <row r="1317" spans="1:5" x14ac:dyDescent="0.2">
      <c r="A1317" s="23" t="s">
        <v>1314</v>
      </c>
      <c r="B1317" s="26">
        <v>10815.65</v>
      </c>
      <c r="C1317" s="26">
        <v>344308155.02999997</v>
      </c>
      <c r="D1317" s="22"/>
      <c r="E1317" s="22"/>
    </row>
    <row r="1318" spans="1:5" x14ac:dyDescent="0.2">
      <c r="A1318" s="23" t="s">
        <v>1315</v>
      </c>
      <c r="B1318" s="26">
        <v>10820.46</v>
      </c>
      <c r="C1318" s="26">
        <v>344658462.86000001</v>
      </c>
      <c r="D1318" s="22"/>
      <c r="E1318" s="22"/>
    </row>
    <row r="1319" spans="1:5" x14ac:dyDescent="0.2">
      <c r="A1319" s="23" t="s">
        <v>1316</v>
      </c>
      <c r="B1319" s="26">
        <v>10822.87</v>
      </c>
      <c r="C1319" s="26">
        <v>345039661.88</v>
      </c>
      <c r="D1319" s="22"/>
      <c r="E1319" s="22"/>
    </row>
    <row r="1320" spans="1:5" x14ac:dyDescent="0.2">
      <c r="A1320" s="23" t="s">
        <v>1317</v>
      </c>
      <c r="B1320" s="26">
        <v>10824.35</v>
      </c>
      <c r="C1320" s="26">
        <v>345606326.68000001</v>
      </c>
      <c r="D1320" s="22"/>
      <c r="E1320" s="22"/>
    </row>
    <row r="1321" spans="1:5" x14ac:dyDescent="0.2">
      <c r="A1321" s="23" t="s">
        <v>1318</v>
      </c>
      <c r="B1321" s="26">
        <v>10829.38</v>
      </c>
      <c r="C1321" s="26">
        <v>345860067.50999999</v>
      </c>
      <c r="D1321" s="22"/>
      <c r="E1321" s="22"/>
    </row>
    <row r="1322" spans="1:5" x14ac:dyDescent="0.2">
      <c r="A1322" s="23" t="s">
        <v>1319</v>
      </c>
      <c r="B1322" s="26">
        <v>10829.78</v>
      </c>
      <c r="C1322" s="26">
        <v>345907128.31</v>
      </c>
      <c r="D1322" s="22"/>
      <c r="E1322" s="22"/>
    </row>
    <row r="1323" spans="1:5" x14ac:dyDescent="0.2">
      <c r="A1323" s="23" t="s">
        <v>1320</v>
      </c>
      <c r="B1323" s="26">
        <v>10828.73</v>
      </c>
      <c r="C1323" s="26">
        <v>346332856.24000001</v>
      </c>
      <c r="D1323" s="22"/>
      <c r="E1323" s="22"/>
    </row>
    <row r="1324" spans="1:5" x14ac:dyDescent="0.2">
      <c r="A1324" s="23" t="s">
        <v>1321</v>
      </c>
      <c r="B1324" s="26">
        <v>10817.89</v>
      </c>
      <c r="C1324" s="26">
        <v>345986218.58999997</v>
      </c>
      <c r="D1324" s="22"/>
      <c r="E1324" s="22"/>
    </row>
    <row r="1325" spans="1:5" x14ac:dyDescent="0.2">
      <c r="A1325" s="23" t="s">
        <v>1322</v>
      </c>
      <c r="B1325" s="26">
        <v>10807.19</v>
      </c>
      <c r="C1325" s="26">
        <v>345733039.70999998</v>
      </c>
      <c r="D1325" s="22"/>
      <c r="E1325" s="22"/>
    </row>
    <row r="1326" spans="1:5" x14ac:dyDescent="0.2">
      <c r="A1326" s="23" t="s">
        <v>1323</v>
      </c>
      <c r="B1326" s="26">
        <v>10796.7</v>
      </c>
      <c r="C1326" s="26">
        <v>345382482.06999999</v>
      </c>
      <c r="D1326" s="22"/>
      <c r="E1326" s="22"/>
    </row>
    <row r="1327" spans="1:5" x14ac:dyDescent="0.2">
      <c r="A1327" s="23" t="s">
        <v>1324</v>
      </c>
      <c r="B1327" s="26">
        <v>10790.87</v>
      </c>
      <c r="C1327" s="26">
        <v>345196184.76999998</v>
      </c>
      <c r="D1327" s="22"/>
      <c r="E1327" s="22"/>
    </row>
    <row r="1328" spans="1:5" x14ac:dyDescent="0.2">
      <c r="A1328" s="23" t="s">
        <v>1325</v>
      </c>
      <c r="B1328" s="26">
        <v>10785.45</v>
      </c>
      <c r="C1328" s="26">
        <v>345018887.51999998</v>
      </c>
      <c r="D1328" s="22"/>
      <c r="E1328" s="22"/>
    </row>
    <row r="1329" spans="1:5" x14ac:dyDescent="0.2">
      <c r="A1329" s="23" t="s">
        <v>1326</v>
      </c>
      <c r="B1329" s="26">
        <v>10774.01</v>
      </c>
      <c r="C1329" s="26">
        <v>344652787.61000001</v>
      </c>
      <c r="D1329" s="22"/>
      <c r="E1329" s="22"/>
    </row>
    <row r="1330" spans="1:5" x14ac:dyDescent="0.2">
      <c r="A1330" s="23" t="s">
        <v>1327</v>
      </c>
      <c r="B1330" s="26">
        <v>10775.1</v>
      </c>
      <c r="C1330" s="26">
        <v>344687668.24000001</v>
      </c>
      <c r="D1330" s="22"/>
      <c r="E1330" s="22"/>
    </row>
    <row r="1331" spans="1:5" x14ac:dyDescent="0.2">
      <c r="A1331" s="23" t="s">
        <v>1328</v>
      </c>
      <c r="B1331" s="26">
        <v>10787.67</v>
      </c>
      <c r="C1331" s="26">
        <v>345634791.64999998</v>
      </c>
      <c r="D1331" s="22"/>
      <c r="E1331" s="22"/>
    </row>
    <row r="1332" spans="1:5" x14ac:dyDescent="0.2">
      <c r="A1332" s="23" t="s">
        <v>1329</v>
      </c>
      <c r="B1332" s="26">
        <v>10794.41</v>
      </c>
      <c r="C1332" s="26">
        <v>345850826.56</v>
      </c>
      <c r="D1332" s="22"/>
      <c r="E1332" s="22"/>
    </row>
    <row r="1333" spans="1:5" x14ac:dyDescent="0.2">
      <c r="A1333" s="23" t="s">
        <v>1330</v>
      </c>
      <c r="B1333" s="26">
        <v>10791.64</v>
      </c>
      <c r="C1333" s="26">
        <v>346017652.80000001</v>
      </c>
      <c r="D1333" s="22"/>
      <c r="E1333" s="22"/>
    </row>
    <row r="1334" spans="1:5" x14ac:dyDescent="0.2">
      <c r="A1334" s="23" t="s">
        <v>1331</v>
      </c>
      <c r="B1334" s="26">
        <v>10790.51</v>
      </c>
      <c r="C1334" s="26">
        <v>345981354.54000002</v>
      </c>
      <c r="D1334" s="22"/>
      <c r="E1334" s="22"/>
    </row>
    <row r="1335" spans="1:5" x14ac:dyDescent="0.2">
      <c r="A1335" s="23" t="s">
        <v>1332</v>
      </c>
      <c r="B1335" s="26">
        <v>10792.74</v>
      </c>
      <c r="C1335" s="26">
        <v>346052968.50999999</v>
      </c>
      <c r="D1335" s="22"/>
      <c r="E1335" s="22"/>
    </row>
    <row r="1336" spans="1:5" x14ac:dyDescent="0.2">
      <c r="A1336" s="23" t="s">
        <v>1333</v>
      </c>
      <c r="B1336" s="26">
        <v>10793.57</v>
      </c>
      <c r="C1336" s="26">
        <v>346101005.35000002</v>
      </c>
      <c r="D1336" s="22"/>
      <c r="E1336" s="22"/>
    </row>
    <row r="1337" spans="1:5" x14ac:dyDescent="0.2">
      <c r="A1337" s="23" t="s">
        <v>1334</v>
      </c>
      <c r="B1337" s="26">
        <v>10800.41</v>
      </c>
      <c r="C1337" s="26">
        <v>346363990.76999998</v>
      </c>
      <c r="D1337" s="22"/>
      <c r="E1337" s="22"/>
    </row>
    <row r="1338" spans="1:5" x14ac:dyDescent="0.2">
      <c r="A1338" s="23" t="s">
        <v>1335</v>
      </c>
      <c r="B1338" s="26">
        <v>10816.82</v>
      </c>
      <c r="C1338" s="26">
        <v>347137005.31</v>
      </c>
      <c r="D1338" s="22"/>
      <c r="E1338" s="22"/>
    </row>
    <row r="1339" spans="1:5" x14ac:dyDescent="0.2">
      <c r="A1339" s="23" t="s">
        <v>1336</v>
      </c>
      <c r="B1339" s="26">
        <v>10812.98</v>
      </c>
      <c r="C1339" s="26">
        <v>347491829.22000003</v>
      </c>
      <c r="D1339" s="22"/>
      <c r="E1339" s="22"/>
    </row>
    <row r="1340" spans="1:5" x14ac:dyDescent="0.2">
      <c r="A1340" s="23" t="s">
        <v>1337</v>
      </c>
      <c r="B1340" s="26">
        <v>10804.34</v>
      </c>
      <c r="C1340" s="26">
        <v>347696755.10000002</v>
      </c>
      <c r="D1340" s="22"/>
      <c r="E1340" s="22"/>
    </row>
    <row r="1341" spans="1:5" x14ac:dyDescent="0.2">
      <c r="A1341" s="23" t="s">
        <v>1338</v>
      </c>
      <c r="B1341" s="26">
        <v>10806.2</v>
      </c>
      <c r="C1341" s="26">
        <v>347756535.57999998</v>
      </c>
      <c r="D1341" s="22"/>
      <c r="E1341" s="22"/>
    </row>
    <row r="1342" spans="1:5" x14ac:dyDescent="0.2">
      <c r="A1342" s="23" t="s">
        <v>1339</v>
      </c>
      <c r="B1342" s="26">
        <v>10808.78</v>
      </c>
      <c r="C1342" s="26">
        <v>348999980.49000001</v>
      </c>
      <c r="D1342" s="22"/>
      <c r="E1342" s="22"/>
    </row>
    <row r="1343" spans="1:5" x14ac:dyDescent="0.2">
      <c r="A1343" s="23" t="s">
        <v>1340</v>
      </c>
      <c r="B1343" s="26">
        <v>10820.56</v>
      </c>
      <c r="C1343" s="26">
        <v>353217122.91000003</v>
      </c>
      <c r="D1343" s="22"/>
      <c r="E1343" s="22"/>
    </row>
    <row r="1344" spans="1:5" x14ac:dyDescent="0.2">
      <c r="A1344" s="23" t="s">
        <v>1341</v>
      </c>
      <c r="B1344" s="26">
        <v>10806.49</v>
      </c>
      <c r="C1344" s="26">
        <v>352280484.58999997</v>
      </c>
      <c r="D1344" s="22"/>
      <c r="E1344" s="22"/>
    </row>
    <row r="1345" spans="1:5" x14ac:dyDescent="0.2">
      <c r="A1345" s="23" t="s">
        <v>1342</v>
      </c>
      <c r="B1345" s="26">
        <v>10805.93</v>
      </c>
      <c r="C1345" s="26">
        <v>352374787.68000001</v>
      </c>
      <c r="D1345" s="22"/>
      <c r="E1345" s="22"/>
    </row>
    <row r="1346" spans="1:5" x14ac:dyDescent="0.2">
      <c r="A1346" s="23" t="s">
        <v>1343</v>
      </c>
      <c r="B1346" s="26">
        <v>10805.17</v>
      </c>
      <c r="C1346" s="26">
        <v>352652437.83999997</v>
      </c>
      <c r="D1346" s="22"/>
      <c r="E1346" s="22"/>
    </row>
    <row r="1347" spans="1:5" x14ac:dyDescent="0.2">
      <c r="A1347" s="23" t="s">
        <v>1344</v>
      </c>
      <c r="B1347" s="26">
        <v>10829.01</v>
      </c>
      <c r="C1347" s="26">
        <v>357172661.13999999</v>
      </c>
      <c r="D1347" s="22"/>
      <c r="E1347" s="22"/>
    </row>
    <row r="1348" spans="1:5" x14ac:dyDescent="0.2">
      <c r="A1348" s="23" t="s">
        <v>1345</v>
      </c>
      <c r="B1348" s="26">
        <v>10848.82</v>
      </c>
      <c r="C1348" s="26">
        <v>358086031.01999998</v>
      </c>
      <c r="D1348" s="22"/>
      <c r="E1348" s="22"/>
    </row>
    <row r="1349" spans="1:5" x14ac:dyDescent="0.2">
      <c r="A1349" s="23" t="s">
        <v>1346</v>
      </c>
      <c r="B1349" s="26">
        <v>10829.51</v>
      </c>
      <c r="C1349" s="26">
        <v>357544013.06999999</v>
      </c>
      <c r="D1349" s="22"/>
      <c r="E1349" s="22"/>
    </row>
    <row r="1350" spans="1:5" x14ac:dyDescent="0.2">
      <c r="A1350" s="23" t="s">
        <v>1347</v>
      </c>
      <c r="B1350" s="26">
        <v>10785.42</v>
      </c>
      <c r="C1350" s="26">
        <v>356339491.86000001</v>
      </c>
      <c r="D1350" s="22"/>
      <c r="E1350" s="22"/>
    </row>
    <row r="1351" spans="1:5" x14ac:dyDescent="0.2">
      <c r="A1351" s="23" t="s">
        <v>1348</v>
      </c>
      <c r="B1351" s="26">
        <v>10777.15</v>
      </c>
      <c r="C1351" s="26">
        <v>356620449.93000001</v>
      </c>
      <c r="D1351" s="22"/>
      <c r="E1351" s="22"/>
    </row>
    <row r="1352" spans="1:5" x14ac:dyDescent="0.2">
      <c r="A1352" s="23" t="s">
        <v>1349</v>
      </c>
      <c r="B1352" s="26">
        <v>10756.02</v>
      </c>
      <c r="C1352" s="26">
        <v>356902967.63999999</v>
      </c>
      <c r="D1352" s="22"/>
      <c r="E1352" s="22"/>
    </row>
    <row r="1353" spans="1:5" x14ac:dyDescent="0.2">
      <c r="A1353" s="23" t="s">
        <v>1350</v>
      </c>
      <c r="B1353" s="26">
        <v>10736.27</v>
      </c>
      <c r="C1353" s="26">
        <v>356247450.81</v>
      </c>
      <c r="D1353" s="22"/>
      <c r="E1353" s="22"/>
    </row>
    <row r="1354" spans="1:5" x14ac:dyDescent="0.2">
      <c r="A1354" s="23" t="s">
        <v>1351</v>
      </c>
      <c r="B1354" s="26">
        <v>10735.6</v>
      </c>
      <c r="C1354" s="26">
        <v>352737205.57999998</v>
      </c>
      <c r="D1354" s="22"/>
      <c r="E1354" s="22"/>
    </row>
    <row r="1355" spans="1:5" x14ac:dyDescent="0.2">
      <c r="A1355" s="23" t="s">
        <v>1352</v>
      </c>
      <c r="B1355" s="26">
        <v>10740.24</v>
      </c>
      <c r="C1355" s="26">
        <v>352889584.18000001</v>
      </c>
      <c r="D1355" s="22"/>
      <c r="E1355" s="22"/>
    </row>
    <row r="1356" spans="1:5" x14ac:dyDescent="0.2">
      <c r="A1356" s="23" t="s">
        <v>1353</v>
      </c>
      <c r="B1356" s="26">
        <v>10707.22</v>
      </c>
      <c r="C1356" s="26">
        <v>351804578.42000002</v>
      </c>
      <c r="D1356" s="22"/>
      <c r="E1356" s="22"/>
    </row>
    <row r="1357" spans="1:5" x14ac:dyDescent="0.2">
      <c r="A1357" s="23" t="s">
        <v>1354</v>
      </c>
      <c r="B1357" s="26">
        <v>10714.5</v>
      </c>
      <c r="C1357" s="26">
        <v>352100803.17000002</v>
      </c>
      <c r="D1357" s="22"/>
      <c r="E1357" s="22"/>
    </row>
    <row r="1358" spans="1:5" x14ac:dyDescent="0.2">
      <c r="A1358" s="23" t="s">
        <v>1355</v>
      </c>
      <c r="B1358" s="26">
        <v>10747.72</v>
      </c>
      <c r="C1358" s="26">
        <v>353658651</v>
      </c>
      <c r="D1358" s="22"/>
      <c r="E1358" s="22"/>
    </row>
    <row r="1359" spans="1:5" x14ac:dyDescent="0.2">
      <c r="A1359" s="23" t="s">
        <v>1356</v>
      </c>
      <c r="B1359" s="26">
        <v>10837.55</v>
      </c>
      <c r="C1359" s="26">
        <v>357133091.89999998</v>
      </c>
      <c r="D1359" s="22"/>
      <c r="E1359" s="22"/>
    </row>
    <row r="1360" spans="1:5" x14ac:dyDescent="0.2">
      <c r="A1360" s="23" t="s">
        <v>1357</v>
      </c>
      <c r="B1360" s="26">
        <v>10852.32</v>
      </c>
      <c r="C1360" s="26">
        <v>357681901.43000001</v>
      </c>
      <c r="D1360" s="22"/>
      <c r="E1360" s="22"/>
    </row>
    <row r="1361" spans="1:5" x14ac:dyDescent="0.2">
      <c r="A1361" s="23" t="s">
        <v>1358</v>
      </c>
      <c r="B1361" s="26">
        <v>10843.11</v>
      </c>
      <c r="C1361" s="26">
        <v>357378471.68000001</v>
      </c>
      <c r="D1361" s="22"/>
      <c r="E1361" s="22"/>
    </row>
    <row r="1362" spans="1:5" x14ac:dyDescent="0.2">
      <c r="A1362" s="23" t="s">
        <v>1359</v>
      </c>
      <c r="B1362" s="26">
        <v>10832.35</v>
      </c>
      <c r="C1362" s="26">
        <v>358185408.10000002</v>
      </c>
      <c r="D1362" s="22"/>
      <c r="E1362" s="22"/>
    </row>
    <row r="1363" spans="1:5" x14ac:dyDescent="0.2">
      <c r="A1363" s="23" t="s">
        <v>1360</v>
      </c>
      <c r="B1363" s="26">
        <v>10818.3</v>
      </c>
      <c r="C1363" s="26">
        <v>358697396.14999998</v>
      </c>
      <c r="D1363" s="22"/>
      <c r="E1363" s="22"/>
    </row>
    <row r="1364" spans="1:5" x14ac:dyDescent="0.2">
      <c r="A1364" s="23" t="s">
        <v>1361</v>
      </c>
      <c r="B1364" s="26">
        <v>10808.53</v>
      </c>
      <c r="C1364" s="26">
        <v>362200410.56999999</v>
      </c>
      <c r="D1364" s="22"/>
      <c r="E1364" s="22"/>
    </row>
    <row r="1365" spans="1:5" x14ac:dyDescent="0.2">
      <c r="A1365" s="23" t="s">
        <v>1362</v>
      </c>
      <c r="B1365" s="26">
        <v>10787.87</v>
      </c>
      <c r="C1365" s="26">
        <v>361508136.70999998</v>
      </c>
      <c r="D1365" s="22"/>
      <c r="E1365" s="22"/>
    </row>
    <row r="1366" spans="1:5" x14ac:dyDescent="0.2">
      <c r="A1366" s="23" t="s">
        <v>1363</v>
      </c>
      <c r="B1366" s="26">
        <v>10793.12</v>
      </c>
      <c r="C1366" s="26">
        <v>362335669.98000002</v>
      </c>
      <c r="D1366" s="22"/>
      <c r="E1366" s="22"/>
    </row>
    <row r="1367" spans="1:5" x14ac:dyDescent="0.2">
      <c r="A1367" s="23" t="s">
        <v>1364</v>
      </c>
      <c r="B1367" s="26">
        <v>10849.79</v>
      </c>
      <c r="C1367" s="26">
        <v>365285006.48000002</v>
      </c>
      <c r="D1367" s="22"/>
      <c r="E1367" s="22"/>
    </row>
    <row r="1368" spans="1:5" x14ac:dyDescent="0.2">
      <c r="A1368" s="23" t="s">
        <v>1365</v>
      </c>
      <c r="B1368" s="26">
        <v>10886.51</v>
      </c>
      <c r="C1368" s="26">
        <v>366521416.26999998</v>
      </c>
      <c r="D1368" s="22"/>
      <c r="E1368" s="22"/>
    </row>
    <row r="1369" spans="1:5" x14ac:dyDescent="0.2">
      <c r="A1369" s="23" t="s">
        <v>1366</v>
      </c>
      <c r="B1369" s="26">
        <v>10871.74</v>
      </c>
      <c r="C1369" s="26">
        <v>366610556.31</v>
      </c>
      <c r="D1369" s="22"/>
      <c r="E1369" s="22"/>
    </row>
    <row r="1370" spans="1:5" x14ac:dyDescent="0.2">
      <c r="A1370" s="23" t="s">
        <v>1367</v>
      </c>
      <c r="B1370" s="26">
        <v>10884.35</v>
      </c>
      <c r="C1370" s="26">
        <v>367034521.26999998</v>
      </c>
      <c r="D1370" s="22"/>
      <c r="E1370" s="22"/>
    </row>
    <row r="1371" spans="1:5" x14ac:dyDescent="0.2">
      <c r="A1371" s="23" t="s">
        <v>1368</v>
      </c>
      <c r="B1371" s="26">
        <v>10867.48</v>
      </c>
      <c r="C1371" s="26">
        <v>366461509.22000003</v>
      </c>
      <c r="D1371" s="22"/>
      <c r="E1371" s="22"/>
    </row>
    <row r="1372" spans="1:5" x14ac:dyDescent="0.2">
      <c r="A1372" s="23" t="s">
        <v>1369</v>
      </c>
      <c r="B1372" s="26">
        <v>10882.1</v>
      </c>
      <c r="C1372" s="26">
        <v>370819303.83999997</v>
      </c>
      <c r="D1372" s="22"/>
      <c r="E1372" s="22"/>
    </row>
    <row r="1373" spans="1:5" x14ac:dyDescent="0.2">
      <c r="A1373" s="23" t="s">
        <v>1370</v>
      </c>
      <c r="B1373" s="26">
        <v>10891.37</v>
      </c>
      <c r="C1373" s="26">
        <v>371135353.94</v>
      </c>
      <c r="D1373" s="22"/>
      <c r="E1373" s="22"/>
    </row>
    <row r="1374" spans="1:5" x14ac:dyDescent="0.2">
      <c r="A1374" s="23" t="s">
        <v>1371</v>
      </c>
      <c r="B1374" s="26">
        <v>10946.33</v>
      </c>
      <c r="C1374" s="26">
        <v>379447891.61000001</v>
      </c>
      <c r="D1374" s="22"/>
      <c r="E1374" s="22"/>
    </row>
    <row r="1375" spans="1:5" x14ac:dyDescent="0.2">
      <c r="A1375" s="23" t="s">
        <v>1372</v>
      </c>
      <c r="B1375" s="26">
        <v>10985.18</v>
      </c>
      <c r="C1375" s="26">
        <v>380790635.23000002</v>
      </c>
      <c r="D1375" s="22"/>
      <c r="E1375" s="22"/>
    </row>
    <row r="1376" spans="1:5" x14ac:dyDescent="0.2">
      <c r="A1376" s="23" t="s">
        <v>1373</v>
      </c>
      <c r="B1376" s="26">
        <v>10983.72</v>
      </c>
      <c r="C1376" s="26">
        <v>381974173.14999998</v>
      </c>
      <c r="D1376" s="22"/>
      <c r="E1376" s="22"/>
    </row>
    <row r="1377" spans="1:5" x14ac:dyDescent="0.2">
      <c r="A1377" s="23" t="s">
        <v>1374</v>
      </c>
      <c r="B1377" s="26">
        <v>10998.5</v>
      </c>
      <c r="C1377" s="26">
        <v>382488006.77999997</v>
      </c>
      <c r="D1377" s="22"/>
      <c r="E1377" s="22"/>
    </row>
    <row r="1378" spans="1:5" x14ac:dyDescent="0.2">
      <c r="A1378" s="23" t="s">
        <v>1375</v>
      </c>
      <c r="B1378" s="26">
        <v>11007.99</v>
      </c>
      <c r="C1378" s="26">
        <v>382876413.37</v>
      </c>
      <c r="D1378" s="22"/>
      <c r="E1378" s="22"/>
    </row>
    <row r="1379" spans="1:5" x14ac:dyDescent="0.2">
      <c r="A1379" s="23" t="s">
        <v>1376</v>
      </c>
      <c r="B1379" s="26">
        <v>11011.47</v>
      </c>
      <c r="C1379" s="26">
        <v>382997592.69999999</v>
      </c>
      <c r="D1379" s="22"/>
      <c r="E1379" s="22"/>
    </row>
    <row r="1380" spans="1:5" x14ac:dyDescent="0.2">
      <c r="A1380" s="23" t="s">
        <v>1377</v>
      </c>
      <c r="B1380" s="26">
        <v>11020.52</v>
      </c>
      <c r="C1380" s="26">
        <v>383439117.25999999</v>
      </c>
      <c r="D1380" s="22"/>
      <c r="E1380" s="22"/>
    </row>
    <row r="1381" spans="1:5" x14ac:dyDescent="0.2">
      <c r="A1381" s="23" t="s">
        <v>1378</v>
      </c>
      <c r="B1381" s="26">
        <v>11021.77</v>
      </c>
      <c r="C1381" s="26">
        <v>383482829.33999997</v>
      </c>
      <c r="D1381" s="22"/>
      <c r="E1381" s="22"/>
    </row>
    <row r="1382" spans="1:5" x14ac:dyDescent="0.2">
      <c r="A1382" s="23" t="s">
        <v>1379</v>
      </c>
      <c r="B1382" s="26">
        <v>11020.83</v>
      </c>
      <c r="C1382" s="26">
        <v>385602241.47000003</v>
      </c>
      <c r="D1382" s="22"/>
      <c r="E1382" s="22"/>
    </row>
    <row r="1383" spans="1:5" x14ac:dyDescent="0.2">
      <c r="A1383" s="23" t="s">
        <v>1380</v>
      </c>
      <c r="B1383" s="26">
        <v>11020.58</v>
      </c>
      <c r="C1383" s="26">
        <v>386980004.19</v>
      </c>
      <c r="D1383" s="22"/>
      <c r="E1383" s="22"/>
    </row>
    <row r="1384" spans="1:5" x14ac:dyDescent="0.2">
      <c r="A1384" s="23" t="s">
        <v>1381</v>
      </c>
      <c r="B1384" s="26">
        <v>11016.35</v>
      </c>
      <c r="C1384" s="26">
        <v>387339590.61000001</v>
      </c>
      <c r="D1384" s="22"/>
      <c r="E1384" s="22"/>
    </row>
    <row r="1385" spans="1:5" x14ac:dyDescent="0.2">
      <c r="A1385" s="23" t="s">
        <v>1382</v>
      </c>
      <c r="B1385" s="26">
        <v>11010.64</v>
      </c>
      <c r="C1385" s="26">
        <v>384007933.56999999</v>
      </c>
      <c r="D1385" s="22"/>
      <c r="E1385" s="22"/>
    </row>
    <row r="1386" spans="1:5" x14ac:dyDescent="0.2">
      <c r="A1386" s="23" t="s">
        <v>1383</v>
      </c>
      <c r="B1386" s="26">
        <v>11004.45</v>
      </c>
      <c r="C1386" s="26">
        <v>383792122.70999998</v>
      </c>
      <c r="D1386" s="22"/>
      <c r="E1386" s="22"/>
    </row>
    <row r="1387" spans="1:5" x14ac:dyDescent="0.2">
      <c r="A1387" s="23" t="s">
        <v>1384</v>
      </c>
      <c r="B1387" s="26">
        <v>11003.38</v>
      </c>
      <c r="C1387" s="26">
        <v>383754862.26999998</v>
      </c>
      <c r="D1387" s="22"/>
      <c r="E1387" s="22"/>
    </row>
    <row r="1388" spans="1:5" x14ac:dyDescent="0.2">
      <c r="A1388" s="23" t="s">
        <v>1385</v>
      </c>
      <c r="B1388" s="26">
        <v>11003.71</v>
      </c>
      <c r="C1388" s="26">
        <v>383766398.33999997</v>
      </c>
      <c r="D1388" s="22"/>
      <c r="E1388" s="22"/>
    </row>
    <row r="1389" spans="1:5" x14ac:dyDescent="0.2">
      <c r="A1389" s="23" t="s">
        <v>1386</v>
      </c>
      <c r="B1389" s="26">
        <v>11005.41</v>
      </c>
      <c r="C1389" s="26">
        <v>384523122.77999997</v>
      </c>
      <c r="D1389" s="22"/>
      <c r="E1389" s="22"/>
    </row>
    <row r="1390" spans="1:5" x14ac:dyDescent="0.2">
      <c r="A1390" s="23" t="s">
        <v>1387</v>
      </c>
      <c r="B1390" s="26">
        <v>11011.17</v>
      </c>
      <c r="C1390" s="26">
        <v>385840063.69999999</v>
      </c>
      <c r="D1390" s="22"/>
      <c r="E1390" s="22"/>
    </row>
    <row r="1391" spans="1:5" x14ac:dyDescent="0.2">
      <c r="A1391" s="23" t="s">
        <v>1388</v>
      </c>
      <c r="B1391" s="26">
        <v>11003.56</v>
      </c>
      <c r="C1391" s="26">
        <v>389547938.67000002</v>
      </c>
      <c r="D1391" s="22"/>
      <c r="E1391" s="22"/>
    </row>
    <row r="1392" spans="1:5" x14ac:dyDescent="0.2">
      <c r="A1392" s="23" t="s">
        <v>1389</v>
      </c>
      <c r="B1392" s="26">
        <v>10995.68</v>
      </c>
      <c r="C1392" s="26">
        <v>389350818.93000001</v>
      </c>
      <c r="D1392" s="22"/>
      <c r="E1392" s="22"/>
    </row>
    <row r="1393" spans="1:5" x14ac:dyDescent="0.2">
      <c r="A1393" s="23" t="s">
        <v>1390</v>
      </c>
      <c r="B1393" s="26">
        <v>10997.16</v>
      </c>
      <c r="C1393" s="26">
        <v>399940458.42000002</v>
      </c>
      <c r="D1393" s="22"/>
      <c r="E1393" s="22"/>
    </row>
    <row r="1394" spans="1:5" x14ac:dyDescent="0.2">
      <c r="A1394" s="23" t="s">
        <v>1391</v>
      </c>
      <c r="B1394" s="26">
        <v>10995.39</v>
      </c>
      <c r="C1394" s="26">
        <v>400783770.60000002</v>
      </c>
      <c r="D1394" s="22"/>
      <c r="E1394" s="22"/>
    </row>
    <row r="1395" spans="1:5" x14ac:dyDescent="0.2">
      <c r="A1395" s="23" t="s">
        <v>1392</v>
      </c>
      <c r="B1395" s="26">
        <v>10991.46</v>
      </c>
      <c r="C1395" s="26">
        <v>406708513.04000002</v>
      </c>
      <c r="D1395" s="22"/>
      <c r="E1395" s="22"/>
    </row>
    <row r="1396" spans="1:5" x14ac:dyDescent="0.2">
      <c r="A1396" s="23" t="s">
        <v>1393</v>
      </c>
      <c r="B1396" s="26">
        <v>10997.05</v>
      </c>
      <c r="C1396" s="26">
        <v>406579938.95999998</v>
      </c>
      <c r="D1396" s="22"/>
      <c r="E1396" s="22"/>
    </row>
    <row r="1397" spans="1:5" x14ac:dyDescent="0.2">
      <c r="A1397" s="23" t="s">
        <v>1394</v>
      </c>
      <c r="B1397" s="26">
        <v>10992.1</v>
      </c>
      <c r="C1397" s="26">
        <v>406396910.66000003</v>
      </c>
      <c r="D1397" s="22"/>
      <c r="E1397" s="22"/>
    </row>
    <row r="1398" spans="1:5" x14ac:dyDescent="0.2">
      <c r="A1398" s="23" t="s">
        <v>1395</v>
      </c>
      <c r="B1398" s="26">
        <v>10991.61</v>
      </c>
      <c r="C1398" s="26">
        <v>406378745.5</v>
      </c>
      <c r="D1398" s="22"/>
      <c r="E1398" s="22"/>
    </row>
    <row r="1399" spans="1:5" x14ac:dyDescent="0.2">
      <c r="A1399" s="23" t="s">
        <v>1396</v>
      </c>
      <c r="B1399" s="26">
        <v>11009.74</v>
      </c>
      <c r="C1399" s="26">
        <v>408082902.00999999</v>
      </c>
      <c r="D1399" s="22"/>
      <c r="E1399" s="22"/>
    </row>
    <row r="1400" spans="1:5" x14ac:dyDescent="0.2">
      <c r="A1400" s="23" t="s">
        <v>1397</v>
      </c>
      <c r="B1400" s="26">
        <v>11012.44</v>
      </c>
      <c r="C1400" s="26">
        <v>409120537.31</v>
      </c>
      <c r="D1400" s="22"/>
      <c r="E1400" s="22"/>
    </row>
    <row r="1401" spans="1:5" x14ac:dyDescent="0.2">
      <c r="A1401" s="23" t="s">
        <v>1398</v>
      </c>
      <c r="B1401" s="26">
        <v>11004.17</v>
      </c>
      <c r="C1401" s="26">
        <v>410649131.11000001</v>
      </c>
      <c r="D1401" s="22"/>
      <c r="E1401" s="22"/>
    </row>
    <row r="1402" spans="1:5" x14ac:dyDescent="0.2">
      <c r="A1402" s="23" t="s">
        <v>1399</v>
      </c>
      <c r="B1402" s="26">
        <v>10991.99</v>
      </c>
      <c r="C1402" s="26">
        <v>410880563.13999999</v>
      </c>
      <c r="D1402" s="22"/>
      <c r="E1402" s="22"/>
    </row>
    <row r="1403" spans="1:5" x14ac:dyDescent="0.2">
      <c r="A1403" s="23" t="s">
        <v>1400</v>
      </c>
      <c r="B1403" s="26">
        <v>10979.38</v>
      </c>
      <c r="C1403" s="26">
        <v>413719592.85000002</v>
      </c>
      <c r="D1403" s="22"/>
      <c r="E1403" s="22"/>
    </row>
    <row r="1404" spans="1:5" x14ac:dyDescent="0.2">
      <c r="A1404" s="23" t="s">
        <v>1401</v>
      </c>
      <c r="B1404" s="26">
        <v>10992.19</v>
      </c>
      <c r="C1404" s="26">
        <v>414169890.13</v>
      </c>
      <c r="D1404" s="22"/>
      <c r="E1404" s="22"/>
    </row>
    <row r="1405" spans="1:5" x14ac:dyDescent="0.2">
      <c r="A1405" s="23" t="s">
        <v>1402</v>
      </c>
      <c r="B1405" s="26">
        <v>11003.88</v>
      </c>
      <c r="C1405" s="26">
        <v>414886241.45999998</v>
      </c>
      <c r="D1405" s="22"/>
      <c r="E1405" s="22"/>
    </row>
    <row r="1406" spans="1:5" x14ac:dyDescent="0.2">
      <c r="A1406" s="23" t="s">
        <v>1403</v>
      </c>
      <c r="B1406" s="26">
        <v>10999.97</v>
      </c>
      <c r="C1406" s="26">
        <v>415978429.66000003</v>
      </c>
      <c r="D1406" s="22"/>
      <c r="E1406" s="22"/>
    </row>
    <row r="1407" spans="1:5" x14ac:dyDescent="0.2">
      <c r="A1407" s="23" t="s">
        <v>1404</v>
      </c>
      <c r="B1407" s="26">
        <v>11060.45</v>
      </c>
      <c r="C1407" s="26">
        <v>418301351.64999998</v>
      </c>
      <c r="D1407" s="22"/>
      <c r="E1407" s="22"/>
    </row>
    <row r="1408" spans="1:5" x14ac:dyDescent="0.2">
      <c r="A1408" s="23" t="s">
        <v>1405</v>
      </c>
      <c r="B1408" s="26">
        <v>11067.52</v>
      </c>
      <c r="C1408" s="26">
        <v>418322562.31</v>
      </c>
      <c r="D1408" s="22"/>
      <c r="E1408" s="22"/>
    </row>
    <row r="1409" spans="1:5" x14ac:dyDescent="0.2">
      <c r="A1409" s="23" t="s">
        <v>1406</v>
      </c>
      <c r="B1409" s="26">
        <v>11081.47</v>
      </c>
      <c r="C1409" s="26">
        <v>418464944.08999997</v>
      </c>
      <c r="D1409" s="22"/>
      <c r="E1409" s="22"/>
    </row>
    <row r="1410" spans="1:5" x14ac:dyDescent="0.2">
      <c r="A1410" s="23" t="s">
        <v>1407</v>
      </c>
      <c r="B1410" s="26">
        <v>11081.71</v>
      </c>
      <c r="C1410" s="26">
        <v>420146111.11000001</v>
      </c>
      <c r="D1410" s="22"/>
      <c r="E1410" s="22"/>
    </row>
    <row r="1411" spans="1:5" x14ac:dyDescent="0.2">
      <c r="A1411" s="23" t="s">
        <v>1408</v>
      </c>
      <c r="B1411" s="26">
        <v>11077.95</v>
      </c>
      <c r="C1411" s="26">
        <v>419124994.02999997</v>
      </c>
      <c r="D1411" s="22"/>
      <c r="E1411" s="22"/>
    </row>
    <row r="1412" spans="1:5" x14ac:dyDescent="0.2">
      <c r="A1412" s="23" t="s">
        <v>1409</v>
      </c>
      <c r="B1412" s="26">
        <v>11064.71</v>
      </c>
      <c r="C1412" s="26">
        <v>422190839.19</v>
      </c>
      <c r="D1412" s="22"/>
      <c r="E1412" s="22"/>
    </row>
    <row r="1413" spans="1:5" x14ac:dyDescent="0.2">
      <c r="A1413" s="23" t="s">
        <v>1410</v>
      </c>
      <c r="B1413" s="26">
        <v>11063.31</v>
      </c>
      <c r="C1413" s="26">
        <v>420846524.88</v>
      </c>
      <c r="D1413" s="22"/>
      <c r="E1413" s="22"/>
    </row>
    <row r="1414" spans="1:5" x14ac:dyDescent="0.2">
      <c r="A1414" s="23" t="s">
        <v>1411</v>
      </c>
      <c r="B1414" s="26">
        <v>11056.4</v>
      </c>
      <c r="C1414" s="26">
        <v>420413309.45999998</v>
      </c>
      <c r="D1414" s="22"/>
      <c r="E1414" s="22"/>
    </row>
    <row r="1415" spans="1:5" x14ac:dyDescent="0.2">
      <c r="A1415" s="23" t="s">
        <v>1412</v>
      </c>
      <c r="B1415" s="26">
        <v>11045.61</v>
      </c>
      <c r="C1415" s="26">
        <v>420014081.07999998</v>
      </c>
      <c r="D1415" s="22"/>
      <c r="E1415" s="22"/>
    </row>
    <row r="1416" spans="1:5" x14ac:dyDescent="0.2">
      <c r="A1416" s="23" t="s">
        <v>1413</v>
      </c>
      <c r="B1416" s="26">
        <v>11038.24</v>
      </c>
      <c r="C1416" s="26">
        <v>420248815.13999999</v>
      </c>
      <c r="D1416" s="22"/>
      <c r="E1416" s="22"/>
    </row>
    <row r="1417" spans="1:5" x14ac:dyDescent="0.2">
      <c r="A1417" s="23" t="s">
        <v>1414</v>
      </c>
      <c r="B1417" s="26">
        <v>11034.12</v>
      </c>
      <c r="C1417" s="26">
        <v>422255527.27999997</v>
      </c>
      <c r="D1417" s="22"/>
      <c r="E1417" s="22"/>
    </row>
    <row r="1418" spans="1:5" x14ac:dyDescent="0.2">
      <c r="A1418" s="23" t="s">
        <v>1415</v>
      </c>
      <c r="B1418" s="26">
        <v>11026.83</v>
      </c>
      <c r="C1418" s="26">
        <v>421434532.08999997</v>
      </c>
      <c r="D1418" s="22"/>
      <c r="E1418" s="22"/>
    </row>
    <row r="1419" spans="1:5" x14ac:dyDescent="0.2">
      <c r="A1419" s="23" t="s">
        <v>1416</v>
      </c>
      <c r="B1419" s="26">
        <v>11021.85</v>
      </c>
      <c r="C1419" s="26">
        <v>422942338.56</v>
      </c>
      <c r="D1419" s="22"/>
      <c r="E1419" s="22"/>
    </row>
    <row r="1420" spans="1:5" x14ac:dyDescent="0.2">
      <c r="A1420" s="23" t="s">
        <v>1417</v>
      </c>
      <c r="B1420" s="26">
        <v>11018.64</v>
      </c>
      <c r="C1420" s="26">
        <v>424126525.44999999</v>
      </c>
      <c r="D1420" s="22"/>
      <c r="E1420" s="22"/>
    </row>
    <row r="1421" spans="1:5" x14ac:dyDescent="0.2">
      <c r="A1421" s="23" t="s">
        <v>1418</v>
      </c>
      <c r="B1421" s="26">
        <v>11014.55</v>
      </c>
      <c r="C1421" s="26">
        <v>423954535.91000003</v>
      </c>
      <c r="D1421" s="22"/>
      <c r="E1421" s="22"/>
    </row>
    <row r="1422" spans="1:5" x14ac:dyDescent="0.2">
      <c r="A1422" s="23" t="s">
        <v>1419</v>
      </c>
      <c r="B1422" s="26">
        <v>11011.33</v>
      </c>
      <c r="C1422" s="26">
        <v>424123416.69</v>
      </c>
      <c r="D1422" s="22"/>
      <c r="E1422" s="22"/>
    </row>
    <row r="1423" spans="1:5" x14ac:dyDescent="0.2">
      <c r="A1423" s="23" t="s">
        <v>1420</v>
      </c>
      <c r="B1423" s="26">
        <v>11006.07</v>
      </c>
      <c r="C1423" s="26">
        <v>423921111.54000002</v>
      </c>
      <c r="D1423" s="22"/>
      <c r="E1423" s="22"/>
    </row>
    <row r="1424" spans="1:5" x14ac:dyDescent="0.2">
      <c r="A1424" s="23" t="s">
        <v>1421</v>
      </c>
      <c r="B1424" s="26">
        <v>11002.28</v>
      </c>
      <c r="C1424" s="26">
        <v>423745490.31999999</v>
      </c>
      <c r="D1424" s="22"/>
      <c r="E1424" s="22"/>
    </row>
    <row r="1425" spans="1:5" x14ac:dyDescent="0.2">
      <c r="A1425" s="23" t="s">
        <v>1422</v>
      </c>
      <c r="B1425" s="26">
        <v>10992</v>
      </c>
      <c r="C1425" s="26">
        <v>423188606.19</v>
      </c>
      <c r="D1425" s="22"/>
      <c r="E1425" s="22"/>
    </row>
    <row r="1426" spans="1:5" x14ac:dyDescent="0.2">
      <c r="A1426" s="23" t="s">
        <v>1423</v>
      </c>
      <c r="B1426" s="26">
        <v>10985.54</v>
      </c>
      <c r="C1426" s="26">
        <v>422872941.55000001</v>
      </c>
      <c r="D1426" s="22"/>
      <c r="E1426" s="22"/>
    </row>
    <row r="1427" spans="1:5" x14ac:dyDescent="0.2">
      <c r="A1427" s="23" t="s">
        <v>1424</v>
      </c>
      <c r="B1427" s="26">
        <v>10983.72</v>
      </c>
      <c r="C1427" s="26">
        <v>422694374.47000003</v>
      </c>
      <c r="D1427" s="22"/>
      <c r="E1427" s="22"/>
    </row>
    <row r="1428" spans="1:5" x14ac:dyDescent="0.2">
      <c r="A1428" s="23" t="s">
        <v>1425</v>
      </c>
      <c r="B1428" s="26">
        <v>10983.85</v>
      </c>
      <c r="C1428" s="26">
        <v>422699304.88999999</v>
      </c>
      <c r="D1428" s="22"/>
      <c r="E1428" s="22"/>
    </row>
    <row r="1429" spans="1:5" x14ac:dyDescent="0.2">
      <c r="A1429" s="23" t="s">
        <v>1426</v>
      </c>
      <c r="B1429" s="26">
        <v>10975.98</v>
      </c>
      <c r="C1429" s="26">
        <v>422260240.13</v>
      </c>
      <c r="D1429" s="22"/>
      <c r="E1429" s="22"/>
    </row>
    <row r="1430" spans="1:5" x14ac:dyDescent="0.2">
      <c r="A1430" s="23" t="s">
        <v>1427</v>
      </c>
      <c r="B1430" s="26">
        <v>10961.57</v>
      </c>
      <c r="C1430" s="26">
        <v>421689188.74000001</v>
      </c>
      <c r="D1430" s="22"/>
      <c r="E1430" s="22"/>
    </row>
    <row r="1431" spans="1:5" x14ac:dyDescent="0.2">
      <c r="A1431" s="23" t="s">
        <v>1428</v>
      </c>
      <c r="B1431" s="26">
        <v>10954.64</v>
      </c>
      <c r="C1431" s="26">
        <v>421028673.74000001</v>
      </c>
      <c r="D1431" s="22"/>
      <c r="E1431" s="22"/>
    </row>
    <row r="1432" spans="1:5" x14ac:dyDescent="0.2">
      <c r="A1432" s="23" t="s">
        <v>1429</v>
      </c>
      <c r="B1432" s="26">
        <v>10947.78</v>
      </c>
      <c r="C1432" s="26">
        <v>420764710.81999999</v>
      </c>
      <c r="D1432" s="22"/>
      <c r="E1432" s="22"/>
    </row>
    <row r="1433" spans="1:5" x14ac:dyDescent="0.2">
      <c r="A1433" s="23" t="s">
        <v>1430</v>
      </c>
      <c r="B1433" s="26">
        <v>10943.62</v>
      </c>
      <c r="C1433" s="26">
        <v>420555657.35000002</v>
      </c>
      <c r="D1433" s="22"/>
      <c r="E1433" s="22"/>
    </row>
    <row r="1434" spans="1:5" x14ac:dyDescent="0.2">
      <c r="A1434" s="23" t="s">
        <v>1431</v>
      </c>
      <c r="B1434" s="26">
        <v>10936.73</v>
      </c>
      <c r="C1434" s="26">
        <v>420003388.47000003</v>
      </c>
      <c r="D1434" s="22"/>
      <c r="E1434" s="22"/>
    </row>
    <row r="1435" spans="1:5" x14ac:dyDescent="0.2">
      <c r="A1435" s="23" t="s">
        <v>1432</v>
      </c>
      <c r="B1435" s="26">
        <v>10927.14</v>
      </c>
      <c r="C1435" s="26">
        <v>420934301.14999998</v>
      </c>
      <c r="D1435" s="22"/>
      <c r="E1435" s="22"/>
    </row>
    <row r="1436" spans="1:5" x14ac:dyDescent="0.2">
      <c r="A1436" s="23" t="s">
        <v>1433</v>
      </c>
      <c r="B1436" s="26">
        <v>10918.91</v>
      </c>
      <c r="C1436" s="26">
        <v>419598340.12</v>
      </c>
      <c r="D1436" s="22"/>
      <c r="E1436" s="22"/>
    </row>
    <row r="1437" spans="1:5" x14ac:dyDescent="0.2">
      <c r="A1437" s="23" t="s">
        <v>1434</v>
      </c>
      <c r="B1437" s="26">
        <v>10912.73</v>
      </c>
      <c r="C1437" s="26">
        <v>419242932.80000001</v>
      </c>
      <c r="D1437" s="22"/>
      <c r="E1437" s="22"/>
    </row>
    <row r="1438" spans="1:5" x14ac:dyDescent="0.2">
      <c r="A1438" s="23" t="s">
        <v>1435</v>
      </c>
      <c r="B1438" s="26">
        <v>10909.39</v>
      </c>
      <c r="C1438" s="26">
        <v>417645992.16000003</v>
      </c>
      <c r="D1438" s="22"/>
      <c r="E1438" s="22"/>
    </row>
    <row r="1439" spans="1:5" x14ac:dyDescent="0.2">
      <c r="A1439" s="23" t="s">
        <v>1436</v>
      </c>
      <c r="B1439" s="26">
        <v>10906</v>
      </c>
      <c r="C1439" s="26">
        <v>417870458.88999999</v>
      </c>
      <c r="D1439" s="22"/>
      <c r="E1439" s="22"/>
    </row>
    <row r="1440" spans="1:5" x14ac:dyDescent="0.2">
      <c r="A1440" s="23" t="s">
        <v>1437</v>
      </c>
      <c r="B1440" s="26">
        <v>10908.84</v>
      </c>
      <c r="C1440" s="26">
        <v>417979418.81</v>
      </c>
      <c r="D1440" s="22"/>
      <c r="E1440" s="22"/>
    </row>
    <row r="1441" spans="1:5" x14ac:dyDescent="0.2">
      <c r="A1441" s="23" t="s">
        <v>1438</v>
      </c>
      <c r="B1441" s="26">
        <v>10901.4</v>
      </c>
      <c r="C1441" s="26">
        <v>417913901.48000002</v>
      </c>
      <c r="D1441" s="22"/>
      <c r="E1441" s="22"/>
    </row>
    <row r="1442" spans="1:5" x14ac:dyDescent="0.2">
      <c r="A1442" s="23" t="s">
        <v>1439</v>
      </c>
      <c r="B1442" s="26">
        <v>10901.25</v>
      </c>
      <c r="C1442" s="26">
        <v>417702508.99000001</v>
      </c>
      <c r="D1442" s="22"/>
      <c r="E1442" s="22"/>
    </row>
    <row r="1443" spans="1:5" x14ac:dyDescent="0.2">
      <c r="A1443" s="23" t="s">
        <v>1440</v>
      </c>
      <c r="B1443" s="26">
        <v>10899.75</v>
      </c>
      <c r="C1443" s="26">
        <v>417625380.50999999</v>
      </c>
      <c r="D1443" s="22"/>
      <c r="E1443" s="22"/>
    </row>
    <row r="1444" spans="1:5" x14ac:dyDescent="0.2">
      <c r="A1444" s="23" t="s">
        <v>1441</v>
      </c>
      <c r="B1444" s="26">
        <v>10904.09</v>
      </c>
      <c r="C1444" s="26">
        <v>416466326.10000002</v>
      </c>
      <c r="D1444" s="22"/>
      <c r="E1444" s="22"/>
    </row>
    <row r="1445" spans="1:5" x14ac:dyDescent="0.2">
      <c r="A1445" s="23" t="s">
        <v>1442</v>
      </c>
      <c r="B1445" s="26">
        <v>10907.29</v>
      </c>
      <c r="C1445" s="26">
        <v>416278685.69</v>
      </c>
      <c r="D1445" s="22"/>
      <c r="E1445" s="22"/>
    </row>
    <row r="1446" spans="1:5" x14ac:dyDescent="0.2">
      <c r="A1446" s="23" t="s">
        <v>1443</v>
      </c>
      <c r="B1446" s="26">
        <v>10900.16</v>
      </c>
      <c r="C1446" s="26">
        <v>415839045.25999999</v>
      </c>
      <c r="D1446" s="22"/>
      <c r="E1446" s="22"/>
    </row>
    <row r="1447" spans="1:5" x14ac:dyDescent="0.2">
      <c r="A1447" s="23" t="s">
        <v>1444</v>
      </c>
      <c r="B1447" s="26">
        <v>10894.01</v>
      </c>
      <c r="C1447" s="26">
        <v>415411358.18000001</v>
      </c>
      <c r="D1447" s="22"/>
      <c r="E1447" s="22"/>
    </row>
    <row r="1448" spans="1:5" x14ac:dyDescent="0.2">
      <c r="A1448" s="23" t="s">
        <v>1445</v>
      </c>
      <c r="B1448" s="26">
        <v>10891.23</v>
      </c>
      <c r="C1448" s="26">
        <v>415305104.55000001</v>
      </c>
      <c r="D1448" s="22"/>
      <c r="E1448" s="22"/>
    </row>
    <row r="1449" spans="1:5" x14ac:dyDescent="0.2">
      <c r="A1449" s="23" t="s">
        <v>1446</v>
      </c>
      <c r="B1449" s="26">
        <v>10885.55</v>
      </c>
      <c r="C1449" s="26">
        <v>414743030.14999998</v>
      </c>
      <c r="D1449" s="22"/>
      <c r="E1449" s="22"/>
    </row>
    <row r="1450" spans="1:5" x14ac:dyDescent="0.2">
      <c r="A1450" s="23" t="s">
        <v>1447</v>
      </c>
      <c r="B1450" s="26">
        <v>10884.56</v>
      </c>
      <c r="C1450" s="26">
        <v>414334920.43000001</v>
      </c>
      <c r="D1450" s="22"/>
      <c r="E1450" s="22"/>
    </row>
    <row r="1451" spans="1:5" x14ac:dyDescent="0.2">
      <c r="A1451" s="23" t="s">
        <v>1448</v>
      </c>
      <c r="B1451" s="26">
        <v>10880.93</v>
      </c>
      <c r="C1451" s="26">
        <v>414132956.32999998</v>
      </c>
      <c r="D1451" s="22"/>
      <c r="E1451" s="22"/>
    </row>
    <row r="1452" spans="1:5" x14ac:dyDescent="0.2">
      <c r="A1452" s="23" t="s">
        <v>1449</v>
      </c>
      <c r="B1452" s="26">
        <v>10874.79</v>
      </c>
      <c r="C1452" s="26">
        <v>413479586.72000003</v>
      </c>
      <c r="D1452" s="22"/>
      <c r="E1452" s="22"/>
    </row>
    <row r="1453" spans="1:5" x14ac:dyDescent="0.2">
      <c r="A1453" s="23" t="s">
        <v>1450</v>
      </c>
      <c r="B1453" s="26">
        <v>10865.24</v>
      </c>
      <c r="C1453" s="26">
        <v>412534657.00999999</v>
      </c>
      <c r="D1453" s="22"/>
      <c r="E1453" s="22"/>
    </row>
    <row r="1454" spans="1:5" x14ac:dyDescent="0.2">
      <c r="A1454" s="23" t="s">
        <v>1451</v>
      </c>
      <c r="B1454" s="26">
        <v>10861.55</v>
      </c>
      <c r="C1454" s="26">
        <v>412523012.36000001</v>
      </c>
      <c r="D1454" s="22"/>
      <c r="E1454" s="22"/>
    </row>
    <row r="1455" spans="1:5" x14ac:dyDescent="0.2">
      <c r="A1455" s="23" t="s">
        <v>1452</v>
      </c>
      <c r="B1455" s="26">
        <v>10859.43</v>
      </c>
      <c r="C1455" s="26">
        <v>412012189.74000001</v>
      </c>
      <c r="D1455" s="22"/>
      <c r="E1455" s="22"/>
    </row>
    <row r="1456" spans="1:5" x14ac:dyDescent="0.2">
      <c r="A1456" s="23" t="s">
        <v>1453</v>
      </c>
      <c r="B1456" s="26">
        <v>10852.54</v>
      </c>
      <c r="C1456" s="26">
        <v>411734491.33999997</v>
      </c>
      <c r="D1456" s="22"/>
      <c r="E1456" s="22"/>
    </row>
    <row r="1457" spans="1:5" x14ac:dyDescent="0.2">
      <c r="A1457" s="23" t="s">
        <v>1454</v>
      </c>
      <c r="B1457" s="26">
        <v>10850.76</v>
      </c>
      <c r="C1457" s="26">
        <v>411666936.73000002</v>
      </c>
      <c r="D1457" s="22"/>
      <c r="E1457" s="22"/>
    </row>
    <row r="1458" spans="1:5" x14ac:dyDescent="0.2">
      <c r="A1458" s="23" t="s">
        <v>1455</v>
      </c>
      <c r="B1458" s="26">
        <v>10853.78</v>
      </c>
      <c r="C1458" s="26">
        <v>411287676.39999998</v>
      </c>
      <c r="D1458" s="22"/>
      <c r="E1458" s="22"/>
    </row>
    <row r="1459" spans="1:5" x14ac:dyDescent="0.2">
      <c r="A1459" s="23" t="s">
        <v>1456</v>
      </c>
      <c r="B1459" s="26">
        <v>10849.16</v>
      </c>
      <c r="C1459" s="26">
        <v>411112665.41000003</v>
      </c>
      <c r="D1459" s="22"/>
      <c r="E1459" s="22"/>
    </row>
    <row r="1460" spans="1:5" x14ac:dyDescent="0.2">
      <c r="A1460" s="23" t="s">
        <v>1457</v>
      </c>
      <c r="B1460" s="26">
        <v>10847.17</v>
      </c>
      <c r="C1460" s="26">
        <v>410645917.33999997</v>
      </c>
      <c r="D1460" s="22"/>
      <c r="E1460" s="22"/>
    </row>
    <row r="1461" spans="1:5" x14ac:dyDescent="0.2">
      <c r="A1461" s="23" t="s">
        <v>1458</v>
      </c>
      <c r="B1461" s="26">
        <v>10848.85</v>
      </c>
      <c r="C1461" s="26">
        <v>411424359.74000001</v>
      </c>
      <c r="D1461" s="22"/>
      <c r="E1461" s="22"/>
    </row>
    <row r="1462" spans="1:5" x14ac:dyDescent="0.2">
      <c r="A1462" s="23" t="s">
        <v>1459</v>
      </c>
      <c r="B1462" s="26">
        <v>10848.09</v>
      </c>
      <c r="C1462" s="26">
        <v>411397682.11000001</v>
      </c>
      <c r="D1462" s="22"/>
      <c r="E1462" s="22"/>
    </row>
    <row r="1463" spans="1:5" x14ac:dyDescent="0.2">
      <c r="A1463" s="23" t="s">
        <v>1460</v>
      </c>
      <c r="B1463" s="26">
        <v>10845.34</v>
      </c>
      <c r="C1463" s="26">
        <v>411318682.10000002</v>
      </c>
      <c r="D1463" s="22"/>
      <c r="E1463" s="22"/>
    </row>
    <row r="1464" spans="1:5" x14ac:dyDescent="0.2">
      <c r="A1464" s="23" t="s">
        <v>1461</v>
      </c>
      <c r="B1464" s="26">
        <v>10843.72</v>
      </c>
      <c r="C1464" s="26">
        <v>408543636.44999999</v>
      </c>
      <c r="D1464" s="22"/>
      <c r="E1464" s="22"/>
    </row>
    <row r="1465" spans="1:5" x14ac:dyDescent="0.2">
      <c r="A1465" s="23" t="s">
        <v>1462</v>
      </c>
      <c r="B1465" s="26">
        <v>10839.04</v>
      </c>
      <c r="C1465" s="26">
        <v>400314559.52999997</v>
      </c>
      <c r="D1465" s="22"/>
      <c r="E1465" s="22"/>
    </row>
    <row r="1466" spans="1:5" x14ac:dyDescent="0.2">
      <c r="A1466" s="23" t="s">
        <v>1463</v>
      </c>
      <c r="B1466" s="26">
        <v>10838.36</v>
      </c>
      <c r="C1466" s="26">
        <v>401328992.5</v>
      </c>
      <c r="D1466" s="22"/>
      <c r="E1466" s="22"/>
    </row>
    <row r="1467" spans="1:5" x14ac:dyDescent="0.2">
      <c r="A1467" s="23" t="s">
        <v>1464</v>
      </c>
      <c r="B1467" s="26">
        <v>10836.3</v>
      </c>
      <c r="C1467" s="26">
        <v>400415054.5</v>
      </c>
      <c r="D1467" s="22"/>
      <c r="E1467" s="22"/>
    </row>
    <row r="1468" spans="1:5" x14ac:dyDescent="0.2">
      <c r="A1468" s="23" t="s">
        <v>1465</v>
      </c>
      <c r="B1468" s="26">
        <v>10833.67</v>
      </c>
      <c r="C1468" s="26">
        <v>399750857.49000001</v>
      </c>
      <c r="D1468" s="22"/>
      <c r="E1468" s="22"/>
    </row>
    <row r="1469" spans="1:5" x14ac:dyDescent="0.2">
      <c r="A1469" s="23" t="s">
        <v>1466</v>
      </c>
      <c r="B1469" s="26">
        <v>10832.11</v>
      </c>
      <c r="C1469" s="26">
        <v>399808298.86000001</v>
      </c>
      <c r="D1469" s="22"/>
      <c r="E1469" s="22"/>
    </row>
    <row r="1470" spans="1:5" x14ac:dyDescent="0.2">
      <c r="A1470" s="23" t="s">
        <v>1467</v>
      </c>
      <c r="B1470" s="26">
        <v>10834.2</v>
      </c>
      <c r="C1470" s="26">
        <v>394293820.04000002</v>
      </c>
      <c r="D1470" s="22"/>
      <c r="E1470" s="22"/>
    </row>
    <row r="1471" spans="1:5" x14ac:dyDescent="0.2">
      <c r="A1471" s="23" t="s">
        <v>1468</v>
      </c>
      <c r="B1471" s="26">
        <v>10821.49</v>
      </c>
      <c r="C1471" s="26">
        <v>388810032.38999999</v>
      </c>
      <c r="D1471" s="22"/>
      <c r="E1471" s="22"/>
    </row>
    <row r="1472" spans="1:5" x14ac:dyDescent="0.2">
      <c r="A1472" s="23" t="s">
        <v>1469</v>
      </c>
      <c r="B1472" s="26">
        <v>10825.85</v>
      </c>
      <c r="C1472" s="26">
        <v>388473139.19999999</v>
      </c>
      <c r="D1472" s="22"/>
      <c r="E1472" s="22"/>
    </row>
    <row r="1473" spans="1:5" x14ac:dyDescent="0.2">
      <c r="A1473" s="23" t="s">
        <v>1470</v>
      </c>
      <c r="B1473" s="26">
        <v>10824.61</v>
      </c>
      <c r="C1473" s="26">
        <v>388379115.81999999</v>
      </c>
      <c r="D1473" s="22"/>
      <c r="E1473" s="22"/>
    </row>
    <row r="1474" spans="1:5" x14ac:dyDescent="0.2">
      <c r="A1474" s="23" t="s">
        <v>1471</v>
      </c>
      <c r="B1474" s="26">
        <v>10823.06</v>
      </c>
      <c r="C1474" s="26">
        <v>387477704.75</v>
      </c>
      <c r="D1474" s="22"/>
      <c r="E1474" s="22"/>
    </row>
    <row r="1475" spans="1:5" x14ac:dyDescent="0.2">
      <c r="A1475" s="23" t="s">
        <v>1472</v>
      </c>
      <c r="B1475" s="26">
        <v>10826.44</v>
      </c>
      <c r="C1475" s="26">
        <v>382865118.13</v>
      </c>
      <c r="D1475" s="22"/>
      <c r="E1475" s="22"/>
    </row>
    <row r="1476" spans="1:5" x14ac:dyDescent="0.2">
      <c r="A1476" s="23" t="s">
        <v>1473</v>
      </c>
      <c r="B1476" s="26">
        <v>10826.56</v>
      </c>
      <c r="C1476" s="26">
        <v>382912080.44999999</v>
      </c>
      <c r="D1476" s="22"/>
      <c r="E1476" s="22"/>
    </row>
    <row r="1477" spans="1:5" x14ac:dyDescent="0.2">
      <c r="A1477" s="23" t="s">
        <v>1474</v>
      </c>
      <c r="B1477" s="26">
        <v>10822.2</v>
      </c>
      <c r="C1477" s="26">
        <v>379415097.56</v>
      </c>
      <c r="D1477" s="22"/>
      <c r="E1477" s="22"/>
    </row>
    <row r="1478" spans="1:5" x14ac:dyDescent="0.2">
      <c r="A1478" s="23" t="s">
        <v>1475</v>
      </c>
      <c r="B1478" s="26">
        <v>10823.38</v>
      </c>
      <c r="C1478" s="26">
        <v>377274773.95999998</v>
      </c>
      <c r="D1478" s="22"/>
      <c r="E1478" s="22"/>
    </row>
    <row r="1479" spans="1:5" x14ac:dyDescent="0.2">
      <c r="A1479" s="23" t="s">
        <v>1476</v>
      </c>
      <c r="B1479" s="26">
        <v>10819.24</v>
      </c>
      <c r="C1479" s="26">
        <v>376590581.20999998</v>
      </c>
      <c r="D1479" s="22"/>
      <c r="E1479" s="22"/>
    </row>
    <row r="1480" spans="1:5" x14ac:dyDescent="0.2">
      <c r="A1480" s="23" t="s">
        <v>1477</v>
      </c>
      <c r="B1480" s="26">
        <v>10814.21</v>
      </c>
      <c r="C1480" s="26">
        <v>376366230.37</v>
      </c>
      <c r="D1480" s="22"/>
      <c r="E1480" s="22"/>
    </row>
    <row r="1481" spans="1:5" x14ac:dyDescent="0.2">
      <c r="A1481" s="23" t="s">
        <v>1478</v>
      </c>
      <c r="B1481" s="26">
        <v>10812.68</v>
      </c>
      <c r="C1481" s="26">
        <v>375621730.63</v>
      </c>
      <c r="D1481" s="22"/>
      <c r="E1481" s="22"/>
    </row>
    <row r="1482" spans="1:5" x14ac:dyDescent="0.2">
      <c r="A1482" s="23" t="s">
        <v>1479</v>
      </c>
      <c r="B1482" s="26">
        <v>10808.88</v>
      </c>
      <c r="C1482" s="26">
        <v>374465470.06999999</v>
      </c>
      <c r="D1482" s="22"/>
      <c r="E1482" s="22"/>
    </row>
    <row r="1483" spans="1:5" x14ac:dyDescent="0.2">
      <c r="A1483" s="23" t="s">
        <v>1480</v>
      </c>
      <c r="B1483" s="26">
        <v>10801.18</v>
      </c>
      <c r="C1483" s="26">
        <v>374103621.10000002</v>
      </c>
      <c r="D1483" s="22"/>
      <c r="E1483" s="22"/>
    </row>
    <row r="1484" spans="1:5" x14ac:dyDescent="0.2">
      <c r="A1484" s="23" t="s">
        <v>1481</v>
      </c>
      <c r="B1484" s="26">
        <v>10802.64</v>
      </c>
      <c r="C1484" s="26">
        <v>373513767.97000003</v>
      </c>
      <c r="D1484" s="22"/>
      <c r="E1484" s="22"/>
    </row>
    <row r="1485" spans="1:5" x14ac:dyDescent="0.2">
      <c r="A1485" s="23" t="s">
        <v>1482</v>
      </c>
      <c r="B1485" s="26">
        <v>10803.72</v>
      </c>
      <c r="C1485" s="26">
        <v>372812412.06</v>
      </c>
      <c r="D1485" s="22"/>
      <c r="E1485" s="22"/>
    </row>
    <row r="1486" spans="1:5" x14ac:dyDescent="0.2">
      <c r="A1486" s="23" t="s">
        <v>1483</v>
      </c>
      <c r="B1486" s="26">
        <v>10803.05</v>
      </c>
      <c r="C1486" s="26">
        <v>372196731.06</v>
      </c>
      <c r="D1486" s="22"/>
      <c r="E1486" s="22"/>
    </row>
    <row r="1487" spans="1:5" x14ac:dyDescent="0.2">
      <c r="A1487" s="23" t="s">
        <v>1484</v>
      </c>
      <c r="B1487" s="26">
        <v>10805.97</v>
      </c>
      <c r="C1487" s="26">
        <v>371108753.67000002</v>
      </c>
      <c r="D1487" s="22"/>
      <c r="E1487" s="22"/>
    </row>
    <row r="1488" spans="1:5" x14ac:dyDescent="0.2">
      <c r="A1488" s="23" t="s">
        <v>1485</v>
      </c>
      <c r="B1488" s="26">
        <v>10808.14</v>
      </c>
      <c r="C1488" s="26">
        <v>369929757.57999998</v>
      </c>
      <c r="D1488" s="22"/>
      <c r="E1488" s="22"/>
    </row>
    <row r="1489" spans="1:5" x14ac:dyDescent="0.2">
      <c r="A1489" s="23" t="s">
        <v>1486</v>
      </c>
      <c r="B1489" s="26">
        <v>10808.58</v>
      </c>
      <c r="C1489" s="26">
        <v>369911217.64999998</v>
      </c>
      <c r="D1489" s="22"/>
      <c r="E1489" s="22"/>
    </row>
    <row r="1490" spans="1:5" x14ac:dyDescent="0.2">
      <c r="A1490" s="23" t="s">
        <v>1487</v>
      </c>
      <c r="B1490" s="26">
        <v>10804.81</v>
      </c>
      <c r="C1490" s="26">
        <v>369747768.69</v>
      </c>
      <c r="D1490" s="22"/>
      <c r="E1490" s="22"/>
    </row>
    <row r="1491" spans="1:5" x14ac:dyDescent="0.2">
      <c r="A1491" s="23" t="s">
        <v>1488</v>
      </c>
      <c r="B1491" s="26">
        <v>10799.36</v>
      </c>
      <c r="C1491" s="26">
        <v>365805664.79000002</v>
      </c>
      <c r="D1491" s="22"/>
      <c r="E1491" s="22"/>
    </row>
    <row r="1492" spans="1:5" x14ac:dyDescent="0.2">
      <c r="A1492" s="23" t="s">
        <v>1489</v>
      </c>
      <c r="B1492" s="26">
        <v>10793.1</v>
      </c>
      <c r="C1492" s="26">
        <v>366077437.44999999</v>
      </c>
      <c r="D1492" s="22"/>
      <c r="E1492" s="22"/>
    </row>
    <row r="1493" spans="1:5" x14ac:dyDescent="0.2">
      <c r="A1493" s="23" t="s">
        <v>1490</v>
      </c>
      <c r="B1493" s="26">
        <v>10775.95</v>
      </c>
      <c r="C1493" s="26">
        <v>365625144.89999998</v>
      </c>
      <c r="D1493" s="22"/>
      <c r="E1493" s="22"/>
    </row>
    <row r="1494" spans="1:5" x14ac:dyDescent="0.2">
      <c r="A1494" s="23" t="s">
        <v>1491</v>
      </c>
      <c r="B1494" s="26">
        <v>10769.45</v>
      </c>
      <c r="C1494" s="26">
        <v>365350417.44999999</v>
      </c>
      <c r="D1494" s="22"/>
      <c r="E1494" s="22"/>
    </row>
    <row r="1495" spans="1:5" x14ac:dyDescent="0.2">
      <c r="A1495" s="23" t="s">
        <v>1492</v>
      </c>
      <c r="B1495" s="26">
        <v>10757.27</v>
      </c>
      <c r="C1495" s="26">
        <v>362447028.99000001</v>
      </c>
      <c r="D1495" s="22"/>
      <c r="E1495" s="22"/>
    </row>
    <row r="1496" spans="1:5" x14ac:dyDescent="0.2">
      <c r="A1496" s="23" t="s">
        <v>1493</v>
      </c>
      <c r="B1496" s="26">
        <v>10742.83</v>
      </c>
      <c r="C1496" s="26">
        <v>361960514.19</v>
      </c>
      <c r="D1496" s="22"/>
      <c r="E1496" s="22"/>
    </row>
    <row r="1497" spans="1:5" x14ac:dyDescent="0.2">
      <c r="A1497" s="23" t="s">
        <v>1494</v>
      </c>
      <c r="B1497" s="26">
        <v>10733.23</v>
      </c>
      <c r="C1497" s="26">
        <v>359603796.37</v>
      </c>
      <c r="D1497" s="22"/>
      <c r="E1497" s="22"/>
    </row>
    <row r="1498" spans="1:5" x14ac:dyDescent="0.2">
      <c r="A1498" s="23" t="s">
        <v>1495</v>
      </c>
      <c r="B1498" s="26">
        <v>10726.95</v>
      </c>
      <c r="C1498" s="26">
        <v>359184464.81999999</v>
      </c>
      <c r="D1498" s="22"/>
      <c r="E1498" s="22"/>
    </row>
    <row r="1499" spans="1:5" x14ac:dyDescent="0.2">
      <c r="A1499" s="23" t="s">
        <v>1496</v>
      </c>
      <c r="B1499" s="26">
        <v>10719.84</v>
      </c>
      <c r="C1499" s="26">
        <v>354184214.66000003</v>
      </c>
      <c r="D1499" s="22"/>
      <c r="E1499" s="22"/>
    </row>
    <row r="1500" spans="1:5" x14ac:dyDescent="0.2">
      <c r="A1500" s="23" t="s">
        <v>1497</v>
      </c>
      <c r="B1500" s="26">
        <v>10713.29</v>
      </c>
      <c r="C1500" s="26">
        <v>353967906.94999999</v>
      </c>
      <c r="D1500" s="22"/>
      <c r="E1500" s="22"/>
    </row>
    <row r="1501" spans="1:5" x14ac:dyDescent="0.2">
      <c r="A1501" s="23" t="s">
        <v>1498</v>
      </c>
      <c r="B1501" s="26">
        <v>10703.31</v>
      </c>
      <c r="C1501" s="26">
        <v>353376042.98000002</v>
      </c>
      <c r="D1501" s="22"/>
      <c r="E1501" s="22"/>
    </row>
    <row r="1502" spans="1:5" x14ac:dyDescent="0.2">
      <c r="A1502" s="23" t="s">
        <v>1499</v>
      </c>
      <c r="B1502" s="26">
        <v>10698.31</v>
      </c>
      <c r="C1502" s="26">
        <v>353210974.93000001</v>
      </c>
      <c r="D1502" s="22"/>
      <c r="E1502" s="22"/>
    </row>
    <row r="1503" spans="1:5" x14ac:dyDescent="0.2">
      <c r="A1503" s="23" t="s">
        <v>1500</v>
      </c>
      <c r="B1503" s="26">
        <v>10691.74</v>
      </c>
      <c r="C1503" s="26">
        <v>352682868.72000003</v>
      </c>
      <c r="D1503" s="22"/>
      <c r="E1503" s="22"/>
    </row>
    <row r="1504" spans="1:5" x14ac:dyDescent="0.2">
      <c r="A1504" s="23" t="s">
        <v>1531</v>
      </c>
      <c r="B1504" s="26">
        <v>10686.52</v>
      </c>
      <c r="C1504" s="26">
        <v>353418991.87</v>
      </c>
      <c r="D1504" s="22"/>
      <c r="E1504" s="22"/>
    </row>
    <row r="1505" spans="1:5" x14ac:dyDescent="0.2">
      <c r="A1505" s="23" t="s">
        <v>1532</v>
      </c>
      <c r="B1505" s="26">
        <v>10677.72</v>
      </c>
      <c r="C1505" s="26">
        <v>353128131.68000001</v>
      </c>
      <c r="D1505" s="22"/>
      <c r="E1505" s="22"/>
    </row>
    <row r="1506" spans="1:5" x14ac:dyDescent="0.2">
      <c r="A1506" s="23" t="s">
        <v>1533</v>
      </c>
      <c r="B1506" s="26">
        <v>10672.61</v>
      </c>
      <c r="C1506" s="26">
        <v>351701505.19999999</v>
      </c>
      <c r="D1506" s="22"/>
      <c r="E1506" s="22"/>
    </row>
    <row r="1507" spans="1:5" x14ac:dyDescent="0.2">
      <c r="A1507" s="23" t="s">
        <v>1534</v>
      </c>
      <c r="B1507" s="26">
        <v>10665.63</v>
      </c>
      <c r="C1507" s="26">
        <v>351125796.63999999</v>
      </c>
      <c r="D1507" s="22"/>
      <c r="E1507" s="22"/>
    </row>
    <row r="1508" spans="1:5" x14ac:dyDescent="0.2">
      <c r="A1508" s="23" t="s">
        <v>1535</v>
      </c>
      <c r="B1508" s="26">
        <v>10664.74</v>
      </c>
      <c r="C1508" s="26">
        <v>351434473.36000001</v>
      </c>
      <c r="D1508" s="22"/>
      <c r="E1508" s="22"/>
    </row>
    <row r="1509" spans="1:5" x14ac:dyDescent="0.2">
      <c r="A1509" s="23" t="s">
        <v>1536</v>
      </c>
      <c r="B1509" s="26">
        <v>10669.23</v>
      </c>
      <c r="C1509" s="26">
        <v>351582702.68000001</v>
      </c>
      <c r="D1509" s="22"/>
      <c r="E1509" s="22"/>
    </row>
    <row r="1510" spans="1:5" x14ac:dyDescent="0.2">
      <c r="A1510" s="23" t="s">
        <v>1537</v>
      </c>
      <c r="B1510" s="26">
        <v>10663.09</v>
      </c>
      <c r="C1510" s="26">
        <v>355431862.41000003</v>
      </c>
      <c r="D1510" s="22"/>
      <c r="E1510" s="22"/>
    </row>
    <row r="1511" spans="1:5" x14ac:dyDescent="0.2">
      <c r="A1511" s="23" t="s">
        <v>1538</v>
      </c>
      <c r="B1511" s="26">
        <v>10663.09</v>
      </c>
      <c r="C1511" s="26">
        <v>355835785.64999998</v>
      </c>
      <c r="D1511" s="22"/>
      <c r="E1511" s="22"/>
    </row>
    <row r="1512" spans="1:5" x14ac:dyDescent="0.2">
      <c r="A1512" s="23" t="s">
        <v>1539</v>
      </c>
      <c r="B1512" s="26">
        <v>10661.05</v>
      </c>
      <c r="C1512" s="26">
        <v>352767473.82999998</v>
      </c>
      <c r="D1512" s="22"/>
      <c r="E1512" s="22"/>
    </row>
    <row r="1513" spans="1:5" x14ac:dyDescent="0.2">
      <c r="A1513" s="23" t="s">
        <v>1540</v>
      </c>
      <c r="B1513" s="26">
        <v>10654.94</v>
      </c>
      <c r="C1513" s="26">
        <v>352565372.57999998</v>
      </c>
      <c r="D1513" s="22"/>
      <c r="E1513" s="22"/>
    </row>
    <row r="1514" spans="1:5" x14ac:dyDescent="0.2">
      <c r="A1514" s="23" t="s">
        <v>1541</v>
      </c>
      <c r="B1514" s="26">
        <v>10653.16</v>
      </c>
      <c r="C1514" s="26">
        <v>351496599.61000001</v>
      </c>
      <c r="D1514" s="22"/>
      <c r="E1514" s="22"/>
    </row>
    <row r="1515" spans="1:5" x14ac:dyDescent="0.2">
      <c r="A1515" s="23" t="s">
        <v>1542</v>
      </c>
      <c r="B1515" s="26">
        <v>10648</v>
      </c>
      <c r="C1515" s="26">
        <v>351690009.25</v>
      </c>
      <c r="D1515" s="22"/>
      <c r="E1515" s="22"/>
    </row>
    <row r="1516" spans="1:5" x14ac:dyDescent="0.2">
      <c r="A1516" s="23" t="s">
        <v>1543</v>
      </c>
      <c r="B1516" s="26">
        <v>10639.92</v>
      </c>
      <c r="C1516" s="26">
        <v>351357228.81999999</v>
      </c>
      <c r="D1516" s="22"/>
      <c r="E1516" s="22"/>
    </row>
    <row r="1517" spans="1:5" x14ac:dyDescent="0.2">
      <c r="A1517" s="23" t="s">
        <v>1544</v>
      </c>
      <c r="B1517" s="26">
        <v>10633.52</v>
      </c>
      <c r="C1517" s="26">
        <v>349842123.47000003</v>
      </c>
      <c r="D1517" s="22"/>
      <c r="E1517" s="22"/>
    </row>
    <row r="1518" spans="1:5" x14ac:dyDescent="0.2">
      <c r="A1518" s="23" t="s">
        <v>1545</v>
      </c>
      <c r="B1518" s="26">
        <v>10627.96</v>
      </c>
      <c r="C1518" s="26">
        <v>345545571.08999997</v>
      </c>
      <c r="D1518" s="22"/>
      <c r="E1518" s="22"/>
    </row>
    <row r="1519" spans="1:5" x14ac:dyDescent="0.2">
      <c r="A1519" s="23" t="s">
        <v>1546</v>
      </c>
      <c r="B1519" s="26">
        <v>10626.95</v>
      </c>
      <c r="C1519" s="26">
        <v>344963649.19</v>
      </c>
      <c r="D1519" s="22"/>
      <c r="E1519" s="22"/>
    </row>
    <row r="1520" spans="1:5" x14ac:dyDescent="0.2">
      <c r="A1520" s="23" t="s">
        <v>1547</v>
      </c>
      <c r="B1520" s="26">
        <v>10625.93</v>
      </c>
      <c r="C1520" s="26">
        <v>344535931.51999998</v>
      </c>
      <c r="D1520" s="22"/>
      <c r="E1520" s="22"/>
    </row>
    <row r="1521" spans="1:5" x14ac:dyDescent="0.2">
      <c r="A1521" s="23" t="s">
        <v>1548</v>
      </c>
      <c r="B1521" s="26">
        <v>10619.07</v>
      </c>
      <c r="C1521" s="26">
        <v>344311362.01999998</v>
      </c>
      <c r="D1521" s="22"/>
      <c r="E1521" s="22"/>
    </row>
    <row r="1522" spans="1:5" x14ac:dyDescent="0.2">
      <c r="A1522" s="23" t="s">
        <v>1549</v>
      </c>
      <c r="B1522" s="26">
        <v>10613.58</v>
      </c>
      <c r="C1522" s="26">
        <v>343699190.31999999</v>
      </c>
      <c r="D1522" s="22"/>
      <c r="E1522" s="22"/>
    </row>
    <row r="1523" spans="1:5" x14ac:dyDescent="0.2">
      <c r="A1523" s="23" t="s">
        <v>1550</v>
      </c>
      <c r="B1523" s="26">
        <v>10610.16</v>
      </c>
      <c r="C1523" s="26">
        <v>343746480.57999998</v>
      </c>
      <c r="D1523" s="22"/>
      <c r="E1523" s="22"/>
    </row>
    <row r="1524" spans="1:5" x14ac:dyDescent="0.2">
      <c r="A1524" s="23" t="s">
        <v>1551</v>
      </c>
      <c r="B1524" s="26">
        <v>10599.61</v>
      </c>
      <c r="C1524" s="26">
        <v>343385281.57999998</v>
      </c>
      <c r="D1524" s="22"/>
      <c r="E1524" s="22"/>
    </row>
    <row r="1525" spans="1:5" x14ac:dyDescent="0.2">
      <c r="A1525" s="23" t="s">
        <v>1552</v>
      </c>
      <c r="B1525" s="26">
        <v>10594.26</v>
      </c>
      <c r="C1525" s="26">
        <v>343196874.97000003</v>
      </c>
      <c r="D1525" s="22"/>
      <c r="E1525" s="22"/>
    </row>
    <row r="1526" spans="1:5" x14ac:dyDescent="0.2">
      <c r="A1526" s="23" t="s">
        <v>1553</v>
      </c>
      <c r="B1526" s="26">
        <v>10589.29</v>
      </c>
      <c r="C1526" s="26">
        <v>343454038.25999999</v>
      </c>
      <c r="D1526" s="22"/>
      <c r="E1526" s="22"/>
    </row>
    <row r="1527" spans="1:5" x14ac:dyDescent="0.2">
      <c r="A1527" s="23" t="s">
        <v>1554</v>
      </c>
      <c r="B1527" s="26">
        <v>10586.38</v>
      </c>
      <c r="C1527" s="26">
        <v>343865696.14999998</v>
      </c>
      <c r="D1527" s="22"/>
      <c r="E1527" s="22"/>
    </row>
    <row r="1528" spans="1:5" x14ac:dyDescent="0.2">
      <c r="A1528" s="23" t="s">
        <v>1555</v>
      </c>
      <c r="B1528" s="26">
        <v>10580</v>
      </c>
      <c r="C1528" s="26">
        <v>342412991.68000001</v>
      </c>
      <c r="D1528" s="22"/>
      <c r="E1528" s="22"/>
    </row>
    <row r="1529" spans="1:5" x14ac:dyDescent="0.2">
      <c r="A1529" s="23" t="s">
        <v>1556</v>
      </c>
      <c r="B1529" s="26">
        <v>10576.49</v>
      </c>
      <c r="C1529" s="26">
        <v>343617610.92000002</v>
      </c>
      <c r="D1529" s="22"/>
      <c r="E1529" s="22"/>
    </row>
    <row r="1530" spans="1:5" x14ac:dyDescent="0.2">
      <c r="A1530" s="23" t="s">
        <v>1557</v>
      </c>
      <c r="B1530" s="26">
        <v>10566.42</v>
      </c>
      <c r="C1530" s="26">
        <v>343290471.30000001</v>
      </c>
      <c r="D1530" s="22"/>
      <c r="E1530" s="22"/>
    </row>
    <row r="1531" spans="1:5" x14ac:dyDescent="0.2">
      <c r="A1531" s="23" t="s">
        <v>1558</v>
      </c>
      <c r="B1531" s="26">
        <v>10564.2</v>
      </c>
      <c r="C1531" s="26">
        <v>343104925.44</v>
      </c>
      <c r="D1531" s="22"/>
      <c r="E1531" s="22"/>
    </row>
    <row r="1532" spans="1:5" x14ac:dyDescent="0.2">
      <c r="A1532" s="23" t="s">
        <v>1559</v>
      </c>
      <c r="B1532" s="26">
        <v>10559.17</v>
      </c>
      <c r="C1532" s="26">
        <v>342941658.82999998</v>
      </c>
      <c r="D1532" s="22"/>
      <c r="E1532" s="22"/>
    </row>
    <row r="1533" spans="1:5" x14ac:dyDescent="0.2">
      <c r="A1533" s="23" t="s">
        <v>1560</v>
      </c>
      <c r="B1533" s="26">
        <v>10557.28</v>
      </c>
      <c r="C1533" s="26">
        <v>342821186.16000003</v>
      </c>
      <c r="D1533" s="22"/>
      <c r="E1533" s="22"/>
    </row>
    <row r="1534" spans="1:5" x14ac:dyDescent="0.2">
      <c r="A1534" s="23" t="s">
        <v>1561</v>
      </c>
      <c r="B1534" s="26">
        <v>10549.22</v>
      </c>
      <c r="C1534" s="26">
        <v>342065743.74000001</v>
      </c>
      <c r="D1534" s="22"/>
      <c r="E1534" s="22"/>
    </row>
    <row r="1535" spans="1:5" x14ac:dyDescent="0.2">
      <c r="A1535" s="23" t="s">
        <v>1562</v>
      </c>
      <c r="B1535" s="26">
        <v>10546.58</v>
      </c>
      <c r="C1535" s="26">
        <v>341529277.57999998</v>
      </c>
      <c r="D1535" s="22"/>
      <c r="E1535" s="22"/>
    </row>
    <row r="1536" spans="1:5" x14ac:dyDescent="0.2">
      <c r="A1536" s="23" t="s">
        <v>1563</v>
      </c>
      <c r="B1536" s="26">
        <v>10543.8</v>
      </c>
      <c r="C1536" s="26">
        <v>341409806.41000003</v>
      </c>
      <c r="D1536" s="22"/>
      <c r="E1536" s="22"/>
    </row>
    <row r="1537" spans="1:5" x14ac:dyDescent="0.2">
      <c r="A1537" s="23" t="s">
        <v>1564</v>
      </c>
      <c r="B1537" s="26">
        <v>10542.16</v>
      </c>
      <c r="C1537" s="26">
        <v>341406483.64999998</v>
      </c>
      <c r="D1537" s="22"/>
      <c r="E1537" s="22"/>
    </row>
    <row r="1538" spans="1:5" x14ac:dyDescent="0.2">
      <c r="A1538" s="23" t="s">
        <v>1565</v>
      </c>
      <c r="B1538" s="26">
        <v>10535.18</v>
      </c>
      <c r="C1538" s="26">
        <v>340720655.29000002</v>
      </c>
      <c r="D1538" s="22"/>
      <c r="E1538" s="22"/>
    </row>
    <row r="1539" spans="1:5" x14ac:dyDescent="0.2">
      <c r="A1539" s="23" t="s">
        <v>1566</v>
      </c>
      <c r="B1539" s="26">
        <v>10535.82</v>
      </c>
      <c r="C1539" s="26">
        <v>338259389.37</v>
      </c>
      <c r="D1539" s="22"/>
      <c r="E1539" s="22"/>
    </row>
    <row r="1540" spans="1:5" x14ac:dyDescent="0.2">
      <c r="A1540" s="23" t="s">
        <v>1567</v>
      </c>
      <c r="B1540" s="26">
        <v>10535.96</v>
      </c>
      <c r="C1540" s="26">
        <v>335989419.87</v>
      </c>
      <c r="D1540" s="22"/>
      <c r="E1540" s="22"/>
    </row>
    <row r="1541" spans="1:5" x14ac:dyDescent="0.2">
      <c r="A1541" s="23" t="s">
        <v>1568</v>
      </c>
      <c r="B1541" s="26">
        <v>10534.3</v>
      </c>
      <c r="C1541" s="26">
        <v>335936396.11000001</v>
      </c>
      <c r="D1541" s="22"/>
      <c r="E1541" s="22"/>
    </row>
    <row r="1542" spans="1:5" x14ac:dyDescent="0.2">
      <c r="A1542" s="23" t="s">
        <v>1569</v>
      </c>
      <c r="B1542" s="26">
        <v>10531.57</v>
      </c>
      <c r="C1542" s="26">
        <v>335762561.04000002</v>
      </c>
      <c r="D1542" s="22"/>
      <c r="E1542" s="22"/>
    </row>
    <row r="1543" spans="1:5" x14ac:dyDescent="0.2">
      <c r="A1543" s="23" t="s">
        <v>1570</v>
      </c>
      <c r="B1543" s="26">
        <v>10524.87</v>
      </c>
      <c r="C1543" s="26">
        <v>344668541.56</v>
      </c>
      <c r="D1543" s="22"/>
      <c r="E1543" s="22"/>
    </row>
    <row r="1544" spans="1:5" x14ac:dyDescent="0.2">
      <c r="A1544" s="23" t="s">
        <v>1571</v>
      </c>
      <c r="B1544" s="26">
        <v>10522.11</v>
      </c>
      <c r="C1544" s="26">
        <v>344568198.62</v>
      </c>
      <c r="D1544" s="22"/>
      <c r="E1544" s="22"/>
    </row>
    <row r="1545" spans="1:5" x14ac:dyDescent="0.2">
      <c r="A1545" s="23" t="s">
        <v>1572</v>
      </c>
      <c r="B1545" s="26">
        <v>10519.38</v>
      </c>
      <c r="C1545" s="26">
        <v>345794214.41000003</v>
      </c>
      <c r="D1545" s="22"/>
      <c r="E1545" s="22"/>
    </row>
    <row r="1546" spans="1:5" x14ac:dyDescent="0.2">
      <c r="A1546" s="23" t="s">
        <v>1573</v>
      </c>
      <c r="B1546" s="26">
        <v>10514.44</v>
      </c>
      <c r="C1546" s="26">
        <v>343353081.85000002</v>
      </c>
      <c r="D1546" s="22"/>
      <c r="E1546" s="22"/>
    </row>
    <row r="1547" spans="1:5" x14ac:dyDescent="0.2">
      <c r="A1547" s="23" t="s">
        <v>1574</v>
      </c>
      <c r="B1547" s="26">
        <v>10511.77</v>
      </c>
      <c r="C1547" s="26">
        <v>333466973.48000002</v>
      </c>
      <c r="D1547" s="22"/>
      <c r="E1547" s="22"/>
    </row>
    <row r="1548" spans="1:5" x14ac:dyDescent="0.2">
      <c r="A1548" s="23" t="s">
        <v>1575</v>
      </c>
      <c r="B1548" s="26">
        <v>10506.61</v>
      </c>
      <c r="C1548" s="26">
        <v>333834948.74000001</v>
      </c>
      <c r="D1548" s="22"/>
      <c r="E1548" s="22"/>
    </row>
    <row r="1549" spans="1:5" x14ac:dyDescent="0.2">
      <c r="A1549" s="23" t="s">
        <v>1576</v>
      </c>
      <c r="B1549" s="26">
        <v>10501.9</v>
      </c>
      <c r="C1549" s="26">
        <v>342466639.81</v>
      </c>
      <c r="D1549" s="22"/>
      <c r="E1549" s="22"/>
    </row>
    <row r="1550" spans="1:5" x14ac:dyDescent="0.2">
      <c r="A1550" s="23" t="s">
        <v>1577</v>
      </c>
      <c r="B1550" s="26">
        <v>10479.219999999999</v>
      </c>
      <c r="C1550" s="26">
        <v>341747857.76999998</v>
      </c>
      <c r="D1550" s="22"/>
      <c r="E1550" s="22"/>
    </row>
    <row r="1551" spans="1:5" x14ac:dyDescent="0.2">
      <c r="A1551" s="23" t="s">
        <v>1578</v>
      </c>
      <c r="B1551" s="26">
        <v>10495.18</v>
      </c>
      <c r="C1551" s="26">
        <v>333492467.75</v>
      </c>
      <c r="D1551" s="22"/>
      <c r="E1551" s="22"/>
    </row>
    <row r="1552" spans="1:5" x14ac:dyDescent="0.2">
      <c r="A1552" s="23" t="s">
        <v>1579</v>
      </c>
      <c r="B1552" s="26">
        <v>10463.83</v>
      </c>
      <c r="C1552" s="26">
        <v>341140357.73000002</v>
      </c>
      <c r="D1552" s="22"/>
      <c r="E1552" s="22"/>
    </row>
    <row r="1553" spans="1:5" x14ac:dyDescent="0.2">
      <c r="A1553" s="23" t="s">
        <v>1580</v>
      </c>
      <c r="B1553" s="26">
        <v>10462.15</v>
      </c>
      <c r="C1553" s="26">
        <v>340591737.52999997</v>
      </c>
      <c r="D1553" s="22"/>
      <c r="E1553" s="22"/>
    </row>
    <row r="1554" spans="1:5" x14ac:dyDescent="0.2">
      <c r="A1554" s="23" t="s">
        <v>1581</v>
      </c>
      <c r="B1554" s="26">
        <v>10450.73</v>
      </c>
      <c r="C1554" s="26">
        <v>340298534.24000001</v>
      </c>
      <c r="D1554" s="22"/>
      <c r="E1554" s="22"/>
    </row>
    <row r="1555" spans="1:5" x14ac:dyDescent="0.2">
      <c r="A1555" s="23" t="s">
        <v>1582</v>
      </c>
      <c r="B1555" s="26">
        <v>10457.31</v>
      </c>
      <c r="C1555" s="26">
        <v>339797842.83999997</v>
      </c>
      <c r="D1555" s="22"/>
      <c r="E1555" s="22"/>
    </row>
    <row r="1556" spans="1:5" x14ac:dyDescent="0.2">
      <c r="A1556" s="23" t="s">
        <v>1583</v>
      </c>
      <c r="B1556" s="26">
        <v>10454.16</v>
      </c>
      <c r="C1556" s="26">
        <v>339940290.51999998</v>
      </c>
      <c r="D1556" s="22"/>
      <c r="E1556" s="22"/>
    </row>
    <row r="1557" spans="1:5" x14ac:dyDescent="0.2">
      <c r="A1557" s="23" t="s">
        <v>1584</v>
      </c>
      <c r="B1557" s="26">
        <v>10444.219999999999</v>
      </c>
      <c r="C1557" s="26">
        <v>339529999.63</v>
      </c>
      <c r="D1557" s="22"/>
      <c r="E1557" s="22"/>
    </row>
    <row r="1558" spans="1:5" x14ac:dyDescent="0.2">
      <c r="A1558" s="23" t="s">
        <v>1585</v>
      </c>
      <c r="B1558" s="26">
        <v>10444.08</v>
      </c>
      <c r="C1558" s="26">
        <v>330895884.85000002</v>
      </c>
      <c r="D1558" s="22"/>
      <c r="E1558" s="22"/>
    </row>
    <row r="1559" spans="1:5" x14ac:dyDescent="0.2">
      <c r="A1559" s="23" t="s">
        <v>1586</v>
      </c>
      <c r="B1559" s="26">
        <v>10445.16</v>
      </c>
      <c r="C1559" s="26">
        <v>330452832.88</v>
      </c>
      <c r="D1559" s="22"/>
      <c r="E1559" s="22"/>
    </row>
    <row r="1560" spans="1:5" x14ac:dyDescent="0.2">
      <c r="A1560" s="23" t="s">
        <v>1587</v>
      </c>
      <c r="B1560" s="26">
        <v>10442.91</v>
      </c>
      <c r="C1560" s="26">
        <v>329633230.52999997</v>
      </c>
      <c r="D1560" s="22"/>
      <c r="E1560" s="22"/>
    </row>
    <row r="1561" spans="1:5" x14ac:dyDescent="0.2">
      <c r="A1561" s="23" t="s">
        <v>1588</v>
      </c>
      <c r="B1561" s="26">
        <v>10442.67</v>
      </c>
      <c r="C1561" s="26">
        <v>328071174.43000001</v>
      </c>
      <c r="D1561" s="22"/>
      <c r="E1561" s="22"/>
    </row>
    <row r="1562" spans="1:5" x14ac:dyDescent="0.2">
      <c r="A1562" s="23" t="s">
        <v>1589</v>
      </c>
      <c r="B1562" s="26">
        <v>10437.52</v>
      </c>
      <c r="C1562" s="26">
        <v>327978627.50999999</v>
      </c>
      <c r="D1562" s="22"/>
      <c r="E1562" s="22"/>
    </row>
    <row r="1563" spans="1:5" x14ac:dyDescent="0.2">
      <c r="A1563" s="23" t="s">
        <v>1590</v>
      </c>
      <c r="B1563" s="26">
        <v>10436.77</v>
      </c>
      <c r="C1563" s="26">
        <v>327591770.07999998</v>
      </c>
      <c r="D1563" s="22"/>
      <c r="E1563" s="22"/>
    </row>
    <row r="1564" spans="1:5" x14ac:dyDescent="0.2">
      <c r="A1564" s="23" t="s">
        <v>1591</v>
      </c>
      <c r="B1564" s="26">
        <v>10435.39</v>
      </c>
      <c r="C1564" s="26">
        <v>320235589.62</v>
      </c>
      <c r="D1564" s="22"/>
      <c r="E1564" s="22"/>
    </row>
    <row r="1565" spans="1:5" x14ac:dyDescent="0.2">
      <c r="A1565" s="23" t="s">
        <v>1592</v>
      </c>
      <c r="B1565" s="26">
        <v>10438.91</v>
      </c>
      <c r="C1565" s="26">
        <v>327398368.00999999</v>
      </c>
      <c r="D1565" s="22"/>
      <c r="E1565" s="22"/>
    </row>
    <row r="1566" spans="1:5" x14ac:dyDescent="0.2">
      <c r="A1566" s="23" t="s">
        <v>1593</v>
      </c>
      <c r="B1566" s="26">
        <v>10441.81</v>
      </c>
      <c r="C1566" s="26">
        <v>327522585.25999999</v>
      </c>
      <c r="D1566" s="22"/>
      <c r="E1566" s="22"/>
    </row>
    <row r="1567" spans="1:5" x14ac:dyDescent="0.2">
      <c r="A1567" s="23" t="s">
        <v>1594</v>
      </c>
      <c r="B1567" s="26">
        <v>10439.6</v>
      </c>
      <c r="C1567" s="26">
        <v>326484648.61000001</v>
      </c>
      <c r="D1567" s="22"/>
      <c r="E1567" s="22"/>
    </row>
    <row r="1568" spans="1:5" x14ac:dyDescent="0.2">
      <c r="A1568" s="23" t="s">
        <v>1595</v>
      </c>
      <c r="B1568" s="26">
        <v>10439.67</v>
      </c>
      <c r="C1568" s="26">
        <v>321328915.10000002</v>
      </c>
      <c r="D1568" s="22"/>
      <c r="E1568" s="22"/>
    </row>
    <row r="1569" spans="1:5" x14ac:dyDescent="0.2">
      <c r="A1569" s="23" t="s">
        <v>1596</v>
      </c>
      <c r="B1569" s="26">
        <v>10440.43</v>
      </c>
      <c r="C1569" s="26">
        <v>320858468.11000001</v>
      </c>
      <c r="D1569" s="22"/>
      <c r="E1569" s="22"/>
    </row>
    <row r="1570" spans="1:5" x14ac:dyDescent="0.2">
      <c r="A1570" s="23" t="s">
        <v>1597</v>
      </c>
      <c r="B1570" s="26">
        <v>10440.040000000001</v>
      </c>
      <c r="C1570" s="26">
        <v>320722408.39999998</v>
      </c>
      <c r="D1570" s="22"/>
      <c r="E1570" s="22"/>
    </row>
    <row r="1571" spans="1:5" x14ac:dyDescent="0.2">
      <c r="A1571" s="23" t="s">
        <v>1598</v>
      </c>
      <c r="B1571" s="26">
        <v>10435.44</v>
      </c>
      <c r="C1571" s="26">
        <v>318679091.07999998</v>
      </c>
      <c r="D1571" s="22"/>
      <c r="E1571" s="22"/>
    </row>
    <row r="1572" spans="1:5" x14ac:dyDescent="0.2">
      <c r="A1572" s="23" t="s">
        <v>1599</v>
      </c>
      <c r="B1572" s="26">
        <v>10430.51</v>
      </c>
      <c r="C1572" s="26">
        <v>317788317.91000003</v>
      </c>
      <c r="D1572" s="22"/>
      <c r="E1572" s="22"/>
    </row>
    <row r="1573" spans="1:5" x14ac:dyDescent="0.2">
      <c r="A1573" s="23" t="s">
        <v>1600</v>
      </c>
      <c r="B1573" s="26">
        <v>10425.91</v>
      </c>
      <c r="C1573" s="26">
        <v>316599150.31</v>
      </c>
      <c r="D1573" s="22"/>
      <c r="E1573" s="22"/>
    </row>
    <row r="1574" spans="1:5" x14ac:dyDescent="0.2">
      <c r="A1574" s="23" t="s">
        <v>1601</v>
      </c>
      <c r="B1574" s="26">
        <v>10423.07</v>
      </c>
      <c r="C1574" s="26">
        <v>316005387.30000001</v>
      </c>
      <c r="D1574" s="22"/>
      <c r="E1574" s="22"/>
    </row>
    <row r="1575" spans="1:5" x14ac:dyDescent="0.2">
      <c r="A1575" s="23" t="s">
        <v>1602</v>
      </c>
      <c r="B1575" s="26">
        <v>10422.02</v>
      </c>
      <c r="C1575" s="26">
        <v>315668168.12</v>
      </c>
      <c r="D1575" s="22"/>
      <c r="E1575" s="22"/>
    </row>
    <row r="1576" spans="1:5" x14ac:dyDescent="0.2">
      <c r="A1576" s="23" t="s">
        <v>1603</v>
      </c>
      <c r="B1576" s="26">
        <v>10433.09</v>
      </c>
      <c r="C1576" s="26">
        <v>315023759.54000002</v>
      </c>
      <c r="D1576" s="22"/>
      <c r="E1576" s="22"/>
    </row>
    <row r="1577" spans="1:5" x14ac:dyDescent="0.2">
      <c r="A1577" s="23" t="s">
        <v>1604</v>
      </c>
      <c r="B1577" s="26">
        <v>10432.42</v>
      </c>
      <c r="C1577" s="26">
        <v>310595799.88</v>
      </c>
      <c r="D1577" s="22"/>
      <c r="E1577" s="22"/>
    </row>
    <row r="1578" spans="1:5" x14ac:dyDescent="0.2">
      <c r="A1578" s="23" t="s">
        <v>1605</v>
      </c>
      <c r="B1578" s="26">
        <v>10429.56</v>
      </c>
      <c r="C1578" s="26">
        <v>313619844.30000001</v>
      </c>
      <c r="D1578" s="22"/>
      <c r="E1578" s="22"/>
    </row>
    <row r="1579" spans="1:5" x14ac:dyDescent="0.2">
      <c r="A1579" s="23" t="s">
        <v>1606</v>
      </c>
      <c r="B1579" s="26">
        <v>10431.280000000001</v>
      </c>
      <c r="C1579" s="26">
        <v>300845472.52999997</v>
      </c>
      <c r="D1579" s="22"/>
      <c r="E1579" s="22"/>
    </row>
    <row r="1580" spans="1:5" x14ac:dyDescent="0.2">
      <c r="A1580" s="23" t="s">
        <v>1607</v>
      </c>
      <c r="B1580" s="26">
        <v>10426.549999999999</v>
      </c>
      <c r="C1580" s="26">
        <v>299780725.31</v>
      </c>
      <c r="D1580" s="22"/>
      <c r="E1580" s="22"/>
    </row>
    <row r="1581" spans="1:5" x14ac:dyDescent="0.2">
      <c r="A1581" s="23" t="s">
        <v>1608</v>
      </c>
      <c r="B1581" s="26">
        <v>10428.98</v>
      </c>
      <c r="C1581" s="26">
        <v>296663411.06</v>
      </c>
      <c r="D1581" s="22"/>
      <c r="E1581" s="22"/>
    </row>
    <row r="1582" spans="1:5" x14ac:dyDescent="0.2">
      <c r="A1582" s="23" t="s">
        <v>1609</v>
      </c>
      <c r="B1582" s="26">
        <v>10424.99</v>
      </c>
      <c r="C1582" s="26">
        <v>296451450.52999997</v>
      </c>
      <c r="D1582" s="22"/>
      <c r="E1582" s="22"/>
    </row>
    <row r="1583" spans="1:5" x14ac:dyDescent="0.2">
      <c r="A1583" s="23" t="s">
        <v>1610</v>
      </c>
      <c r="B1583" s="26">
        <v>10427.98</v>
      </c>
      <c r="C1583" s="26">
        <v>296536402.52999997</v>
      </c>
      <c r="D1583" s="22"/>
      <c r="E1583" s="22"/>
    </row>
    <row r="1584" spans="1:5" x14ac:dyDescent="0.2">
      <c r="A1584" s="23" t="s">
        <v>1611</v>
      </c>
      <c r="B1584" s="26">
        <v>10427.86</v>
      </c>
      <c r="C1584" s="26">
        <v>308973163.00999999</v>
      </c>
      <c r="D1584" s="22"/>
      <c r="E1584" s="22"/>
    </row>
    <row r="1585" spans="1:5" x14ac:dyDescent="0.2">
      <c r="A1585" s="23" t="s">
        <v>1612</v>
      </c>
      <c r="B1585" s="26">
        <v>10427.34</v>
      </c>
      <c r="C1585" s="26">
        <v>308217145.36000001</v>
      </c>
      <c r="D1585" s="22"/>
      <c r="E1585" s="22"/>
    </row>
    <row r="1586" spans="1:5" x14ac:dyDescent="0.2">
      <c r="A1586" s="23" t="s">
        <v>1613</v>
      </c>
      <c r="B1586" s="26">
        <v>10430.41</v>
      </c>
      <c r="C1586" s="26">
        <v>308287952.77999997</v>
      </c>
      <c r="D1586" s="22"/>
      <c r="E1586" s="22"/>
    </row>
    <row r="1587" spans="1:5" x14ac:dyDescent="0.2">
      <c r="A1587" s="23" t="s">
        <v>1614</v>
      </c>
      <c r="B1587" s="26">
        <v>10428.4</v>
      </c>
      <c r="C1587" s="26">
        <v>308537776.49000001</v>
      </c>
      <c r="D1587" s="22"/>
      <c r="E1587" s="22"/>
    </row>
    <row r="1588" spans="1:5" x14ac:dyDescent="0.2">
      <c r="A1588" s="23" t="s">
        <v>1615</v>
      </c>
      <c r="B1588" s="26">
        <v>10428.530000000001</v>
      </c>
      <c r="C1588" s="26">
        <v>307353180.24000001</v>
      </c>
      <c r="D1588" s="22"/>
      <c r="E1588" s="22"/>
    </row>
    <row r="1589" spans="1:5" x14ac:dyDescent="0.2">
      <c r="A1589" s="23" t="s">
        <v>1616</v>
      </c>
      <c r="B1589" s="26">
        <v>10428.040000000001</v>
      </c>
      <c r="C1589" s="26">
        <v>306934370.13999999</v>
      </c>
      <c r="D1589" s="22"/>
      <c r="E1589" s="22"/>
    </row>
    <row r="1590" spans="1:5" x14ac:dyDescent="0.2">
      <c r="A1590" s="23" t="s">
        <v>1617</v>
      </c>
      <c r="B1590" s="26">
        <v>10425.780000000001</v>
      </c>
      <c r="C1590" s="26">
        <v>298638080.70999998</v>
      </c>
      <c r="D1590" s="22"/>
      <c r="E1590" s="22"/>
    </row>
    <row r="1591" spans="1:5" x14ac:dyDescent="0.2">
      <c r="A1591" s="23" t="s">
        <v>1618</v>
      </c>
      <c r="B1591" s="26">
        <v>10418.23</v>
      </c>
      <c r="C1591" s="26">
        <v>299119191.66000003</v>
      </c>
      <c r="D1591" s="22"/>
      <c r="E1591" s="22"/>
    </row>
    <row r="1592" spans="1:5" x14ac:dyDescent="0.2">
      <c r="A1592" s="23" t="s">
        <v>1619</v>
      </c>
      <c r="B1592" s="26">
        <v>10415.36</v>
      </c>
      <c r="C1592" s="26">
        <v>298975156.52999997</v>
      </c>
      <c r="D1592" s="22"/>
      <c r="E1592" s="22"/>
    </row>
    <row r="1593" spans="1:5" x14ac:dyDescent="0.2">
      <c r="A1593" s="23" t="s">
        <v>1620</v>
      </c>
      <c r="B1593" s="26">
        <v>10405.4</v>
      </c>
      <c r="C1593" s="26">
        <v>306135895.22000003</v>
      </c>
      <c r="D1593" s="22"/>
      <c r="E1593" s="22"/>
    </row>
    <row r="1594" spans="1:5" x14ac:dyDescent="0.2">
      <c r="A1594" s="23" t="s">
        <v>1621</v>
      </c>
      <c r="B1594" s="26">
        <v>10403.23</v>
      </c>
      <c r="C1594" s="26">
        <v>305760908.18000001</v>
      </c>
      <c r="D1594" s="22"/>
      <c r="E1594" s="22"/>
    </row>
    <row r="1595" spans="1:5" x14ac:dyDescent="0.2">
      <c r="A1595" s="23" t="s">
        <v>1622</v>
      </c>
      <c r="B1595" s="26">
        <v>10403.65</v>
      </c>
      <c r="C1595" s="26">
        <v>292259420.98000002</v>
      </c>
      <c r="D1595" s="22"/>
      <c r="E1595" s="22"/>
    </row>
    <row r="1596" spans="1:5" x14ac:dyDescent="0.2">
      <c r="A1596" s="23" t="s">
        <v>1623</v>
      </c>
      <c r="B1596" s="26">
        <v>10398.35</v>
      </c>
      <c r="C1596" s="26">
        <v>299375680.66000003</v>
      </c>
      <c r="D1596" s="22"/>
      <c r="E1596" s="22"/>
    </row>
    <row r="1597" spans="1:5" x14ac:dyDescent="0.2">
      <c r="A1597" s="23" t="s">
        <v>1624</v>
      </c>
      <c r="B1597" s="26">
        <v>10396.1</v>
      </c>
      <c r="C1597" s="26">
        <v>299310895.06999999</v>
      </c>
      <c r="D1597" s="22"/>
      <c r="E1597" s="22"/>
    </row>
    <row r="1598" spans="1:5" x14ac:dyDescent="0.2">
      <c r="A1598" s="23" t="s">
        <v>1625</v>
      </c>
      <c r="B1598" s="26">
        <v>10397.25</v>
      </c>
      <c r="C1598" s="26">
        <v>296100243.12</v>
      </c>
      <c r="D1598" s="22"/>
      <c r="E1598" s="22"/>
    </row>
    <row r="1599" spans="1:5" x14ac:dyDescent="0.2">
      <c r="A1599" s="23" t="s">
        <v>1626</v>
      </c>
      <c r="B1599" s="26">
        <v>10396.56</v>
      </c>
      <c r="C1599" s="26">
        <v>295891469.11000001</v>
      </c>
      <c r="D1599" s="22"/>
      <c r="E1599" s="22"/>
    </row>
    <row r="1600" spans="1:5" x14ac:dyDescent="0.2">
      <c r="A1600" s="23" t="s">
        <v>1627</v>
      </c>
      <c r="B1600" s="26">
        <v>10393.61</v>
      </c>
      <c r="C1600" s="26">
        <v>299168121.10000002</v>
      </c>
      <c r="D1600" s="22"/>
      <c r="E1600" s="22"/>
    </row>
    <row r="1601" spans="1:5" x14ac:dyDescent="0.2">
      <c r="A1601" s="23" t="s">
        <v>1628</v>
      </c>
      <c r="B1601" s="26">
        <v>10387.09</v>
      </c>
      <c r="C1601" s="26">
        <v>291048714.25999999</v>
      </c>
      <c r="D1601" s="22"/>
      <c r="E1601" s="22"/>
    </row>
    <row r="1602" spans="1:5" x14ac:dyDescent="0.2">
      <c r="A1602" s="23" t="s">
        <v>1629</v>
      </c>
      <c r="B1602" s="26">
        <v>10385.64</v>
      </c>
      <c r="C1602" s="26">
        <v>291144319.13</v>
      </c>
      <c r="D1602" s="22"/>
      <c r="E1602" s="22"/>
    </row>
    <row r="1603" spans="1:5" x14ac:dyDescent="0.2">
      <c r="A1603" s="23" t="s">
        <v>1630</v>
      </c>
      <c r="B1603" s="26">
        <v>10379.36</v>
      </c>
      <c r="C1603" s="26">
        <v>297012203.17000002</v>
      </c>
      <c r="D1603" s="22"/>
      <c r="E1603" s="22"/>
    </row>
    <row r="1604" spans="1:5" x14ac:dyDescent="0.2">
      <c r="A1604" s="23" t="s">
        <v>1631</v>
      </c>
      <c r="B1604" s="26">
        <v>10378.44</v>
      </c>
      <c r="C1604" s="26">
        <v>296432764.60000002</v>
      </c>
      <c r="D1604" s="22"/>
      <c r="E1604" s="22"/>
    </row>
    <row r="1605" spans="1:5" x14ac:dyDescent="0.2">
      <c r="A1605" s="23" t="s">
        <v>1632</v>
      </c>
      <c r="B1605" s="26">
        <v>10378.530000000001</v>
      </c>
      <c r="C1605" s="26">
        <v>296154044.25</v>
      </c>
      <c r="D1605" s="22"/>
      <c r="E1605" s="22"/>
    </row>
    <row r="1606" spans="1:5" x14ac:dyDescent="0.2">
      <c r="A1606" s="23" t="s">
        <v>1633</v>
      </c>
      <c r="B1606" s="26">
        <v>10373.83</v>
      </c>
      <c r="C1606" s="26">
        <v>293012763.99000001</v>
      </c>
      <c r="D1606" s="22"/>
      <c r="E1606" s="22"/>
    </row>
    <row r="1607" spans="1:5" x14ac:dyDescent="0.2">
      <c r="A1607" s="23" t="s">
        <v>1634</v>
      </c>
      <c r="B1607" s="26">
        <v>10371.4</v>
      </c>
      <c r="C1607" s="26">
        <v>292944262.24000001</v>
      </c>
      <c r="D1607" s="22"/>
      <c r="E1607" s="22"/>
    </row>
    <row r="1608" spans="1:5" x14ac:dyDescent="0.2">
      <c r="A1608" s="23" t="s">
        <v>1635</v>
      </c>
      <c r="B1608" s="26">
        <v>10362.049999999999</v>
      </c>
      <c r="C1608" s="26">
        <v>288395486.35000002</v>
      </c>
      <c r="D1608" s="22"/>
      <c r="E1608" s="22"/>
    </row>
    <row r="1609" spans="1:5" x14ac:dyDescent="0.2">
      <c r="A1609" s="23" t="s">
        <v>1636</v>
      </c>
      <c r="B1609" s="26">
        <v>10356.06</v>
      </c>
      <c r="C1609" s="26">
        <v>288204204.63999999</v>
      </c>
      <c r="D1609" s="22"/>
      <c r="E1609" s="22"/>
    </row>
    <row r="1610" spans="1:5" x14ac:dyDescent="0.2">
      <c r="A1610" s="23" t="s">
        <v>1637</v>
      </c>
      <c r="B1610" s="26">
        <v>10357.56</v>
      </c>
      <c r="C1610" s="26">
        <v>288245873.45999998</v>
      </c>
      <c r="D1610" s="22"/>
      <c r="E1610" s="22"/>
    </row>
    <row r="1611" spans="1:5" x14ac:dyDescent="0.2">
      <c r="A1611" s="23" t="s">
        <v>1638</v>
      </c>
      <c r="B1611" s="26">
        <v>10349.32</v>
      </c>
      <c r="C1611" s="26">
        <v>276531134.50999999</v>
      </c>
      <c r="D1611" s="22"/>
      <c r="E1611" s="22"/>
    </row>
    <row r="1612" spans="1:5" x14ac:dyDescent="0.2">
      <c r="A1612" s="23" t="s">
        <v>1639</v>
      </c>
      <c r="B1612" s="26">
        <v>10340.49</v>
      </c>
      <c r="C1612" s="26">
        <v>273406999.44999999</v>
      </c>
      <c r="D1612" s="22"/>
      <c r="E1612" s="22"/>
    </row>
    <row r="1613" spans="1:5" x14ac:dyDescent="0.2">
      <c r="A1613" s="23" t="s">
        <v>1640</v>
      </c>
      <c r="B1613" s="26">
        <v>10342.75</v>
      </c>
      <c r="C1613" s="26">
        <v>273250473.37</v>
      </c>
      <c r="D1613" s="22"/>
      <c r="E1613" s="22"/>
    </row>
    <row r="1614" spans="1:5" x14ac:dyDescent="0.2">
      <c r="A1614" s="23" t="s">
        <v>1641</v>
      </c>
      <c r="B1614" s="26">
        <v>10339.17</v>
      </c>
      <c r="C1614" s="26">
        <v>276333801.61000001</v>
      </c>
      <c r="D1614" s="22"/>
      <c r="E1614" s="22"/>
    </row>
    <row r="1615" spans="1:5" x14ac:dyDescent="0.2">
      <c r="A1615" s="23" t="s">
        <v>1642</v>
      </c>
      <c r="B1615" s="26">
        <v>10333.41</v>
      </c>
      <c r="C1615" s="26">
        <v>273140347.13999999</v>
      </c>
      <c r="D1615" s="22"/>
      <c r="E1615" s="22"/>
    </row>
    <row r="1616" spans="1:5" x14ac:dyDescent="0.2">
      <c r="A1616" s="23" t="s">
        <v>1643</v>
      </c>
      <c r="B1616" s="26">
        <v>10326.370000000001</v>
      </c>
      <c r="C1616" s="26">
        <v>272545678.11000001</v>
      </c>
      <c r="D1616" s="22"/>
      <c r="E1616" s="22"/>
    </row>
    <row r="1617" spans="1:5" x14ac:dyDescent="0.2">
      <c r="A1617" s="23" t="s">
        <v>1644</v>
      </c>
      <c r="B1617" s="26">
        <v>10322.799999999999</v>
      </c>
      <c r="C1617" s="26">
        <v>272063991.58999997</v>
      </c>
      <c r="D1617" s="22"/>
      <c r="E1617" s="22"/>
    </row>
    <row r="1618" spans="1:5" x14ac:dyDescent="0.2">
      <c r="A1618" s="23" t="s">
        <v>1645</v>
      </c>
      <c r="B1618" s="26">
        <v>10316.4</v>
      </c>
      <c r="C1618" s="26">
        <v>271595873.06999999</v>
      </c>
      <c r="D1618" s="22"/>
      <c r="E1618" s="22"/>
    </row>
    <row r="1619" spans="1:5" x14ac:dyDescent="0.2">
      <c r="A1619" s="23" t="s">
        <v>1646</v>
      </c>
      <c r="B1619" s="26">
        <v>10321.65</v>
      </c>
      <c r="C1619" s="26">
        <v>271537067.02999997</v>
      </c>
      <c r="D1619" s="22"/>
      <c r="E1619" s="22"/>
    </row>
    <row r="1620" spans="1:5" x14ac:dyDescent="0.2">
      <c r="A1620" s="23" t="s">
        <v>1647</v>
      </c>
      <c r="B1620" s="26">
        <v>10318.879999999999</v>
      </c>
      <c r="C1620" s="26">
        <v>269376227.19</v>
      </c>
      <c r="D1620" s="22"/>
      <c r="E1620" s="22"/>
    </row>
    <row r="1621" spans="1:5" x14ac:dyDescent="0.2">
      <c r="A1621" s="23" t="s">
        <v>1648</v>
      </c>
      <c r="B1621" s="26">
        <v>10312.6</v>
      </c>
      <c r="C1621" s="26">
        <v>269210186.50999999</v>
      </c>
      <c r="D1621" s="22"/>
      <c r="E1621" s="22"/>
    </row>
    <row r="1622" spans="1:5" x14ac:dyDescent="0.2">
      <c r="A1622" s="23" t="s">
        <v>1649</v>
      </c>
      <c r="B1622" s="26">
        <v>10311.879999999999</v>
      </c>
      <c r="C1622" s="26">
        <v>269191419.55000001</v>
      </c>
      <c r="D1622" s="22"/>
      <c r="E1622" s="22"/>
    </row>
    <row r="1623" spans="1:5" x14ac:dyDescent="0.2">
      <c r="A1623" s="23" t="s">
        <v>1650</v>
      </c>
      <c r="B1623" s="26">
        <v>10311.11</v>
      </c>
      <c r="C1623" s="26">
        <v>267900411.58000001</v>
      </c>
      <c r="D1623" s="22"/>
      <c r="E1623" s="22"/>
    </row>
    <row r="1624" spans="1:5" x14ac:dyDescent="0.2">
      <c r="A1624" s="23" t="s">
        <v>1651</v>
      </c>
      <c r="B1624" s="26">
        <v>10307.35</v>
      </c>
      <c r="C1624" s="26">
        <v>259083817.59</v>
      </c>
      <c r="D1624" s="22"/>
      <c r="E1624" s="22"/>
    </row>
    <row r="1625" spans="1:5" x14ac:dyDescent="0.2">
      <c r="A1625" s="23" t="s">
        <v>1652</v>
      </c>
      <c r="B1625" s="26">
        <v>10307.64</v>
      </c>
      <c r="C1625" s="26">
        <v>258679014.84</v>
      </c>
      <c r="D1625" s="22"/>
      <c r="E1625" s="22"/>
    </row>
    <row r="1626" spans="1:5" x14ac:dyDescent="0.2">
      <c r="A1626" s="23" t="s">
        <v>1653</v>
      </c>
      <c r="B1626" s="26">
        <v>10300.34</v>
      </c>
      <c r="C1626" s="26">
        <v>257218879.61000001</v>
      </c>
      <c r="D1626" s="22"/>
      <c r="E1626" s="22"/>
    </row>
    <row r="1627" spans="1:5" x14ac:dyDescent="0.2">
      <c r="A1627" s="23" t="s">
        <v>1654</v>
      </c>
      <c r="B1627" s="26">
        <v>10300.86</v>
      </c>
      <c r="C1627" s="26">
        <v>258262405.25</v>
      </c>
      <c r="D1627" s="22"/>
      <c r="E1627" s="22"/>
    </row>
    <row r="1628" spans="1:5" x14ac:dyDescent="0.2">
      <c r="A1628" s="23" t="s">
        <v>1655</v>
      </c>
      <c r="B1628" s="26">
        <v>10304.34</v>
      </c>
      <c r="C1628" s="26">
        <v>258335324.24000001</v>
      </c>
      <c r="D1628" s="22"/>
      <c r="E1628" s="22"/>
    </row>
    <row r="1629" spans="1:5" x14ac:dyDescent="0.2">
      <c r="A1629" s="23" t="s">
        <v>1656</v>
      </c>
      <c r="B1629" s="26">
        <v>10304.93</v>
      </c>
      <c r="C1629" s="26">
        <v>258320572.66999999</v>
      </c>
      <c r="D1629" s="22"/>
      <c r="E1629" s="22"/>
    </row>
    <row r="1630" spans="1:5" x14ac:dyDescent="0.2">
      <c r="A1630" s="23" t="s">
        <v>1657</v>
      </c>
      <c r="B1630" s="26">
        <v>10302.1</v>
      </c>
      <c r="C1630" s="26">
        <v>255196600.96000001</v>
      </c>
      <c r="D1630" s="22"/>
      <c r="E1630" s="22"/>
    </row>
    <row r="1631" spans="1:5" x14ac:dyDescent="0.2">
      <c r="A1631" s="23" t="s">
        <v>1658</v>
      </c>
      <c r="B1631" s="26">
        <v>10296.030000000001</v>
      </c>
      <c r="C1631" s="26">
        <v>254523472.75</v>
      </c>
      <c r="D1631" s="22"/>
      <c r="E1631" s="22"/>
    </row>
    <row r="1632" spans="1:5" x14ac:dyDescent="0.2">
      <c r="A1632" s="23" t="s">
        <v>1659</v>
      </c>
      <c r="B1632" s="26">
        <v>10292.57</v>
      </c>
      <c r="C1632" s="26">
        <v>247157942.19999999</v>
      </c>
      <c r="D1632" s="22"/>
      <c r="E1632" s="22"/>
    </row>
    <row r="1633" spans="1:5" x14ac:dyDescent="0.2">
      <c r="A1633" s="23" t="s">
        <v>1660</v>
      </c>
      <c r="B1633" s="26">
        <v>10293.93</v>
      </c>
      <c r="C1633" s="26">
        <v>249064239.38999999</v>
      </c>
      <c r="D1633" s="22"/>
      <c r="E1633" s="22"/>
    </row>
    <row r="1634" spans="1:5" x14ac:dyDescent="0.2">
      <c r="A1634" s="23" t="s">
        <v>1661</v>
      </c>
      <c r="B1634" s="26">
        <v>10295.219999999999</v>
      </c>
      <c r="C1634" s="26">
        <v>247030102.19</v>
      </c>
      <c r="D1634" s="22"/>
      <c r="E1634" s="22"/>
    </row>
    <row r="1635" spans="1:5" x14ac:dyDescent="0.2">
      <c r="A1635" s="23" t="s">
        <v>1662</v>
      </c>
      <c r="B1635" s="26">
        <v>10288.35</v>
      </c>
      <c r="C1635" s="26">
        <v>246776510.34</v>
      </c>
      <c r="D1635" s="22"/>
      <c r="E1635" s="22"/>
    </row>
    <row r="1636" spans="1:5" x14ac:dyDescent="0.2">
      <c r="A1636" s="23" t="s">
        <v>1663</v>
      </c>
      <c r="B1636" s="26">
        <v>10283.56</v>
      </c>
      <c r="C1636" s="26">
        <v>246414682.12</v>
      </c>
      <c r="D1636" s="22"/>
      <c r="E1636" s="22"/>
    </row>
    <row r="1637" spans="1:5" x14ac:dyDescent="0.2">
      <c r="A1637" s="23" t="s">
        <v>1664</v>
      </c>
      <c r="B1637" s="26">
        <v>10278.51</v>
      </c>
      <c r="C1637" s="26">
        <v>242900425.83000001</v>
      </c>
      <c r="D1637" s="22"/>
      <c r="E1637" s="22"/>
    </row>
    <row r="1638" spans="1:5" x14ac:dyDescent="0.2">
      <c r="A1638" s="23" t="s">
        <v>1665</v>
      </c>
      <c r="B1638" s="26">
        <v>10276.56</v>
      </c>
      <c r="C1638" s="26">
        <v>245376365.5</v>
      </c>
      <c r="D1638" s="22"/>
      <c r="E1638" s="22"/>
    </row>
    <row r="1639" spans="1:5" x14ac:dyDescent="0.2">
      <c r="A1639" s="23" t="s">
        <v>1666</v>
      </c>
      <c r="B1639" s="26">
        <v>10271.98</v>
      </c>
      <c r="C1639" s="26">
        <v>245984515.61000001</v>
      </c>
      <c r="D1639" s="22"/>
      <c r="E1639" s="22"/>
    </row>
    <row r="1640" spans="1:5" x14ac:dyDescent="0.2">
      <c r="A1640" s="23" t="s">
        <v>1667</v>
      </c>
      <c r="B1640" s="26">
        <v>10269.66</v>
      </c>
      <c r="C1640" s="26">
        <v>244941917.75</v>
      </c>
      <c r="D1640" s="22"/>
      <c r="E1640" s="22"/>
    </row>
    <row r="1641" spans="1:5" x14ac:dyDescent="0.2">
      <c r="A1641" s="23" t="s">
        <v>1668</v>
      </c>
      <c r="B1641" s="26">
        <v>10261.77</v>
      </c>
      <c r="C1641" s="26">
        <v>242723739.15000001</v>
      </c>
      <c r="D1641" s="22"/>
      <c r="E1641" s="22"/>
    </row>
    <row r="1642" spans="1:5" x14ac:dyDescent="0.2">
      <c r="A1642" s="23" t="s">
        <v>1669</v>
      </c>
      <c r="B1642" s="26">
        <v>10259.469999999999</v>
      </c>
      <c r="C1642" s="26">
        <v>241101194.63999999</v>
      </c>
      <c r="D1642" s="22"/>
      <c r="E1642" s="22"/>
    </row>
    <row r="1643" spans="1:5" x14ac:dyDescent="0.2">
      <c r="A1643" s="23" t="s">
        <v>1670</v>
      </c>
      <c r="B1643" s="26">
        <v>10259.44</v>
      </c>
      <c r="C1643" s="26">
        <v>237903342.09999999</v>
      </c>
      <c r="D1643" s="22"/>
      <c r="E1643" s="22"/>
    </row>
    <row r="1644" spans="1:5" x14ac:dyDescent="0.2">
      <c r="A1644" s="23" t="s">
        <v>1671</v>
      </c>
      <c r="B1644" s="26">
        <v>10250</v>
      </c>
      <c r="C1644" s="26">
        <v>236891672.88</v>
      </c>
      <c r="D1644" s="22"/>
      <c r="E1644" s="22"/>
    </row>
    <row r="1645" spans="1:5" x14ac:dyDescent="0.2">
      <c r="A1645" s="23" t="s">
        <v>1672</v>
      </c>
      <c r="B1645" s="26">
        <v>10249.450000000001</v>
      </c>
      <c r="C1645" s="26">
        <v>235187927.28999999</v>
      </c>
      <c r="D1645" s="22"/>
      <c r="E1645" s="22"/>
    </row>
    <row r="1646" spans="1:5" x14ac:dyDescent="0.2">
      <c r="A1646" s="23" t="s">
        <v>1673</v>
      </c>
      <c r="B1646" s="26">
        <v>10249.24</v>
      </c>
      <c r="C1646" s="26">
        <v>234423100.91</v>
      </c>
      <c r="D1646" s="22"/>
      <c r="E1646" s="22"/>
    </row>
    <row r="1647" spans="1:5" x14ac:dyDescent="0.2">
      <c r="A1647" s="23" t="s">
        <v>1674</v>
      </c>
      <c r="B1647" s="26">
        <v>10261.56</v>
      </c>
      <c r="C1647" s="26">
        <v>234569251.56999999</v>
      </c>
      <c r="D1647" s="22"/>
      <c r="E1647" s="22"/>
    </row>
    <row r="1648" spans="1:5" x14ac:dyDescent="0.2">
      <c r="A1648" s="23" t="s">
        <v>1675</v>
      </c>
      <c r="B1648" s="26">
        <v>10257.61</v>
      </c>
      <c r="C1648" s="26">
        <v>234478941.83000001</v>
      </c>
      <c r="D1648" s="22"/>
      <c r="E1648" s="22"/>
    </row>
    <row r="1649" spans="1:5" x14ac:dyDescent="0.2">
      <c r="A1649" s="23" t="s">
        <v>1676</v>
      </c>
      <c r="B1649" s="26">
        <v>10255.1</v>
      </c>
      <c r="C1649" s="26">
        <v>234312946.18000001</v>
      </c>
      <c r="D1649" s="22"/>
      <c r="E1649" s="22"/>
    </row>
    <row r="1650" spans="1:5" x14ac:dyDescent="0.2">
      <c r="A1650" s="23" t="s">
        <v>1677</v>
      </c>
      <c r="B1650" s="26">
        <v>10254.07</v>
      </c>
      <c r="C1650" s="26">
        <v>233746174.78999999</v>
      </c>
      <c r="D1650" s="22"/>
      <c r="E1650" s="22"/>
    </row>
    <row r="1651" spans="1:5" x14ac:dyDescent="0.2">
      <c r="A1651" s="23" t="s">
        <v>1678</v>
      </c>
      <c r="B1651" s="26">
        <v>10248.68</v>
      </c>
      <c r="C1651" s="26">
        <v>233518859.02000001</v>
      </c>
      <c r="D1651" s="22"/>
      <c r="E1651" s="22"/>
    </row>
    <row r="1652" spans="1:5" x14ac:dyDescent="0.2">
      <c r="A1652" s="23" t="s">
        <v>1679</v>
      </c>
      <c r="B1652" s="26">
        <v>10246.43</v>
      </c>
      <c r="C1652" s="26">
        <v>232963985.22</v>
      </c>
      <c r="D1652" s="22"/>
      <c r="E1652" s="22"/>
    </row>
    <row r="1653" spans="1:5" x14ac:dyDescent="0.2">
      <c r="A1653" s="23" t="s">
        <v>1680</v>
      </c>
      <c r="B1653" s="26">
        <v>10250.9</v>
      </c>
      <c r="C1653" s="26">
        <v>230065637.22999999</v>
      </c>
      <c r="D1653" s="22"/>
      <c r="E1653" s="22"/>
    </row>
    <row r="1654" spans="1:5" x14ac:dyDescent="0.2">
      <c r="A1654" s="23" t="s">
        <v>1681</v>
      </c>
      <c r="B1654" s="26">
        <v>10249.49</v>
      </c>
      <c r="C1654" s="26">
        <v>230257911.91999999</v>
      </c>
      <c r="D1654" s="22"/>
      <c r="E1654" s="22"/>
    </row>
    <row r="1655" spans="1:5" x14ac:dyDescent="0.2">
      <c r="A1655" s="23" t="s">
        <v>1682</v>
      </c>
      <c r="B1655" s="26">
        <v>10247.91</v>
      </c>
      <c r="C1655" s="26">
        <v>230222464.94</v>
      </c>
      <c r="D1655" s="22"/>
      <c r="E1655" s="22"/>
    </row>
    <row r="1656" spans="1:5" x14ac:dyDescent="0.2">
      <c r="A1656" s="23" t="s">
        <v>1683</v>
      </c>
      <c r="B1656" s="26">
        <v>10241.709999999999</v>
      </c>
      <c r="C1656" s="26">
        <v>229539763.41999999</v>
      </c>
      <c r="D1656" s="22"/>
      <c r="E1656" s="22"/>
    </row>
    <row r="1657" spans="1:5" x14ac:dyDescent="0.2">
      <c r="A1657" s="23" t="s">
        <v>1684</v>
      </c>
      <c r="B1657" s="26">
        <v>10239.870000000001</v>
      </c>
      <c r="C1657" s="26">
        <v>226500121.31</v>
      </c>
      <c r="D1657" s="22"/>
      <c r="E1657" s="22"/>
    </row>
    <row r="1658" spans="1:5" x14ac:dyDescent="0.2">
      <c r="A1658" s="23" t="s">
        <v>1685</v>
      </c>
      <c r="B1658" s="26">
        <v>10232.77</v>
      </c>
      <c r="C1658" s="26">
        <v>226343024.69</v>
      </c>
      <c r="D1658" s="22"/>
      <c r="E1658" s="22"/>
    </row>
    <row r="1659" spans="1:5" x14ac:dyDescent="0.2">
      <c r="A1659" s="23" t="s">
        <v>1686</v>
      </c>
      <c r="B1659" s="26">
        <v>10232.459999999999</v>
      </c>
      <c r="C1659" s="26">
        <v>224978680.05000001</v>
      </c>
      <c r="D1659" s="22"/>
      <c r="E1659" s="22"/>
    </row>
    <row r="1660" spans="1:5" x14ac:dyDescent="0.2">
      <c r="A1660" s="23" t="s">
        <v>1687</v>
      </c>
      <c r="B1660" s="26">
        <v>10229.1</v>
      </c>
      <c r="C1660" s="26">
        <v>224904772.15000001</v>
      </c>
      <c r="D1660" s="22"/>
      <c r="E1660" s="22"/>
    </row>
    <row r="1661" spans="1:5" x14ac:dyDescent="0.2">
      <c r="A1661" s="23" t="s">
        <v>1688</v>
      </c>
      <c r="B1661" s="26">
        <v>10222.08</v>
      </c>
      <c r="C1661" s="26">
        <v>216750411.94</v>
      </c>
      <c r="D1661" s="22"/>
      <c r="E1661" s="22"/>
    </row>
    <row r="1662" spans="1:5" x14ac:dyDescent="0.2">
      <c r="A1662" s="23" t="s">
        <v>1689</v>
      </c>
      <c r="B1662" s="26">
        <v>10217.19</v>
      </c>
      <c r="C1662" s="26">
        <v>213646652.44</v>
      </c>
      <c r="D1662" s="22"/>
      <c r="E1662" s="22"/>
    </row>
    <row r="1663" spans="1:5" x14ac:dyDescent="0.2">
      <c r="A1663" s="23" t="s">
        <v>1690</v>
      </c>
      <c r="B1663" s="26">
        <v>10210.16</v>
      </c>
      <c r="C1663" s="26">
        <v>212886211.06999999</v>
      </c>
      <c r="D1663" s="22"/>
      <c r="E1663" s="22"/>
    </row>
    <row r="1664" spans="1:5" x14ac:dyDescent="0.2">
      <c r="A1664" s="23" t="s">
        <v>1691</v>
      </c>
      <c r="B1664" s="26">
        <v>10206.43</v>
      </c>
      <c r="C1664" s="26">
        <v>212808410.16999999</v>
      </c>
      <c r="D1664" s="22"/>
      <c r="E1664" s="22"/>
    </row>
    <row r="1665" spans="1:5" x14ac:dyDescent="0.2">
      <c r="A1665" s="23" t="s">
        <v>1692</v>
      </c>
      <c r="B1665" s="26">
        <v>10200.370000000001</v>
      </c>
      <c r="C1665" s="26">
        <v>212655350.03999999</v>
      </c>
      <c r="D1665" s="22"/>
      <c r="E1665" s="22"/>
    </row>
    <row r="1666" spans="1:5" x14ac:dyDescent="0.2">
      <c r="A1666" s="23" t="s">
        <v>1693</v>
      </c>
      <c r="B1666" s="26">
        <v>10192.450000000001</v>
      </c>
      <c r="C1666" s="26">
        <v>212411381.43000001</v>
      </c>
      <c r="D1666" s="22"/>
      <c r="E1666" s="22"/>
    </row>
    <row r="1667" spans="1:5" x14ac:dyDescent="0.2">
      <c r="A1667" s="23" t="s">
        <v>1694</v>
      </c>
      <c r="B1667" s="26">
        <v>10180.32</v>
      </c>
      <c r="C1667" s="26">
        <v>212132870.59999999</v>
      </c>
      <c r="D1667" s="22"/>
      <c r="E1667" s="22"/>
    </row>
    <row r="1668" spans="1:5" x14ac:dyDescent="0.2">
      <c r="A1668" s="23" t="s">
        <v>1695</v>
      </c>
      <c r="B1668" s="26">
        <v>10178.64</v>
      </c>
      <c r="C1668" s="26">
        <v>212097710.47</v>
      </c>
      <c r="D1668" s="22"/>
      <c r="E1668" s="22"/>
    </row>
    <row r="1669" spans="1:5" x14ac:dyDescent="0.2">
      <c r="A1669" s="23" t="s">
        <v>1696</v>
      </c>
      <c r="B1669" s="26">
        <v>10173.450000000001</v>
      </c>
      <c r="C1669" s="26">
        <v>211930441.59</v>
      </c>
      <c r="D1669" s="22"/>
      <c r="E1669" s="22"/>
    </row>
    <row r="1670" spans="1:5" x14ac:dyDescent="0.2">
      <c r="A1670" s="23" t="s">
        <v>1697</v>
      </c>
      <c r="B1670" s="26">
        <v>10172.280000000001</v>
      </c>
      <c r="C1670" s="26">
        <v>210371334.43000001</v>
      </c>
      <c r="D1670" s="22"/>
      <c r="E1670" s="22"/>
    </row>
    <row r="1671" spans="1:5" x14ac:dyDescent="0.2">
      <c r="A1671" s="23" t="s">
        <v>1698</v>
      </c>
      <c r="B1671" s="26">
        <v>10166.94</v>
      </c>
      <c r="C1671" s="26">
        <v>210260943.15000001</v>
      </c>
      <c r="D1671" s="22"/>
      <c r="E1671" s="22"/>
    </row>
    <row r="1672" spans="1:5" x14ac:dyDescent="0.2">
      <c r="A1672" s="23" t="s">
        <v>1699</v>
      </c>
      <c r="B1672" s="26">
        <v>10156.15</v>
      </c>
      <c r="C1672" s="26">
        <v>209837492.88999999</v>
      </c>
      <c r="D1672" s="22"/>
      <c r="E1672" s="22"/>
    </row>
    <row r="1673" spans="1:5" x14ac:dyDescent="0.2">
      <c r="A1673" s="23" t="s">
        <v>1700</v>
      </c>
      <c r="B1673" s="26">
        <v>10154.39</v>
      </c>
      <c r="C1673" s="26">
        <v>209291260.11000001</v>
      </c>
      <c r="D1673" s="22"/>
      <c r="E1673" s="22"/>
    </row>
    <row r="1674" spans="1:5" x14ac:dyDescent="0.2">
      <c r="A1674" s="23" t="s">
        <v>1701</v>
      </c>
      <c r="B1674" s="26">
        <v>10148.65</v>
      </c>
      <c r="C1674" s="26">
        <v>209172949.41999999</v>
      </c>
      <c r="D1674" s="22"/>
      <c r="E1674" s="22"/>
    </row>
    <row r="1675" spans="1:5" x14ac:dyDescent="0.2">
      <c r="A1675" s="23" t="s">
        <v>1702</v>
      </c>
      <c r="B1675" s="26">
        <v>10145.59</v>
      </c>
      <c r="C1675" s="26">
        <v>209109865.16999999</v>
      </c>
      <c r="D1675" s="22"/>
      <c r="E1675" s="22"/>
    </row>
    <row r="1676" spans="1:5" x14ac:dyDescent="0.2">
      <c r="A1676" s="23" t="s">
        <v>1703</v>
      </c>
      <c r="B1676" s="26">
        <v>10139.969999999999</v>
      </c>
      <c r="C1676" s="26">
        <v>208994032.06999999</v>
      </c>
      <c r="D1676" s="22"/>
      <c r="E1676" s="22"/>
    </row>
    <row r="1677" spans="1:5" x14ac:dyDescent="0.2">
      <c r="A1677" s="23" t="s">
        <v>1704</v>
      </c>
      <c r="B1677" s="26">
        <v>10138.08</v>
      </c>
      <c r="C1677" s="26">
        <v>206974771.91999999</v>
      </c>
      <c r="D1677" s="22"/>
      <c r="E1677" s="22"/>
    </row>
    <row r="1678" spans="1:5" x14ac:dyDescent="0.2">
      <c r="A1678" s="23" t="s">
        <v>1705</v>
      </c>
      <c r="B1678" s="26">
        <v>10130.82</v>
      </c>
      <c r="C1678" s="26">
        <v>206826497.13999999</v>
      </c>
      <c r="D1678" s="22"/>
      <c r="E1678" s="22"/>
    </row>
    <row r="1679" spans="1:5" x14ac:dyDescent="0.2">
      <c r="A1679" s="23" t="s">
        <v>1706</v>
      </c>
      <c r="B1679" s="26">
        <v>10126.39</v>
      </c>
      <c r="C1679" s="26">
        <v>202727152.90000001</v>
      </c>
      <c r="D1679" s="22"/>
      <c r="E1679" s="22"/>
    </row>
    <row r="1680" spans="1:5" x14ac:dyDescent="0.2">
      <c r="A1680" s="23" t="s">
        <v>1707</v>
      </c>
      <c r="B1680" s="26">
        <v>10116.6</v>
      </c>
      <c r="C1680" s="26">
        <v>202531201.13999999</v>
      </c>
      <c r="D1680" s="22"/>
      <c r="E1680" s="22"/>
    </row>
    <row r="1681" spans="1:5" x14ac:dyDescent="0.2">
      <c r="A1681" s="23" t="s">
        <v>1708</v>
      </c>
      <c r="B1681" s="26">
        <v>10109.08</v>
      </c>
      <c r="C1681" s="26">
        <v>202380765.78</v>
      </c>
      <c r="D1681" s="22"/>
      <c r="E1681" s="22"/>
    </row>
    <row r="1682" spans="1:5" x14ac:dyDescent="0.2">
      <c r="A1682" s="23" t="s">
        <v>1709</v>
      </c>
      <c r="B1682" s="26">
        <v>10113.52</v>
      </c>
      <c r="C1682" s="26">
        <v>202094344.38999999</v>
      </c>
      <c r="D1682" s="22"/>
      <c r="E1682" s="22"/>
    </row>
    <row r="1683" spans="1:5" x14ac:dyDescent="0.2">
      <c r="A1683" s="23" t="s">
        <v>1710</v>
      </c>
      <c r="B1683" s="26">
        <v>10114.540000000001</v>
      </c>
      <c r="C1683" s="26">
        <v>202099945.31</v>
      </c>
      <c r="D1683" s="22"/>
      <c r="E1683" s="22"/>
    </row>
    <row r="1684" spans="1:5" x14ac:dyDescent="0.2">
      <c r="A1684" s="23" t="s">
        <v>1711</v>
      </c>
      <c r="B1684" s="26">
        <v>10111.6</v>
      </c>
      <c r="C1684" s="26">
        <v>202191132.56</v>
      </c>
      <c r="D1684" s="22"/>
      <c r="E1684" s="22"/>
    </row>
    <row r="1685" spans="1:5" x14ac:dyDescent="0.2">
      <c r="A1685" s="23" t="s">
        <v>1712</v>
      </c>
      <c r="B1685" s="26">
        <v>10110.030000000001</v>
      </c>
      <c r="C1685" s="26">
        <v>202159865.38</v>
      </c>
      <c r="D1685" s="22"/>
      <c r="E1685" s="22"/>
    </row>
    <row r="1686" spans="1:5" x14ac:dyDescent="0.2">
      <c r="A1686" s="23" t="s">
        <v>1713</v>
      </c>
      <c r="B1686" s="26">
        <v>10106.530000000001</v>
      </c>
      <c r="C1686" s="26">
        <v>201334309.41999999</v>
      </c>
      <c r="D1686" s="22"/>
      <c r="E1686" s="22"/>
    </row>
    <row r="1687" spans="1:5" x14ac:dyDescent="0.2">
      <c r="A1687" s="23" t="s">
        <v>1714</v>
      </c>
      <c r="B1687" s="26">
        <v>10102.56</v>
      </c>
      <c r="C1687" s="26">
        <v>201255165.08000001</v>
      </c>
      <c r="D1687" s="22"/>
      <c r="E1687" s="22"/>
    </row>
    <row r="1688" spans="1:5" x14ac:dyDescent="0.2">
      <c r="A1688" s="23" t="s">
        <v>1715</v>
      </c>
      <c r="B1688" s="26">
        <v>10095.92</v>
      </c>
      <c r="C1688" s="26">
        <v>201098289.05000001</v>
      </c>
      <c r="D1688" s="22"/>
      <c r="E1688" s="22"/>
    </row>
    <row r="1689" spans="1:5" x14ac:dyDescent="0.2">
      <c r="A1689" s="23" t="s">
        <v>1716</v>
      </c>
      <c r="B1689" s="26">
        <v>10090.41</v>
      </c>
      <c r="C1689" s="26">
        <v>197988568.72</v>
      </c>
      <c r="D1689" s="22"/>
      <c r="E1689" s="22"/>
    </row>
    <row r="1690" spans="1:5" x14ac:dyDescent="0.2">
      <c r="A1690" s="23" t="s">
        <v>1717</v>
      </c>
      <c r="B1690" s="26">
        <v>10096.65</v>
      </c>
      <c r="C1690" s="26">
        <v>198077328.72</v>
      </c>
      <c r="D1690" s="22"/>
      <c r="E1690" s="22"/>
    </row>
    <row r="1691" spans="1:5" x14ac:dyDescent="0.2">
      <c r="A1691" s="23" t="s">
        <v>1718</v>
      </c>
      <c r="B1691" s="26">
        <v>10082.31</v>
      </c>
      <c r="C1691" s="26">
        <v>196858026.80000001</v>
      </c>
      <c r="D1691" s="22"/>
      <c r="E1691" s="22"/>
    </row>
    <row r="1692" spans="1:5" x14ac:dyDescent="0.2">
      <c r="A1692" s="23" t="s">
        <v>1719</v>
      </c>
      <c r="B1692" s="26">
        <v>10079.48</v>
      </c>
      <c r="C1692" s="26">
        <v>196802845.81</v>
      </c>
      <c r="D1692" s="22"/>
      <c r="E1692" s="22"/>
    </row>
    <row r="1693" spans="1:5" x14ac:dyDescent="0.2">
      <c r="A1693" s="23" t="s">
        <v>1720</v>
      </c>
      <c r="B1693" s="26">
        <v>10062.34</v>
      </c>
      <c r="C1693" s="26">
        <v>196418863.25999999</v>
      </c>
      <c r="D1693" s="22"/>
      <c r="E1693" s="22"/>
    </row>
    <row r="1694" spans="1:5" x14ac:dyDescent="0.2">
      <c r="A1694" s="23" t="s">
        <v>1721</v>
      </c>
      <c r="B1694" s="26">
        <v>10040.94</v>
      </c>
      <c r="C1694" s="26">
        <v>196001247.44999999</v>
      </c>
      <c r="D1694" s="22"/>
      <c r="E1694" s="22"/>
    </row>
    <row r="1695" spans="1:5" x14ac:dyDescent="0.2">
      <c r="A1695" s="23" t="s">
        <v>1722</v>
      </c>
      <c r="B1695" s="26">
        <v>10026.42</v>
      </c>
      <c r="C1695" s="26">
        <v>195717641.75</v>
      </c>
      <c r="D1695" s="22"/>
      <c r="E1695" s="22"/>
    </row>
    <row r="1696" spans="1:5" x14ac:dyDescent="0.2">
      <c r="A1696" s="23" t="s">
        <v>1723</v>
      </c>
      <c r="B1696" s="26">
        <v>10022.02</v>
      </c>
      <c r="C1696" s="26">
        <v>195444617.88</v>
      </c>
      <c r="D1696" s="22"/>
      <c r="E1696" s="22"/>
    </row>
    <row r="1697" spans="1:5" x14ac:dyDescent="0.2">
      <c r="A1697" s="23" t="s">
        <v>1724</v>
      </c>
      <c r="B1697" s="26">
        <v>10007.94</v>
      </c>
      <c r="C1697" s="26">
        <v>190926388.06</v>
      </c>
      <c r="D1697" s="22"/>
      <c r="E1697" s="22"/>
    </row>
    <row r="1698" spans="1:5" x14ac:dyDescent="0.2">
      <c r="A1698" s="23" t="s">
        <v>1725</v>
      </c>
      <c r="B1698" s="26">
        <v>9995.82</v>
      </c>
      <c r="C1698" s="26">
        <v>190695209.75</v>
      </c>
      <c r="D1698" s="22"/>
      <c r="E1698" s="22"/>
    </row>
    <row r="1699" spans="1:5" x14ac:dyDescent="0.2">
      <c r="A1699" s="23" t="s">
        <v>1726</v>
      </c>
      <c r="B1699" s="26">
        <v>9998.68</v>
      </c>
      <c r="C1699" s="26">
        <v>190749769.72</v>
      </c>
      <c r="D1699" s="22"/>
      <c r="E1699" s="22"/>
    </row>
    <row r="1700" spans="1:5" x14ac:dyDescent="0.2">
      <c r="A1700" s="23" t="s">
        <v>1727</v>
      </c>
      <c r="B1700" s="26">
        <v>9990.17</v>
      </c>
      <c r="C1700" s="26">
        <v>189597091.09999999</v>
      </c>
      <c r="D1700" s="22"/>
      <c r="E1700" s="22"/>
    </row>
    <row r="1701" spans="1:5" x14ac:dyDescent="0.2">
      <c r="A1701" s="23" t="s">
        <v>1728</v>
      </c>
      <c r="B1701" s="26">
        <v>9981.81</v>
      </c>
      <c r="C1701" s="26">
        <v>189438566.83000001</v>
      </c>
      <c r="D1701" s="22"/>
      <c r="E1701" s="22"/>
    </row>
    <row r="1702" spans="1:5" x14ac:dyDescent="0.2">
      <c r="A1702" s="23" t="s">
        <v>1729</v>
      </c>
      <c r="B1702" s="26">
        <v>9967.43</v>
      </c>
      <c r="C1702" s="26">
        <v>189165638.84</v>
      </c>
      <c r="D1702" s="22"/>
      <c r="E1702" s="22"/>
    </row>
    <row r="1703" spans="1:5" x14ac:dyDescent="0.2">
      <c r="A1703" s="23" t="s">
        <v>1730</v>
      </c>
      <c r="B1703" s="26">
        <v>9957.76</v>
      </c>
      <c r="C1703" s="26">
        <v>188956400.97</v>
      </c>
      <c r="D1703" s="22"/>
      <c r="E1703" s="22"/>
    </row>
    <row r="1704" spans="1:5" x14ac:dyDescent="0.2">
      <c r="A1704" s="23" t="s">
        <v>1731</v>
      </c>
      <c r="B1704" s="26">
        <v>9951.33</v>
      </c>
      <c r="C1704" s="26">
        <v>188834529.18000001</v>
      </c>
      <c r="D1704" s="22"/>
      <c r="E1704" s="22"/>
    </row>
    <row r="1705" spans="1:5" x14ac:dyDescent="0.2">
      <c r="A1705" s="23" t="s">
        <v>1732</v>
      </c>
      <c r="B1705" s="26">
        <v>9936.17</v>
      </c>
      <c r="C1705" s="26">
        <v>185484334.49000001</v>
      </c>
      <c r="D1705" s="22"/>
      <c r="E1705" s="22"/>
    </row>
    <row r="1706" spans="1:5" x14ac:dyDescent="0.2">
      <c r="A1706" s="23" t="s">
        <v>1733</v>
      </c>
      <c r="B1706" s="26">
        <v>9930.48</v>
      </c>
      <c r="C1706" s="26">
        <v>185304156.56</v>
      </c>
      <c r="D1706" s="22"/>
      <c r="E1706" s="22"/>
    </row>
    <row r="1707" spans="1:5" x14ac:dyDescent="0.2">
      <c r="A1707" s="23" t="s">
        <v>1734</v>
      </c>
      <c r="B1707" s="26">
        <v>9923.7000000000007</v>
      </c>
      <c r="C1707" s="26">
        <v>185177715.5</v>
      </c>
      <c r="D1707" s="22"/>
      <c r="E1707" s="22"/>
    </row>
    <row r="1708" spans="1:5" x14ac:dyDescent="0.2">
      <c r="A1708" s="23" t="s">
        <v>1735</v>
      </c>
      <c r="B1708" s="26">
        <v>9915.42</v>
      </c>
      <c r="C1708" s="26">
        <v>184806445.30000001</v>
      </c>
      <c r="D1708" s="22"/>
      <c r="E1708" s="22"/>
    </row>
    <row r="1709" spans="1:5" x14ac:dyDescent="0.2">
      <c r="A1709" s="23" t="s">
        <v>1736</v>
      </c>
      <c r="B1709" s="26">
        <v>9925.68</v>
      </c>
      <c r="C1709" s="26">
        <v>184393483.75</v>
      </c>
      <c r="D1709" s="22"/>
      <c r="E1709" s="22"/>
    </row>
    <row r="1710" spans="1:5" x14ac:dyDescent="0.2">
      <c r="A1710" s="23" t="s">
        <v>1737</v>
      </c>
      <c r="B1710" s="26">
        <v>9922.7000000000007</v>
      </c>
      <c r="C1710" s="26">
        <v>184338003.87</v>
      </c>
      <c r="D1710" s="22"/>
      <c r="E1710" s="22"/>
    </row>
    <row r="1711" spans="1:5" x14ac:dyDescent="0.2">
      <c r="A1711" s="23" t="s">
        <v>1738</v>
      </c>
      <c r="B1711" s="26">
        <v>9927.75</v>
      </c>
      <c r="C1711" s="26">
        <v>184431882.43000001</v>
      </c>
      <c r="D1711" s="22"/>
      <c r="E1711" s="22"/>
    </row>
    <row r="1712" spans="1:5" x14ac:dyDescent="0.2">
      <c r="A1712" s="23" t="s">
        <v>1739</v>
      </c>
      <c r="B1712" s="26">
        <v>9935.7199999999993</v>
      </c>
      <c r="C1712" s="26">
        <v>184226590.88</v>
      </c>
      <c r="D1712" s="22"/>
      <c r="E1712" s="22"/>
    </row>
    <row r="1713" spans="1:5" x14ac:dyDescent="0.2">
      <c r="A1713" s="23" t="s">
        <v>1740</v>
      </c>
      <c r="B1713" s="26">
        <v>9936.36</v>
      </c>
      <c r="C1713" s="26">
        <v>184238389.5</v>
      </c>
      <c r="D1713" s="22"/>
      <c r="E1713" s="22"/>
    </row>
    <row r="1714" spans="1:5" x14ac:dyDescent="0.2">
      <c r="A1714" s="23" t="s">
        <v>1741</v>
      </c>
      <c r="B1714" s="26">
        <v>9926.25</v>
      </c>
      <c r="C1714" s="26">
        <v>183803248.18000001</v>
      </c>
      <c r="D1714" s="22"/>
      <c r="E1714" s="22"/>
    </row>
    <row r="1715" spans="1:5" x14ac:dyDescent="0.2">
      <c r="A1715" s="23" t="s">
        <v>1742</v>
      </c>
      <c r="B1715" s="26">
        <v>9927.7800000000007</v>
      </c>
      <c r="C1715" s="26">
        <v>183598006.15000001</v>
      </c>
      <c r="D1715" s="22"/>
      <c r="E1715" s="22"/>
    </row>
    <row r="1716" spans="1:5" x14ac:dyDescent="0.2">
      <c r="A1716" s="23" t="s">
        <v>1743</v>
      </c>
      <c r="B1716" s="26">
        <v>9923.7099999999991</v>
      </c>
      <c r="C1716" s="26">
        <v>183493233.84</v>
      </c>
      <c r="D1716" s="22"/>
      <c r="E1716" s="22"/>
    </row>
    <row r="1717" spans="1:5" x14ac:dyDescent="0.2">
      <c r="A1717" s="23" t="s">
        <v>1744</v>
      </c>
      <c r="B1717" s="26">
        <v>9905.81</v>
      </c>
      <c r="C1717" s="26">
        <v>183162233.27000001</v>
      </c>
      <c r="D1717" s="22"/>
      <c r="E1717" s="22"/>
    </row>
    <row r="1718" spans="1:5" x14ac:dyDescent="0.2">
      <c r="A1718" s="23" t="s">
        <v>1745</v>
      </c>
      <c r="B1718" s="26">
        <v>9907.3700000000008</v>
      </c>
      <c r="C1718" s="26">
        <v>183191060.94999999</v>
      </c>
      <c r="D1718" s="22"/>
      <c r="E1718" s="22"/>
    </row>
    <row r="1719" spans="1:5" x14ac:dyDescent="0.2">
      <c r="A1719" s="23" t="s">
        <v>1746</v>
      </c>
      <c r="B1719" s="26">
        <v>9908.81</v>
      </c>
      <c r="C1719" s="26">
        <v>183217729.41999999</v>
      </c>
      <c r="D1719" s="22"/>
      <c r="E1719" s="22"/>
    </row>
    <row r="1720" spans="1:5" x14ac:dyDescent="0.2">
      <c r="A1720" s="23" t="s">
        <v>1747</v>
      </c>
      <c r="B1720" s="26">
        <v>9914.7099999999991</v>
      </c>
      <c r="C1720" s="26">
        <v>183326747.09999999</v>
      </c>
      <c r="D1720" s="22"/>
      <c r="E1720" s="22"/>
    </row>
    <row r="1721" spans="1:5" x14ac:dyDescent="0.2">
      <c r="A1721" s="23" t="s">
        <v>1748</v>
      </c>
      <c r="B1721" s="26">
        <v>9922.35</v>
      </c>
      <c r="C1721" s="26">
        <v>180467040.38</v>
      </c>
      <c r="D1721" s="22"/>
      <c r="E1721" s="22"/>
    </row>
    <row r="1722" spans="1:5" x14ac:dyDescent="0.2">
      <c r="A1722" s="23" t="s">
        <v>1749</v>
      </c>
      <c r="B1722" s="26">
        <v>9943.9699999999993</v>
      </c>
      <c r="C1722" s="26">
        <v>180564616.56</v>
      </c>
      <c r="D1722" s="22"/>
      <c r="E1722" s="22"/>
    </row>
    <row r="1723" spans="1:5" x14ac:dyDescent="0.2">
      <c r="A1723" s="23" t="s">
        <v>1750</v>
      </c>
      <c r="B1723" s="26">
        <v>9936.82</v>
      </c>
      <c r="C1723" s="26">
        <v>180336379.78999999</v>
      </c>
      <c r="D1723" s="22"/>
      <c r="E1723" s="22"/>
    </row>
    <row r="1724" spans="1:5" x14ac:dyDescent="0.2">
      <c r="A1724" s="23" t="s">
        <v>1751</v>
      </c>
      <c r="B1724" s="26">
        <v>9910.11</v>
      </c>
      <c r="C1724" s="26">
        <v>180144997.09999999</v>
      </c>
      <c r="D1724" s="22"/>
      <c r="E1724" s="22"/>
    </row>
    <row r="1725" spans="1:5" x14ac:dyDescent="0.2">
      <c r="A1725" s="23" t="s">
        <v>1752</v>
      </c>
      <c r="B1725" s="26">
        <v>9899.44</v>
      </c>
      <c r="C1725" s="26">
        <v>179822875.22</v>
      </c>
      <c r="D1725" s="22"/>
      <c r="E1725" s="22"/>
    </row>
    <row r="1726" spans="1:5" x14ac:dyDescent="0.2">
      <c r="A1726" s="23" t="s">
        <v>1753</v>
      </c>
      <c r="B1726" s="26">
        <v>9932.11</v>
      </c>
      <c r="C1726" s="26">
        <v>180416338.25999999</v>
      </c>
      <c r="D1726" s="22"/>
      <c r="E1726" s="22"/>
    </row>
    <row r="1727" spans="1:5" x14ac:dyDescent="0.2">
      <c r="A1727" s="23" t="s">
        <v>1754</v>
      </c>
      <c r="B1727" s="26">
        <v>9953.01</v>
      </c>
      <c r="C1727" s="26">
        <v>180781175.91999999</v>
      </c>
      <c r="D1727" s="22"/>
      <c r="E1727" s="22"/>
    </row>
    <row r="1728" spans="1:5" x14ac:dyDescent="0.2">
      <c r="A1728" s="23" t="s">
        <v>1755</v>
      </c>
      <c r="B1728" s="26">
        <v>9954.26</v>
      </c>
      <c r="C1728" s="26">
        <v>180764506.88999999</v>
      </c>
      <c r="D1728" s="22"/>
      <c r="E1728" s="22"/>
    </row>
    <row r="1729" spans="1:5" x14ac:dyDescent="0.2">
      <c r="A1729" s="23" t="s">
        <v>1756</v>
      </c>
      <c r="B1729" s="26">
        <v>9962.6200000000008</v>
      </c>
      <c r="C1729" s="26">
        <v>180422532.06999999</v>
      </c>
      <c r="D1729" s="22"/>
      <c r="E1729" s="22"/>
    </row>
    <row r="1730" spans="1:5" x14ac:dyDescent="0.2">
      <c r="A1730" s="23" t="s">
        <v>1757</v>
      </c>
      <c r="B1730" s="26">
        <v>9966.7199999999993</v>
      </c>
      <c r="C1730" s="26">
        <v>180496645.87</v>
      </c>
      <c r="D1730" s="22"/>
      <c r="E1730" s="22"/>
    </row>
    <row r="1731" spans="1:5" x14ac:dyDescent="0.2">
      <c r="A1731" s="23" t="s">
        <v>1758</v>
      </c>
      <c r="B1731" s="26">
        <v>9968.5</v>
      </c>
      <c r="C1731" s="26">
        <v>180035079.08000001</v>
      </c>
      <c r="D1731" s="22"/>
      <c r="E1731" s="22"/>
    </row>
    <row r="1732" spans="1:5" x14ac:dyDescent="0.2">
      <c r="A1732" s="23" t="s">
        <v>1759</v>
      </c>
      <c r="B1732" s="26">
        <v>9963.5300000000007</v>
      </c>
      <c r="C1732" s="26">
        <v>179925608.34999999</v>
      </c>
      <c r="D1732" s="22"/>
      <c r="E1732" s="22"/>
    </row>
    <row r="1733" spans="1:5" x14ac:dyDescent="0.2">
      <c r="A1733" s="23" t="s">
        <v>1760</v>
      </c>
      <c r="B1733" s="26">
        <v>9958.83</v>
      </c>
      <c r="C1733" s="26">
        <v>181644321.41</v>
      </c>
      <c r="D1733" s="22"/>
      <c r="E1733" s="22"/>
    </row>
    <row r="1734" spans="1:5" x14ac:dyDescent="0.2">
      <c r="A1734" s="23" t="s">
        <v>1761</v>
      </c>
      <c r="B1734" s="26">
        <v>9958.4500000000007</v>
      </c>
      <c r="C1734" s="26">
        <v>181637438.65000001</v>
      </c>
      <c r="D1734" s="22"/>
      <c r="E1734" s="22"/>
    </row>
    <row r="1735" spans="1:5" x14ac:dyDescent="0.2">
      <c r="A1735" s="23" t="s">
        <v>1762</v>
      </c>
      <c r="B1735" s="26">
        <v>9955.25</v>
      </c>
      <c r="C1735" s="26">
        <v>179243242.59999999</v>
      </c>
      <c r="D1735" s="22"/>
      <c r="E1735" s="22"/>
    </row>
    <row r="1736" spans="1:5" x14ac:dyDescent="0.2">
      <c r="A1736" s="23" t="s">
        <v>1763</v>
      </c>
      <c r="B1736" s="26">
        <v>9957.7900000000009</v>
      </c>
      <c r="C1736" s="26">
        <v>178894840.03999999</v>
      </c>
      <c r="D1736" s="22"/>
      <c r="E1736" s="22"/>
    </row>
    <row r="1737" spans="1:5" x14ac:dyDescent="0.2">
      <c r="A1737" s="23" t="s">
        <v>1764</v>
      </c>
      <c r="B1737" s="26">
        <v>9953.0300000000007</v>
      </c>
      <c r="C1737" s="26">
        <v>178809222.52000001</v>
      </c>
      <c r="D1737" s="22"/>
      <c r="E1737" s="22"/>
    </row>
    <row r="1738" spans="1:5" x14ac:dyDescent="0.2">
      <c r="A1738" s="23" t="s">
        <v>1765</v>
      </c>
      <c r="B1738" s="26">
        <v>9945.24</v>
      </c>
      <c r="C1738" s="26">
        <v>178644655.56</v>
      </c>
      <c r="D1738" s="22"/>
      <c r="E1738" s="22"/>
    </row>
    <row r="1739" spans="1:5" x14ac:dyDescent="0.2">
      <c r="A1739" s="23" t="s">
        <v>1766</v>
      </c>
      <c r="B1739" s="26">
        <v>9941.5400000000009</v>
      </c>
      <c r="C1739" s="26">
        <v>178578313.68000001</v>
      </c>
      <c r="D1739" s="22"/>
      <c r="E1739" s="22"/>
    </row>
    <row r="1740" spans="1:5" x14ac:dyDescent="0.2">
      <c r="A1740" s="23" t="s">
        <v>1767</v>
      </c>
      <c r="B1740" s="26">
        <v>9941.65</v>
      </c>
      <c r="C1740" s="26">
        <v>178580184.13999999</v>
      </c>
      <c r="D1740" s="22"/>
      <c r="E1740" s="22"/>
    </row>
    <row r="1741" spans="1:5" x14ac:dyDescent="0.2">
      <c r="A1741" s="23" t="s">
        <v>1768</v>
      </c>
      <c r="B1741" s="26">
        <v>9942.4500000000007</v>
      </c>
      <c r="C1741" s="26">
        <v>178574953.75</v>
      </c>
      <c r="D1741" s="22"/>
      <c r="E1741" s="22"/>
    </row>
    <row r="1742" spans="1:5" x14ac:dyDescent="0.2">
      <c r="A1742" s="23" t="s">
        <v>1769</v>
      </c>
      <c r="B1742" s="26">
        <v>9930.56</v>
      </c>
      <c r="C1742" s="26">
        <v>178361349.84</v>
      </c>
      <c r="D1742" s="22"/>
      <c r="E1742" s="22"/>
    </row>
    <row r="1743" spans="1:5" x14ac:dyDescent="0.2">
      <c r="A1743" s="23" t="s">
        <v>1770</v>
      </c>
      <c r="B1743" s="26">
        <v>9921.4</v>
      </c>
      <c r="C1743" s="26">
        <v>178196714.06999999</v>
      </c>
      <c r="D1743" s="22"/>
      <c r="E1743" s="22"/>
    </row>
    <row r="1744" spans="1:5" x14ac:dyDescent="0.2">
      <c r="A1744" s="23" t="s">
        <v>1771</v>
      </c>
      <c r="B1744" s="26">
        <v>9918.2800000000007</v>
      </c>
      <c r="C1744" s="26">
        <v>178371045.56999999</v>
      </c>
      <c r="D1744" s="22"/>
      <c r="E1744" s="22"/>
    </row>
    <row r="1745" spans="1:5" x14ac:dyDescent="0.2">
      <c r="A1745" s="23" t="s">
        <v>1772</v>
      </c>
      <c r="B1745" s="26">
        <v>9915.34</v>
      </c>
      <c r="C1745" s="26">
        <v>178318102.41</v>
      </c>
      <c r="D1745" s="22"/>
      <c r="E1745" s="22"/>
    </row>
    <row r="1746" spans="1:5" x14ac:dyDescent="0.2">
      <c r="A1746" s="23" t="s">
        <v>1773</v>
      </c>
      <c r="B1746" s="26">
        <v>9907.33</v>
      </c>
      <c r="C1746" s="26">
        <v>177304932.24000001</v>
      </c>
      <c r="D1746" s="22"/>
      <c r="E1746" s="22"/>
    </row>
    <row r="1747" spans="1:5" x14ac:dyDescent="0.2">
      <c r="A1747" s="23" t="s">
        <v>1774</v>
      </c>
      <c r="B1747" s="26">
        <v>9904.7199999999993</v>
      </c>
      <c r="C1747" s="26">
        <v>175987520.88</v>
      </c>
      <c r="D1747" s="22"/>
      <c r="E1747" s="22"/>
    </row>
    <row r="1748" spans="1:5" x14ac:dyDescent="0.2">
      <c r="A1748" s="23" t="s">
        <v>1775</v>
      </c>
      <c r="B1748" s="26">
        <v>9896.32</v>
      </c>
      <c r="C1748" s="26">
        <v>175838167.72</v>
      </c>
      <c r="D1748" s="22"/>
      <c r="E1748" s="22"/>
    </row>
    <row r="1749" spans="1:5" x14ac:dyDescent="0.2">
      <c r="A1749" s="23" t="s">
        <v>1776</v>
      </c>
      <c r="B1749" s="26">
        <v>9893.48</v>
      </c>
      <c r="C1749" s="26">
        <v>175787686.56</v>
      </c>
      <c r="D1749" s="22"/>
      <c r="E1749" s="22"/>
    </row>
    <row r="1750" spans="1:5" x14ac:dyDescent="0.2">
      <c r="A1750" s="23" t="s">
        <v>1777</v>
      </c>
      <c r="B1750" s="26">
        <v>9892.67</v>
      </c>
      <c r="C1750" s="26">
        <v>175773445.56</v>
      </c>
      <c r="D1750" s="22"/>
      <c r="E1750" s="22"/>
    </row>
    <row r="1751" spans="1:5" x14ac:dyDescent="0.2">
      <c r="A1751" s="23" t="s">
        <v>1778</v>
      </c>
      <c r="B1751" s="26">
        <v>9889.7000000000007</v>
      </c>
      <c r="C1751" s="26">
        <v>175518664.80000001</v>
      </c>
      <c r="D1751" s="22"/>
      <c r="E1751" s="22"/>
    </row>
    <row r="1752" spans="1:5" x14ac:dyDescent="0.2">
      <c r="A1752" s="23" t="s">
        <v>1779</v>
      </c>
      <c r="B1752" s="26">
        <v>9896.4500000000007</v>
      </c>
      <c r="C1752" s="26">
        <v>175638328.11000001</v>
      </c>
      <c r="D1752" s="22"/>
      <c r="E1752" s="22"/>
    </row>
    <row r="1753" spans="1:5" x14ac:dyDescent="0.2">
      <c r="A1753" s="23" t="s">
        <v>1780</v>
      </c>
      <c r="B1753" s="26">
        <v>9887.92</v>
      </c>
      <c r="C1753" s="26">
        <v>175487097.24000001</v>
      </c>
      <c r="D1753" s="22"/>
      <c r="E1753" s="22"/>
    </row>
    <row r="1754" spans="1:5" x14ac:dyDescent="0.2">
      <c r="A1754" s="23" t="s">
        <v>1781</v>
      </c>
      <c r="B1754" s="26">
        <v>9882.77</v>
      </c>
      <c r="C1754" s="26">
        <v>175380775.84999999</v>
      </c>
      <c r="D1754" s="22"/>
      <c r="E1754" s="22"/>
    </row>
    <row r="1755" spans="1:5" x14ac:dyDescent="0.2">
      <c r="A1755" s="23" t="s">
        <v>1782</v>
      </c>
      <c r="B1755" s="26">
        <v>9864.64</v>
      </c>
      <c r="C1755" s="26">
        <v>174258775.58000001</v>
      </c>
      <c r="D1755" s="22"/>
      <c r="E1755" s="22"/>
    </row>
    <row r="1756" spans="1:5" x14ac:dyDescent="0.2">
      <c r="A1756" s="23" t="s">
        <v>1783</v>
      </c>
      <c r="B1756" s="26">
        <v>9854.59</v>
      </c>
      <c r="C1756" s="26">
        <v>174081314.22999999</v>
      </c>
      <c r="D1756" s="22"/>
      <c r="E1756" s="22"/>
    </row>
    <row r="1757" spans="1:5" x14ac:dyDescent="0.2">
      <c r="A1757" s="23" t="s">
        <v>1784</v>
      </c>
      <c r="B1757" s="26">
        <v>9848.2999999999993</v>
      </c>
      <c r="C1757" s="26">
        <v>173970271.19999999</v>
      </c>
      <c r="D1757" s="22"/>
      <c r="E1757" s="22"/>
    </row>
    <row r="1758" spans="1:5" x14ac:dyDescent="0.2">
      <c r="A1758" s="23" t="s">
        <v>1785</v>
      </c>
      <c r="B1758" s="26">
        <v>9841.0400000000009</v>
      </c>
      <c r="C1758" s="26">
        <v>173841930.59</v>
      </c>
      <c r="D1758" s="22"/>
      <c r="E1758" s="22"/>
    </row>
    <row r="1759" spans="1:5" x14ac:dyDescent="0.2">
      <c r="A1759" s="23" t="s">
        <v>1786</v>
      </c>
      <c r="B1759" s="26">
        <v>9830.2800000000007</v>
      </c>
      <c r="C1759" s="26">
        <v>173651889.27000001</v>
      </c>
      <c r="D1759" s="22"/>
      <c r="E1759" s="22"/>
    </row>
    <row r="1760" spans="1:5" x14ac:dyDescent="0.2">
      <c r="A1760" s="23" t="s">
        <v>1787</v>
      </c>
      <c r="B1760" s="26">
        <v>9803.6200000000008</v>
      </c>
      <c r="C1760" s="26">
        <v>173180969.71000001</v>
      </c>
      <c r="D1760" s="22"/>
      <c r="E1760" s="22"/>
    </row>
    <row r="1761" spans="1:5" x14ac:dyDescent="0.2">
      <c r="A1761" s="23" t="s">
        <v>1788</v>
      </c>
      <c r="B1761" s="26">
        <v>9794.7000000000007</v>
      </c>
      <c r="C1761" s="26">
        <v>172892708.91</v>
      </c>
      <c r="D1761" s="22"/>
      <c r="E1761" s="22"/>
    </row>
    <row r="1762" spans="1:5" x14ac:dyDescent="0.2">
      <c r="A1762" s="23" t="s">
        <v>1789</v>
      </c>
      <c r="B1762" s="26">
        <v>9779.99</v>
      </c>
      <c r="C1762" s="26">
        <v>172633132.24000001</v>
      </c>
      <c r="D1762" s="22"/>
      <c r="E1762" s="22"/>
    </row>
    <row r="1763" spans="1:5" x14ac:dyDescent="0.2">
      <c r="A1763" s="23" t="s">
        <v>1790</v>
      </c>
      <c r="B1763" s="26">
        <v>9767.7800000000007</v>
      </c>
      <c r="C1763" s="26">
        <v>172121328.88999999</v>
      </c>
      <c r="D1763" s="22"/>
      <c r="E1763" s="22"/>
    </row>
    <row r="1764" spans="1:5" x14ac:dyDescent="0.2">
      <c r="A1764" s="23" t="s">
        <v>1791</v>
      </c>
      <c r="B1764" s="26">
        <v>9761.84</v>
      </c>
      <c r="C1764" s="26">
        <v>172016709.38999999</v>
      </c>
      <c r="D1764" s="22"/>
      <c r="E1764" s="22"/>
    </row>
    <row r="1765" spans="1:5" x14ac:dyDescent="0.2">
      <c r="A1765" s="23" t="s">
        <v>1792</v>
      </c>
      <c r="B1765" s="26">
        <v>9744.98</v>
      </c>
      <c r="C1765" s="26">
        <v>171704726.83000001</v>
      </c>
      <c r="D1765" s="22"/>
      <c r="E1765" s="22"/>
    </row>
    <row r="1766" spans="1:5" x14ac:dyDescent="0.2">
      <c r="A1766" s="23" t="s">
        <v>1793</v>
      </c>
      <c r="B1766" s="26">
        <v>9730.48</v>
      </c>
      <c r="C1766" s="26">
        <v>171449196.63999999</v>
      </c>
      <c r="D1766" s="22"/>
      <c r="E1766" s="22"/>
    </row>
    <row r="1767" spans="1:5" x14ac:dyDescent="0.2">
      <c r="A1767" s="23" t="s">
        <v>1794</v>
      </c>
      <c r="B1767" s="26">
        <v>9720.84</v>
      </c>
      <c r="C1767" s="26">
        <v>171249912.08000001</v>
      </c>
      <c r="D1767" s="22"/>
      <c r="E1767" s="22"/>
    </row>
    <row r="1768" spans="1:5" x14ac:dyDescent="0.2">
      <c r="A1768" s="23" t="s">
        <v>1795</v>
      </c>
      <c r="B1768" s="26">
        <v>9716.86</v>
      </c>
      <c r="C1768" s="26">
        <v>171179683.40000001</v>
      </c>
      <c r="D1768" s="22"/>
      <c r="E1768" s="22"/>
    </row>
    <row r="1769" spans="1:5" x14ac:dyDescent="0.2">
      <c r="A1769" s="23" t="s">
        <v>1796</v>
      </c>
      <c r="B1769" s="26">
        <v>9709.8799999999992</v>
      </c>
      <c r="C1769" s="26">
        <v>170859702.90000001</v>
      </c>
      <c r="D1769" s="22"/>
      <c r="E1769" s="22"/>
    </row>
    <row r="1770" spans="1:5" x14ac:dyDescent="0.2">
      <c r="A1770" s="23" t="s">
        <v>1797</v>
      </c>
      <c r="B1770" s="26">
        <v>9704.42</v>
      </c>
      <c r="C1770" s="26">
        <v>170763641.61000001</v>
      </c>
      <c r="D1770" s="22"/>
      <c r="E1770" s="22"/>
    </row>
    <row r="1771" spans="1:5" x14ac:dyDescent="0.2">
      <c r="A1771" s="23" t="s">
        <v>1798</v>
      </c>
      <c r="B1771" s="26">
        <v>9687.89</v>
      </c>
      <c r="C1771" s="26">
        <v>170472829.12</v>
      </c>
      <c r="D1771" s="22"/>
      <c r="E1771" s="22"/>
    </row>
    <row r="1772" spans="1:5" x14ac:dyDescent="0.2">
      <c r="A1772" s="23" t="s">
        <v>1799</v>
      </c>
      <c r="B1772" s="26">
        <v>9682.4</v>
      </c>
      <c r="C1772" s="26">
        <v>170376127.34999999</v>
      </c>
      <c r="D1772" s="22"/>
      <c r="E1772" s="22"/>
    </row>
    <row r="1773" spans="1:5" x14ac:dyDescent="0.2">
      <c r="A1773" s="23" t="s">
        <v>1800</v>
      </c>
      <c r="B1773" s="26">
        <v>9668.33</v>
      </c>
      <c r="C1773" s="26">
        <v>170128654.24000001</v>
      </c>
      <c r="D1773" s="22"/>
      <c r="E1773" s="22"/>
    </row>
    <row r="1774" spans="1:5" x14ac:dyDescent="0.2">
      <c r="A1774" s="23" t="s">
        <v>1801</v>
      </c>
      <c r="B1774" s="26">
        <v>9637.74</v>
      </c>
      <c r="C1774" s="26">
        <v>169570518.94</v>
      </c>
      <c r="D1774" s="22"/>
      <c r="E1774" s="22"/>
    </row>
    <row r="1775" spans="1:5" x14ac:dyDescent="0.2">
      <c r="A1775" s="23" t="s">
        <v>1802</v>
      </c>
      <c r="B1775" s="26">
        <v>9632.6</v>
      </c>
      <c r="C1775" s="26">
        <v>169405418.33000001</v>
      </c>
      <c r="D1775" s="22"/>
      <c r="E1775" s="22"/>
    </row>
    <row r="1776" spans="1:5" x14ac:dyDescent="0.2">
      <c r="A1776" s="23" t="s">
        <v>1803</v>
      </c>
      <c r="B1776" s="26">
        <v>9623.73</v>
      </c>
      <c r="C1776" s="26">
        <v>169249448.31</v>
      </c>
      <c r="D1776" s="22"/>
      <c r="E1776" s="22"/>
    </row>
    <row r="1777" spans="1:5" x14ac:dyDescent="0.2">
      <c r="A1777" s="23" t="s">
        <v>1804</v>
      </c>
      <c r="B1777" s="26">
        <v>9619.68</v>
      </c>
      <c r="C1777" s="26">
        <v>169178345.11000001</v>
      </c>
      <c r="D1777" s="22"/>
      <c r="E1777" s="22"/>
    </row>
    <row r="1778" spans="1:5" x14ac:dyDescent="0.2">
      <c r="A1778" s="23" t="s">
        <v>1805</v>
      </c>
      <c r="B1778" s="26">
        <v>9611.76</v>
      </c>
      <c r="C1778" s="26">
        <v>169009390</v>
      </c>
      <c r="D1778" s="22"/>
      <c r="E1778" s="22"/>
    </row>
    <row r="1779" spans="1:5" x14ac:dyDescent="0.2">
      <c r="A1779" s="23" t="s">
        <v>1806</v>
      </c>
      <c r="B1779" s="26">
        <v>9601.7099999999991</v>
      </c>
      <c r="C1779" s="26">
        <v>168783524.80000001</v>
      </c>
      <c r="D1779" s="22"/>
      <c r="E1779" s="22"/>
    </row>
    <row r="1780" spans="1:5" x14ac:dyDescent="0.2">
      <c r="A1780" s="23" t="s">
        <v>1807</v>
      </c>
      <c r="B1780" s="26">
        <v>9595.3799999999992</v>
      </c>
      <c r="C1780" s="26">
        <v>168672204.55000001</v>
      </c>
      <c r="D1780" s="22"/>
      <c r="E1780" s="22"/>
    </row>
    <row r="1781" spans="1:5" x14ac:dyDescent="0.2">
      <c r="A1781" s="23" t="s">
        <v>1808</v>
      </c>
      <c r="B1781" s="26">
        <v>9586.99</v>
      </c>
      <c r="C1781" s="26">
        <v>168524686.53</v>
      </c>
      <c r="D1781" s="22"/>
      <c r="E1781" s="22"/>
    </row>
    <row r="1782" spans="1:5" x14ac:dyDescent="0.2">
      <c r="A1782" s="23" t="s">
        <v>1809</v>
      </c>
      <c r="B1782" s="26">
        <v>9586.42</v>
      </c>
      <c r="C1782" s="26">
        <v>168514722.06999999</v>
      </c>
      <c r="D1782" s="22"/>
      <c r="E1782" s="22"/>
    </row>
    <row r="1783" spans="1:5" x14ac:dyDescent="0.2">
      <c r="A1783" s="23" t="s">
        <v>1810</v>
      </c>
      <c r="B1783" s="26">
        <v>9577.98</v>
      </c>
      <c r="C1783" s="26">
        <v>168267777.38999999</v>
      </c>
      <c r="D1783" s="22"/>
      <c r="E1783" s="22"/>
    </row>
    <row r="1784" spans="1:5" x14ac:dyDescent="0.2">
      <c r="A1784" s="23" t="s">
        <v>1811</v>
      </c>
      <c r="B1784" s="26">
        <v>9569.1200000000008</v>
      </c>
      <c r="C1784" s="26">
        <v>168112089.38</v>
      </c>
      <c r="D1784" s="22"/>
      <c r="E1784" s="22"/>
    </row>
    <row r="1785" spans="1:5" x14ac:dyDescent="0.2">
      <c r="A1785" s="23" t="s">
        <v>1812</v>
      </c>
      <c r="B1785" s="26">
        <v>9553.9</v>
      </c>
      <c r="C1785" s="26">
        <v>178305148.66999999</v>
      </c>
      <c r="D1785" s="22"/>
      <c r="E1785" s="22"/>
    </row>
    <row r="1786" spans="1:5" x14ac:dyDescent="0.2">
      <c r="A1786" s="23" t="s">
        <v>1813</v>
      </c>
      <c r="B1786" s="26">
        <v>9564.8799999999992</v>
      </c>
      <c r="C1786" s="26">
        <v>178510046.72999999</v>
      </c>
      <c r="D1786" s="22"/>
      <c r="E1786" s="22"/>
    </row>
    <row r="1787" spans="1:5" x14ac:dyDescent="0.2">
      <c r="A1787" s="23" t="s">
        <v>1814</v>
      </c>
      <c r="B1787" s="26">
        <v>9557.56</v>
      </c>
      <c r="C1787" s="26">
        <v>178358512.55000001</v>
      </c>
      <c r="D1787" s="22"/>
      <c r="E1787" s="22"/>
    </row>
    <row r="1788" spans="1:5" x14ac:dyDescent="0.2">
      <c r="A1788" s="23" t="s">
        <v>1815</v>
      </c>
      <c r="B1788" s="26">
        <v>9551.6</v>
      </c>
      <c r="C1788" s="26">
        <v>178247428.22999999</v>
      </c>
      <c r="D1788" s="22"/>
      <c r="E1788" s="22"/>
    </row>
    <row r="1789" spans="1:5" x14ac:dyDescent="0.2">
      <c r="A1789" s="23" t="s">
        <v>1816</v>
      </c>
      <c r="B1789" s="26">
        <v>9542.1299999999992</v>
      </c>
      <c r="C1789" s="26">
        <v>178070591.93000001</v>
      </c>
      <c r="D1789" s="22"/>
      <c r="E1789" s="22"/>
    </row>
    <row r="1790" spans="1:5" x14ac:dyDescent="0.2">
      <c r="A1790" s="23" t="s">
        <v>1817</v>
      </c>
      <c r="B1790" s="26">
        <v>9544.25</v>
      </c>
      <c r="C1790" s="26">
        <v>178110220.86000001</v>
      </c>
      <c r="D1790" s="22"/>
      <c r="E1790" s="22"/>
    </row>
    <row r="1791" spans="1:5" x14ac:dyDescent="0.2">
      <c r="A1791" s="23" t="s">
        <v>1818</v>
      </c>
      <c r="B1791" s="26">
        <v>9541.74</v>
      </c>
      <c r="C1791" s="26">
        <v>178063337.72999999</v>
      </c>
      <c r="D1791" s="22"/>
      <c r="E1791" s="22"/>
    </row>
    <row r="1792" spans="1:5" x14ac:dyDescent="0.2">
      <c r="A1792" s="23" t="s">
        <v>1819</v>
      </c>
      <c r="B1792" s="26">
        <v>9554.41</v>
      </c>
      <c r="C1792" s="26">
        <v>178299805.69</v>
      </c>
      <c r="D1792" s="22"/>
      <c r="E1792" s="22"/>
    </row>
    <row r="1793" spans="1:5" x14ac:dyDescent="0.2">
      <c r="A1793" s="23" t="s">
        <v>1820</v>
      </c>
      <c r="B1793" s="26">
        <v>9540.44</v>
      </c>
      <c r="C1793" s="26">
        <v>178039109.09999999</v>
      </c>
      <c r="D1793" s="22"/>
      <c r="E1793" s="22"/>
    </row>
    <row r="1794" spans="1:5" x14ac:dyDescent="0.2">
      <c r="A1794" s="23" t="s">
        <v>1821</v>
      </c>
      <c r="B1794" s="26">
        <v>9512.58</v>
      </c>
      <c r="C1794" s="26">
        <v>177519177.53</v>
      </c>
      <c r="D1794" s="22"/>
      <c r="E1794" s="22"/>
    </row>
    <row r="1795" spans="1:5" x14ac:dyDescent="0.2">
      <c r="A1795" s="23" t="s">
        <v>1822</v>
      </c>
      <c r="B1795" s="26">
        <v>9473.57</v>
      </c>
      <c r="C1795" s="26">
        <v>176791132.27000001</v>
      </c>
      <c r="D1795" s="22"/>
      <c r="E1795" s="22"/>
    </row>
    <row r="1796" spans="1:5" x14ac:dyDescent="0.2">
      <c r="A1796" s="23" t="s">
        <v>1823</v>
      </c>
      <c r="B1796" s="26">
        <v>9427.56</v>
      </c>
      <c r="C1796" s="26">
        <v>175932513.28999999</v>
      </c>
      <c r="D1796" s="22"/>
      <c r="E1796" s="22"/>
    </row>
    <row r="1797" spans="1:5" x14ac:dyDescent="0.2">
      <c r="A1797" s="23" t="s">
        <v>1824</v>
      </c>
      <c r="B1797" s="26">
        <v>9445.6</v>
      </c>
      <c r="C1797" s="26">
        <v>176269234.97</v>
      </c>
      <c r="D1797" s="22"/>
      <c r="E1797" s="22"/>
    </row>
    <row r="1798" spans="1:5" x14ac:dyDescent="0.2">
      <c r="A1798" s="23" t="s">
        <v>1825</v>
      </c>
      <c r="B1798" s="26">
        <v>9412.27</v>
      </c>
      <c r="C1798" s="26">
        <v>175647251.97999999</v>
      </c>
      <c r="D1798" s="22"/>
      <c r="E1798" s="22"/>
    </row>
    <row r="1799" spans="1:5" x14ac:dyDescent="0.2">
      <c r="A1799" s="23" t="s">
        <v>1826</v>
      </c>
      <c r="B1799" s="26">
        <v>9436.1</v>
      </c>
      <c r="C1799" s="26">
        <v>176091925.5</v>
      </c>
      <c r="D1799" s="22"/>
      <c r="E1799" s="22"/>
    </row>
    <row r="1800" spans="1:5" x14ac:dyDescent="0.2">
      <c r="A1800" s="23" t="s">
        <v>1827</v>
      </c>
      <c r="B1800" s="26">
        <v>9425.7999999999993</v>
      </c>
      <c r="C1800" s="26">
        <v>175899835.41999999</v>
      </c>
      <c r="D1800" s="22"/>
      <c r="E1800" s="22"/>
    </row>
    <row r="1801" spans="1:5" x14ac:dyDescent="0.2">
      <c r="A1801" s="23" t="s">
        <v>1828</v>
      </c>
      <c r="B1801" s="26">
        <v>9369.85</v>
      </c>
      <c r="C1801" s="26">
        <v>174855615.97</v>
      </c>
      <c r="D1801" s="22"/>
      <c r="E1801" s="22"/>
    </row>
    <row r="1802" spans="1:5" x14ac:dyDescent="0.2">
      <c r="A1802" s="23" t="s">
        <v>1829</v>
      </c>
      <c r="B1802" s="26">
        <v>9364.99</v>
      </c>
      <c r="C1802" s="26">
        <v>174765006.80000001</v>
      </c>
      <c r="D1802" s="22"/>
      <c r="E1802" s="22"/>
    </row>
    <row r="1803" spans="1:5" x14ac:dyDescent="0.2">
      <c r="A1803" s="23" t="s">
        <v>1830</v>
      </c>
      <c r="B1803" s="26">
        <v>9314.36</v>
      </c>
      <c r="C1803" s="26">
        <v>173820096.09999999</v>
      </c>
      <c r="D1803" s="22"/>
      <c r="E1803" s="22"/>
    </row>
    <row r="1804" spans="1:5" x14ac:dyDescent="0.2">
      <c r="A1804" s="23" t="s">
        <v>1831</v>
      </c>
      <c r="B1804" s="26">
        <v>9306.91</v>
      </c>
      <c r="C1804" s="26">
        <v>176398931.06999999</v>
      </c>
      <c r="D1804" s="22"/>
      <c r="E1804" s="22"/>
    </row>
    <row r="1805" spans="1:5" x14ac:dyDescent="0.2">
      <c r="A1805" s="23" t="s">
        <v>1832</v>
      </c>
      <c r="B1805" s="26">
        <v>9268.77</v>
      </c>
      <c r="C1805" s="26">
        <v>175676090.09</v>
      </c>
      <c r="D1805" s="22"/>
      <c r="E1805" s="22"/>
    </row>
    <row r="1806" spans="1:5" x14ac:dyDescent="0.2">
      <c r="A1806" s="23" t="s">
        <v>1833</v>
      </c>
      <c r="B1806" s="26">
        <v>9274.07</v>
      </c>
      <c r="C1806" s="26">
        <v>175776454.06</v>
      </c>
      <c r="D1806" s="22"/>
      <c r="E1806" s="22"/>
    </row>
    <row r="1807" spans="1:5" x14ac:dyDescent="0.2">
      <c r="A1807" s="23" t="s">
        <v>1834</v>
      </c>
      <c r="B1807" s="26">
        <v>9277.91</v>
      </c>
      <c r="C1807" s="26">
        <v>175849347.12</v>
      </c>
      <c r="D1807" s="22"/>
      <c r="E1807" s="22"/>
    </row>
    <row r="1808" spans="1:5" x14ac:dyDescent="0.2">
      <c r="A1808" s="23" t="s">
        <v>1835</v>
      </c>
      <c r="B1808" s="26">
        <v>9303.5300000000007</v>
      </c>
      <c r="C1808" s="26">
        <v>176334850.97</v>
      </c>
      <c r="D1808" s="22"/>
      <c r="E1808" s="22"/>
    </row>
    <row r="1809" spans="1:5" x14ac:dyDescent="0.2">
      <c r="A1809" s="23" t="s">
        <v>1836</v>
      </c>
      <c r="B1809" s="26">
        <v>9307.98</v>
      </c>
      <c r="C1809" s="26">
        <v>176320773.88999999</v>
      </c>
      <c r="D1809" s="22"/>
      <c r="E1809" s="22"/>
    </row>
    <row r="1810" spans="1:5" x14ac:dyDescent="0.2">
      <c r="A1810" s="23" t="s">
        <v>1837</v>
      </c>
      <c r="B1810" s="26">
        <v>9301.5300000000007</v>
      </c>
      <c r="C1810" s="26">
        <v>176198563.16</v>
      </c>
      <c r="D1810" s="22"/>
      <c r="E1810" s="22"/>
    </row>
    <row r="1811" spans="1:5" x14ac:dyDescent="0.2">
      <c r="A1811" s="23" t="s">
        <v>1838</v>
      </c>
      <c r="B1811" s="26">
        <v>9280.0400000000009</v>
      </c>
      <c r="C1811" s="26">
        <v>175791361.87</v>
      </c>
      <c r="D1811" s="22"/>
      <c r="E1811" s="22"/>
    </row>
    <row r="1812" spans="1:5" x14ac:dyDescent="0.2">
      <c r="A1812" s="23" t="s">
        <v>1839</v>
      </c>
      <c r="B1812" s="26">
        <v>9261.57</v>
      </c>
      <c r="C1812" s="26">
        <v>175468480.91</v>
      </c>
      <c r="D1812" s="22"/>
      <c r="E1812" s="22"/>
    </row>
    <row r="1813" spans="1:5" x14ac:dyDescent="0.2">
      <c r="A1813" s="23" t="s">
        <v>1840</v>
      </c>
      <c r="B1813" s="26">
        <v>9268.35</v>
      </c>
      <c r="C1813" s="26">
        <v>175596757.61000001</v>
      </c>
      <c r="D1813" s="22"/>
      <c r="E1813" s="22"/>
    </row>
    <row r="1814" spans="1:5" x14ac:dyDescent="0.2">
      <c r="A1814" s="23" t="s">
        <v>1841</v>
      </c>
      <c r="B1814" s="26">
        <v>9290.67</v>
      </c>
      <c r="C1814" s="26">
        <v>176019627.06</v>
      </c>
      <c r="D1814" s="22"/>
      <c r="E1814" s="22"/>
    </row>
    <row r="1815" spans="1:5" x14ac:dyDescent="0.2">
      <c r="A1815" s="23" t="s">
        <v>1842</v>
      </c>
      <c r="B1815" s="26">
        <v>9287.11</v>
      </c>
      <c r="C1815" s="26">
        <v>175952231.74000001</v>
      </c>
      <c r="D1815" s="22"/>
      <c r="E1815" s="22"/>
    </row>
    <row r="1816" spans="1:5" x14ac:dyDescent="0.2">
      <c r="A1816" s="23" t="s">
        <v>1843</v>
      </c>
      <c r="B1816" s="26">
        <v>9275.4599999999991</v>
      </c>
      <c r="C1816" s="26">
        <v>175731544.77000001</v>
      </c>
      <c r="D1816" s="22"/>
      <c r="E1816" s="22"/>
    </row>
    <row r="1817" spans="1:5" x14ac:dyDescent="0.2">
      <c r="A1817" s="23" t="s">
        <v>1844</v>
      </c>
      <c r="B1817" s="26">
        <v>9277.06</v>
      </c>
      <c r="C1817" s="26">
        <v>175761877.06</v>
      </c>
      <c r="D1817" s="22"/>
      <c r="E1817" s="22"/>
    </row>
    <row r="1818" spans="1:5" x14ac:dyDescent="0.2">
      <c r="A1818" s="23" t="s">
        <v>1845</v>
      </c>
      <c r="B1818" s="26">
        <v>9283.2900000000009</v>
      </c>
      <c r="C1818" s="26">
        <v>175879908.16</v>
      </c>
      <c r="D1818" s="22"/>
      <c r="E1818" s="22"/>
    </row>
    <row r="1819" spans="1:5" x14ac:dyDescent="0.2">
      <c r="A1819" s="23" t="s">
        <v>1846</v>
      </c>
      <c r="B1819" s="26">
        <v>9284.66</v>
      </c>
      <c r="C1819" s="26">
        <v>175661031.47</v>
      </c>
      <c r="D1819" s="22"/>
      <c r="E1819" s="22"/>
    </row>
    <row r="1820" spans="1:5" x14ac:dyDescent="0.2">
      <c r="A1820" s="23" t="s">
        <v>1847</v>
      </c>
      <c r="B1820" s="26">
        <v>9279.5</v>
      </c>
      <c r="C1820" s="26">
        <v>175563360.93000001</v>
      </c>
      <c r="D1820" s="22"/>
      <c r="E1820" s="22"/>
    </row>
    <row r="1821" spans="1:5" x14ac:dyDescent="0.2">
      <c r="A1821" s="23" t="s">
        <v>1848</v>
      </c>
      <c r="B1821" s="26">
        <v>9272.7199999999993</v>
      </c>
      <c r="C1821" s="26">
        <v>175435140.84</v>
      </c>
      <c r="D1821" s="22"/>
      <c r="E1821" s="22"/>
    </row>
    <row r="1822" spans="1:5" x14ac:dyDescent="0.2">
      <c r="A1822" s="23" t="s">
        <v>1849</v>
      </c>
      <c r="B1822" s="26">
        <v>9270.61</v>
      </c>
      <c r="C1822" s="26">
        <v>175298472.58000001</v>
      </c>
      <c r="D1822" s="22"/>
      <c r="E1822" s="22"/>
    </row>
    <row r="1823" spans="1:5" x14ac:dyDescent="0.2">
      <c r="A1823" s="23" t="s">
        <v>1850</v>
      </c>
      <c r="B1823" s="26">
        <v>9266.7999999999993</v>
      </c>
      <c r="C1823" s="26">
        <v>175226498.09999999</v>
      </c>
      <c r="D1823" s="22"/>
      <c r="E1823" s="22"/>
    </row>
    <row r="1824" spans="1:5" x14ac:dyDescent="0.2">
      <c r="A1824" s="23" t="s">
        <v>1851</v>
      </c>
      <c r="B1824" s="26">
        <v>9259.5400000000009</v>
      </c>
      <c r="C1824" s="26">
        <v>175089279.91999999</v>
      </c>
      <c r="D1824" s="22"/>
      <c r="E1824" s="22"/>
    </row>
    <row r="1825" spans="1:5" x14ac:dyDescent="0.2">
      <c r="A1825" s="23" t="s">
        <v>1852</v>
      </c>
      <c r="B1825" s="26">
        <v>9249.2099999999991</v>
      </c>
      <c r="C1825" s="26">
        <v>174893796.08000001</v>
      </c>
      <c r="D1825" s="22"/>
      <c r="E1825" s="22"/>
    </row>
    <row r="1826" spans="1:5" x14ac:dyDescent="0.2">
      <c r="A1826" s="23" t="s">
        <v>1853</v>
      </c>
      <c r="B1826" s="26">
        <v>9268.48</v>
      </c>
      <c r="C1826" s="26">
        <v>175258330.09</v>
      </c>
      <c r="D1826" s="22"/>
      <c r="E1826" s="22"/>
    </row>
    <row r="1827" spans="1:5" x14ac:dyDescent="0.2">
      <c r="A1827" s="23" t="s">
        <v>1854</v>
      </c>
      <c r="B1827" s="26">
        <v>9270.01</v>
      </c>
      <c r="C1827" s="26">
        <v>175287187.03</v>
      </c>
      <c r="D1827" s="22"/>
      <c r="E1827" s="22"/>
    </row>
    <row r="1828" spans="1:5" x14ac:dyDescent="0.2">
      <c r="A1828" s="23" t="s">
        <v>1855</v>
      </c>
      <c r="B1828" s="26">
        <v>9259.64</v>
      </c>
      <c r="C1828" s="26">
        <v>175091084.03999999</v>
      </c>
      <c r="D1828" s="22"/>
      <c r="E1828" s="22"/>
    </row>
    <row r="1829" spans="1:5" x14ac:dyDescent="0.2">
      <c r="A1829" s="23" t="s">
        <v>1856</v>
      </c>
      <c r="B1829" s="26">
        <v>9236.2000000000007</v>
      </c>
      <c r="C1829" s="26">
        <v>174647944.02000001</v>
      </c>
      <c r="D1829" s="22"/>
      <c r="E1829" s="22"/>
    </row>
    <row r="1830" spans="1:5" x14ac:dyDescent="0.2">
      <c r="A1830" s="23" t="s">
        <v>1857</v>
      </c>
      <c r="B1830" s="26">
        <v>9230.1200000000008</v>
      </c>
      <c r="C1830" s="26">
        <v>174518099.40000001</v>
      </c>
      <c r="D1830" s="22"/>
      <c r="E1830" s="22"/>
    </row>
    <row r="1831" spans="1:5" x14ac:dyDescent="0.2">
      <c r="A1831" s="23" t="s">
        <v>1858</v>
      </c>
      <c r="B1831" s="26">
        <v>9230.3700000000008</v>
      </c>
      <c r="C1831" s="26">
        <v>174330375.31999999</v>
      </c>
      <c r="D1831" s="22"/>
      <c r="E1831" s="22"/>
    </row>
    <row r="1832" spans="1:5" x14ac:dyDescent="0.2">
      <c r="A1832" s="23" t="s">
        <v>1859</v>
      </c>
      <c r="B1832" s="26">
        <v>9225.27</v>
      </c>
      <c r="C1832" s="26">
        <v>174234107.90000001</v>
      </c>
      <c r="D1832" s="22"/>
      <c r="E1832" s="22"/>
    </row>
    <row r="1833" spans="1:5" x14ac:dyDescent="0.2">
      <c r="A1833" s="23" t="s">
        <v>1860</v>
      </c>
      <c r="B1833" s="26">
        <v>9212.01</v>
      </c>
      <c r="C1833" s="26">
        <v>173983585.97999999</v>
      </c>
      <c r="D1833" s="22"/>
      <c r="E1833" s="22"/>
    </row>
    <row r="1834" spans="1:5" x14ac:dyDescent="0.2">
      <c r="A1834" s="23" t="s">
        <v>1861</v>
      </c>
      <c r="B1834" s="26">
        <v>9199.2199999999993</v>
      </c>
      <c r="C1834" s="26">
        <v>173741969.02000001</v>
      </c>
      <c r="D1834" s="22"/>
      <c r="E1834" s="22"/>
    </row>
    <row r="1835" spans="1:5" x14ac:dyDescent="0.2">
      <c r="A1835" s="23" t="s">
        <v>1862</v>
      </c>
      <c r="B1835" s="26">
        <v>9177.6</v>
      </c>
      <c r="C1835" s="26">
        <v>173333639.09999999</v>
      </c>
      <c r="D1835" s="22"/>
      <c r="E1835" s="22"/>
    </row>
    <row r="1836" spans="1:5" x14ac:dyDescent="0.2">
      <c r="A1836" s="23" t="s">
        <v>1863</v>
      </c>
      <c r="B1836" s="26">
        <v>9173.98</v>
      </c>
      <c r="C1836" s="26">
        <v>173265262.94</v>
      </c>
      <c r="D1836" s="22"/>
      <c r="E1836" s="22"/>
    </row>
    <row r="1837" spans="1:5" x14ac:dyDescent="0.2">
      <c r="A1837" s="23" t="s">
        <v>1864</v>
      </c>
      <c r="B1837" s="26">
        <v>9155.33</v>
      </c>
      <c r="C1837" s="26">
        <v>172913085.11000001</v>
      </c>
      <c r="D1837" s="22"/>
      <c r="E1837" s="22"/>
    </row>
    <row r="1838" spans="1:5" x14ac:dyDescent="0.2">
      <c r="A1838" s="23" t="s">
        <v>1865</v>
      </c>
      <c r="B1838" s="26">
        <v>9135.36</v>
      </c>
      <c r="C1838" s="26">
        <v>172535933.84</v>
      </c>
      <c r="D1838" s="22"/>
      <c r="E1838" s="22"/>
    </row>
    <row r="1839" spans="1:5" x14ac:dyDescent="0.2">
      <c r="A1839" s="23" t="s">
        <v>1866</v>
      </c>
      <c r="B1839" s="26">
        <v>9131.36</v>
      </c>
      <c r="C1839" s="26">
        <v>172460398.41</v>
      </c>
      <c r="D1839" s="22"/>
      <c r="E1839" s="22"/>
    </row>
    <row r="1840" spans="1:5" x14ac:dyDescent="0.2">
      <c r="A1840" s="23" t="s">
        <v>1867</v>
      </c>
      <c r="B1840" s="26">
        <v>9110.4</v>
      </c>
      <c r="C1840" s="26">
        <v>172064449.94</v>
      </c>
      <c r="D1840" s="22"/>
      <c r="E1840" s="22"/>
    </row>
    <row r="1841" spans="1:5" x14ac:dyDescent="0.2">
      <c r="A1841" s="23" t="s">
        <v>1868</v>
      </c>
      <c r="B1841" s="26">
        <v>9102</v>
      </c>
      <c r="C1841" s="26">
        <v>171905790.16999999</v>
      </c>
      <c r="D1841" s="22"/>
      <c r="E1841" s="22"/>
    </row>
    <row r="1842" spans="1:5" x14ac:dyDescent="0.2">
      <c r="A1842" s="23" t="s">
        <v>1869</v>
      </c>
      <c r="B1842" s="26">
        <v>9076.98</v>
      </c>
      <c r="C1842" s="26">
        <v>171433321.97999999</v>
      </c>
      <c r="D1842" s="22"/>
      <c r="E1842" s="22"/>
    </row>
    <row r="1843" spans="1:5" x14ac:dyDescent="0.2">
      <c r="A1843" s="23" t="s">
        <v>1870</v>
      </c>
      <c r="B1843" s="26">
        <v>9087.67</v>
      </c>
      <c r="C1843" s="26">
        <v>171635284.22999999</v>
      </c>
      <c r="D1843" s="22"/>
      <c r="E1843" s="22"/>
    </row>
    <row r="1844" spans="1:5" x14ac:dyDescent="0.2">
      <c r="A1844" s="23" t="s">
        <v>1871</v>
      </c>
      <c r="B1844" s="26">
        <v>9086.06</v>
      </c>
      <c r="C1844" s="26">
        <v>171604787.25999999</v>
      </c>
      <c r="D1844" s="22"/>
      <c r="E1844" s="22"/>
    </row>
    <row r="1845" spans="1:5" x14ac:dyDescent="0.2">
      <c r="A1845" s="23" t="s">
        <v>1872</v>
      </c>
      <c r="B1845" s="26">
        <v>9082.6200000000008</v>
      </c>
      <c r="C1845" s="26">
        <v>171539923.11000001</v>
      </c>
      <c r="D1845" s="22"/>
      <c r="E1845" s="22"/>
    </row>
    <row r="1846" spans="1:5" x14ac:dyDescent="0.2">
      <c r="A1846" s="23" t="s">
        <v>1873</v>
      </c>
      <c r="B1846" s="26">
        <v>9072.56</v>
      </c>
      <c r="C1846" s="26">
        <v>171349827.15000001</v>
      </c>
      <c r="D1846" s="22"/>
      <c r="E1846" s="22"/>
    </row>
    <row r="1847" spans="1:5" x14ac:dyDescent="0.2">
      <c r="A1847" s="23" t="s">
        <v>1874</v>
      </c>
      <c r="B1847" s="26">
        <v>9085.73</v>
      </c>
      <c r="C1847" s="26">
        <v>171598514.41999999</v>
      </c>
      <c r="D1847" s="22"/>
      <c r="E1847" s="22"/>
    </row>
    <row r="1848" spans="1:5" x14ac:dyDescent="0.2">
      <c r="A1848" s="23" t="s">
        <v>1875</v>
      </c>
      <c r="B1848" s="26">
        <v>9096.4500000000007</v>
      </c>
      <c r="C1848" s="26">
        <v>171800973.94999999</v>
      </c>
      <c r="D1848" s="22"/>
      <c r="E1848" s="22"/>
    </row>
    <row r="1849" spans="1:5" x14ac:dyDescent="0.2">
      <c r="A1849" s="23" t="s">
        <v>1876</v>
      </c>
      <c r="B1849" s="26">
        <v>9084.52</v>
      </c>
      <c r="C1849" s="26">
        <v>171575663.05000001</v>
      </c>
      <c r="D1849" s="22"/>
      <c r="E1849" s="22"/>
    </row>
    <row r="1850" spans="1:5" x14ac:dyDescent="0.2">
      <c r="A1850" s="23" t="s">
        <v>1877</v>
      </c>
      <c r="B1850" s="26">
        <v>9084.06</v>
      </c>
      <c r="C1850" s="26">
        <v>171567025.52000001</v>
      </c>
      <c r="D1850" s="22"/>
      <c r="E1850" s="22"/>
    </row>
    <row r="1851" spans="1:5" x14ac:dyDescent="0.2">
      <c r="A1851" s="23" t="s">
        <v>1878</v>
      </c>
      <c r="B1851" s="26">
        <v>9083.17</v>
      </c>
      <c r="C1851" s="26">
        <v>171550319.81999999</v>
      </c>
      <c r="D1851" s="22"/>
      <c r="E1851" s="22"/>
    </row>
    <row r="1852" spans="1:5" x14ac:dyDescent="0.2">
      <c r="A1852" s="23" t="s">
        <v>1879</v>
      </c>
      <c r="B1852" s="26">
        <v>9090.84</v>
      </c>
      <c r="C1852" s="26">
        <v>171695048.52000001</v>
      </c>
      <c r="D1852" s="22"/>
      <c r="E1852" s="22"/>
    </row>
    <row r="1853" spans="1:5" x14ac:dyDescent="0.2">
      <c r="A1853" s="23" t="s">
        <v>1880</v>
      </c>
      <c r="B1853" s="26">
        <v>9068.57</v>
      </c>
      <c r="C1853" s="26">
        <v>171274424.75</v>
      </c>
      <c r="D1853" s="22"/>
      <c r="E1853" s="22"/>
    </row>
    <row r="1854" spans="1:5" x14ac:dyDescent="0.2">
      <c r="A1854" s="23" t="s">
        <v>1881</v>
      </c>
      <c r="B1854" s="26">
        <v>9063.2099999999991</v>
      </c>
      <c r="C1854" s="26">
        <v>171173174.31</v>
      </c>
      <c r="D1854" s="22"/>
      <c r="E1854" s="22"/>
    </row>
    <row r="1855" spans="1:5" x14ac:dyDescent="0.2">
      <c r="A1855" s="23" t="s">
        <v>1882</v>
      </c>
      <c r="B1855" s="26">
        <v>9049.73</v>
      </c>
      <c r="C1855" s="26">
        <v>170918655.47999999</v>
      </c>
      <c r="D1855" s="22"/>
      <c r="E1855" s="22"/>
    </row>
    <row r="1856" spans="1:5" x14ac:dyDescent="0.2">
      <c r="A1856" s="23" t="s">
        <v>1883</v>
      </c>
      <c r="B1856" s="26">
        <v>9021.86</v>
      </c>
      <c r="C1856" s="26">
        <v>170392211.30000001</v>
      </c>
      <c r="D1856" s="22"/>
      <c r="E1856" s="22"/>
    </row>
    <row r="1857" spans="1:5" x14ac:dyDescent="0.2">
      <c r="A1857" s="23" t="s">
        <v>1884</v>
      </c>
      <c r="B1857" s="26">
        <v>8998.0300000000007</v>
      </c>
      <c r="C1857" s="26">
        <v>169942142.71000001</v>
      </c>
      <c r="D1857" s="22"/>
      <c r="E1857" s="22"/>
    </row>
    <row r="1858" spans="1:5" x14ac:dyDescent="0.2">
      <c r="A1858" s="23" t="s">
        <v>1885</v>
      </c>
      <c r="B1858" s="26">
        <v>8975.2999999999993</v>
      </c>
      <c r="C1858" s="26">
        <v>169512996.91</v>
      </c>
      <c r="D1858" s="22"/>
      <c r="E1858" s="22"/>
    </row>
    <row r="1859" spans="1:5" x14ac:dyDescent="0.2">
      <c r="A1859" s="23" t="s">
        <v>1886</v>
      </c>
      <c r="B1859" s="26">
        <v>8967.2900000000009</v>
      </c>
      <c r="C1859" s="26">
        <v>169361726.24000001</v>
      </c>
      <c r="D1859" s="22"/>
      <c r="E1859" s="22"/>
    </row>
    <row r="1860" spans="1:5" x14ac:dyDescent="0.2">
      <c r="A1860" s="23" t="s">
        <v>1887</v>
      </c>
      <c r="B1860" s="26">
        <v>8947</v>
      </c>
      <c r="C1860" s="26">
        <v>168978520.03</v>
      </c>
      <c r="D1860" s="22"/>
      <c r="E1860" s="22"/>
    </row>
    <row r="1861" spans="1:5" x14ac:dyDescent="0.2">
      <c r="A1861" s="23" t="s">
        <v>1888</v>
      </c>
      <c r="B1861" s="26">
        <v>8890.19</v>
      </c>
      <c r="C1861" s="26">
        <v>167905413.24000001</v>
      </c>
      <c r="D1861" s="22"/>
      <c r="E1861" s="22"/>
    </row>
    <row r="1862" spans="1:5" x14ac:dyDescent="0.2">
      <c r="A1862" s="23" t="s">
        <v>1889</v>
      </c>
      <c r="B1862" s="26">
        <v>8841.92</v>
      </c>
      <c r="C1862" s="26">
        <v>166993742.08000001</v>
      </c>
      <c r="D1862" s="22"/>
      <c r="E1862" s="22"/>
    </row>
    <row r="1863" spans="1:5" x14ac:dyDescent="0.2">
      <c r="A1863" s="23" t="s">
        <v>1890</v>
      </c>
      <c r="B1863" s="26">
        <v>8797.07</v>
      </c>
      <c r="C1863" s="26">
        <v>166146774.59</v>
      </c>
      <c r="D1863" s="22"/>
      <c r="E1863" s="22"/>
    </row>
    <row r="1864" spans="1:5" x14ac:dyDescent="0.2">
      <c r="A1864" s="23" t="s">
        <v>1891</v>
      </c>
      <c r="B1864" s="26">
        <v>8776.2800000000007</v>
      </c>
      <c r="C1864" s="26">
        <v>165754102.30000001</v>
      </c>
      <c r="D1864" s="22"/>
      <c r="E1864" s="22"/>
    </row>
    <row r="1865" spans="1:5" x14ac:dyDescent="0.2">
      <c r="A1865" s="23" t="s">
        <v>1892</v>
      </c>
      <c r="B1865" s="26">
        <v>8775.2199999999993</v>
      </c>
      <c r="C1865" s="26">
        <v>165734028.37</v>
      </c>
      <c r="D1865" s="22"/>
      <c r="E1865" s="22"/>
    </row>
    <row r="1866" spans="1:5" x14ac:dyDescent="0.2">
      <c r="A1866" s="23" t="s">
        <v>1893</v>
      </c>
      <c r="B1866" s="26">
        <v>8751.0300000000007</v>
      </c>
      <c r="C1866" s="26">
        <v>165262466.33000001</v>
      </c>
      <c r="D1866" s="22"/>
      <c r="E1866" s="22"/>
    </row>
    <row r="1867" spans="1:5" x14ac:dyDescent="0.2">
      <c r="A1867" s="23" t="s">
        <v>1894</v>
      </c>
      <c r="B1867" s="26">
        <v>8730.48</v>
      </c>
      <c r="C1867" s="26">
        <v>164874438.47999999</v>
      </c>
      <c r="D1867" s="22"/>
      <c r="E1867" s="22"/>
    </row>
    <row r="1868" spans="1:5" x14ac:dyDescent="0.2">
      <c r="A1868" s="23" t="s">
        <v>1895</v>
      </c>
      <c r="B1868" s="26">
        <v>8720.2099999999991</v>
      </c>
      <c r="C1868" s="26">
        <v>164634237.44</v>
      </c>
      <c r="D1868" s="22"/>
      <c r="E1868" s="22"/>
    </row>
    <row r="1869" spans="1:5" x14ac:dyDescent="0.2">
      <c r="A1869" s="23" t="s">
        <v>1896</v>
      </c>
      <c r="B1869" s="26">
        <v>8710.5300000000007</v>
      </c>
      <c r="C1869" s="26">
        <v>164451352.50999999</v>
      </c>
      <c r="D1869" s="22"/>
      <c r="E1869" s="22"/>
    </row>
    <row r="1870" spans="1:5" x14ac:dyDescent="0.2">
      <c r="A1870" s="23" t="s">
        <v>1897</v>
      </c>
      <c r="B1870" s="26">
        <v>8709.65</v>
      </c>
      <c r="C1870" s="26">
        <v>164434825.09</v>
      </c>
      <c r="D1870" s="22"/>
      <c r="E1870" s="22"/>
    </row>
    <row r="1871" spans="1:5" x14ac:dyDescent="0.2">
      <c r="A1871" s="23" t="s">
        <v>1898</v>
      </c>
      <c r="B1871" s="26">
        <v>8705.9</v>
      </c>
      <c r="C1871" s="26">
        <v>164364065.63999999</v>
      </c>
      <c r="D1871" s="22"/>
      <c r="E1871" s="22"/>
    </row>
    <row r="1872" spans="1:5" x14ac:dyDescent="0.2">
      <c r="A1872" s="23" t="s">
        <v>1899</v>
      </c>
      <c r="B1872" s="26">
        <v>8703.7099999999991</v>
      </c>
      <c r="C1872" s="26">
        <v>164224022.62</v>
      </c>
      <c r="D1872" s="22"/>
      <c r="E1872" s="22"/>
    </row>
    <row r="1873" spans="1:5" x14ac:dyDescent="0.2">
      <c r="A1873" s="23" t="s">
        <v>1900</v>
      </c>
      <c r="B1873" s="26">
        <v>8699.4500000000007</v>
      </c>
      <c r="C1873" s="26">
        <v>164143808.31</v>
      </c>
      <c r="D1873" s="22"/>
      <c r="E1873" s="22"/>
    </row>
    <row r="1874" spans="1:5" x14ac:dyDescent="0.2">
      <c r="A1874" s="23" t="s">
        <v>1901</v>
      </c>
      <c r="B1874" s="26">
        <v>8684.57</v>
      </c>
      <c r="C1874" s="26">
        <v>163813765.38</v>
      </c>
      <c r="D1874" s="22"/>
      <c r="E1874" s="22"/>
    </row>
    <row r="1875" spans="1:5" x14ac:dyDescent="0.2">
      <c r="A1875" s="23" t="s">
        <v>1902</v>
      </c>
      <c r="B1875" s="26">
        <v>8682.2199999999993</v>
      </c>
      <c r="C1875" s="26">
        <v>163789982.19999999</v>
      </c>
      <c r="D1875" s="22"/>
      <c r="E1875" s="22"/>
    </row>
    <row r="1876" spans="1:5" x14ac:dyDescent="0.2">
      <c r="A1876" s="23" t="s">
        <v>1903</v>
      </c>
      <c r="B1876" s="26">
        <v>8673.06</v>
      </c>
      <c r="C1876" s="26">
        <v>163568060.16</v>
      </c>
      <c r="D1876" s="22"/>
      <c r="E1876" s="22"/>
    </row>
    <row r="1877" spans="1:5" x14ac:dyDescent="0.2">
      <c r="A1877" s="23" t="s">
        <v>1904</v>
      </c>
      <c r="B1877" s="26">
        <v>8656.65</v>
      </c>
      <c r="C1877" s="26">
        <v>163258444.87</v>
      </c>
      <c r="D1877" s="22"/>
      <c r="E1877" s="22"/>
    </row>
    <row r="1878" spans="1:5" x14ac:dyDescent="0.2">
      <c r="A1878" s="23" t="s">
        <v>1905</v>
      </c>
      <c r="B1878" s="26">
        <v>8649.52</v>
      </c>
      <c r="C1878" s="26">
        <v>163124127.84</v>
      </c>
      <c r="D1878" s="22"/>
      <c r="E1878" s="22"/>
    </row>
    <row r="1879" spans="1:5" x14ac:dyDescent="0.2">
      <c r="A1879" s="23" t="s">
        <v>1906</v>
      </c>
      <c r="B1879" s="26">
        <v>8617.9599999999991</v>
      </c>
      <c r="C1879" s="26">
        <v>162528818.97999999</v>
      </c>
      <c r="D1879" s="22"/>
      <c r="E1879" s="22"/>
    </row>
    <row r="1880" spans="1:5" x14ac:dyDescent="0.2">
      <c r="A1880" s="23" t="s">
        <v>1907</v>
      </c>
      <c r="B1880" s="26">
        <v>8600.67</v>
      </c>
      <c r="C1880" s="26">
        <v>162202838.22</v>
      </c>
      <c r="D1880" s="22"/>
      <c r="E1880" s="22"/>
    </row>
    <row r="1881" spans="1:5" x14ac:dyDescent="0.2">
      <c r="A1881" s="23" t="s">
        <v>1908</v>
      </c>
      <c r="B1881" s="26">
        <v>8588.42</v>
      </c>
      <c r="C1881" s="26">
        <v>161971656.74000001</v>
      </c>
      <c r="D1881" s="22"/>
      <c r="E1881" s="22"/>
    </row>
    <row r="1882" spans="1:5" x14ac:dyDescent="0.2">
      <c r="A1882" s="23" t="s">
        <v>1909</v>
      </c>
      <c r="B1882" s="26">
        <v>8566.82</v>
      </c>
      <c r="C1882" s="26">
        <v>161564421.06999999</v>
      </c>
      <c r="D1882" s="22"/>
      <c r="E1882" s="22"/>
    </row>
    <row r="1883" spans="1:5" x14ac:dyDescent="0.2">
      <c r="A1883" s="23" t="s">
        <v>1910</v>
      </c>
      <c r="B1883" s="26">
        <v>8548.69</v>
      </c>
      <c r="C1883" s="26">
        <v>161222487.21000001</v>
      </c>
      <c r="D1883" s="22"/>
      <c r="E1883" s="22"/>
    </row>
    <row r="1884" spans="1:5" x14ac:dyDescent="0.2">
      <c r="A1884" s="23" t="s">
        <v>1911</v>
      </c>
      <c r="B1884" s="26">
        <v>8529.08</v>
      </c>
      <c r="C1884" s="26">
        <v>160852638.69</v>
      </c>
      <c r="D1884" s="22"/>
      <c r="E1884" s="22"/>
    </row>
    <row r="1885" spans="1:5" x14ac:dyDescent="0.2">
      <c r="A1885" s="23" t="s">
        <v>1912</v>
      </c>
      <c r="B1885" s="26">
        <v>8524.25</v>
      </c>
      <c r="C1885" s="26">
        <v>160761508.94</v>
      </c>
      <c r="D1885" s="22"/>
      <c r="E1885" s="22"/>
    </row>
    <row r="1886" spans="1:5" x14ac:dyDescent="0.2">
      <c r="A1886" s="23" t="s">
        <v>1913</v>
      </c>
      <c r="B1886" s="26">
        <v>8516.7000000000007</v>
      </c>
      <c r="C1886" s="26">
        <v>160619075.19</v>
      </c>
      <c r="D1886" s="22"/>
      <c r="E1886" s="22"/>
    </row>
    <row r="1887" spans="1:5" x14ac:dyDescent="0.2">
      <c r="A1887" s="23" t="s">
        <v>1914</v>
      </c>
      <c r="B1887" s="26">
        <v>8519.33</v>
      </c>
      <c r="C1887" s="26">
        <v>160668779.44</v>
      </c>
      <c r="D1887" s="22"/>
      <c r="E1887" s="22"/>
    </row>
    <row r="1888" spans="1:5" x14ac:dyDescent="0.2">
      <c r="A1888" s="23" t="s">
        <v>1915</v>
      </c>
      <c r="B1888" s="26">
        <v>8511.86</v>
      </c>
      <c r="C1888" s="26">
        <v>160527936.38</v>
      </c>
      <c r="D1888" s="22"/>
      <c r="E1888" s="22"/>
    </row>
    <row r="1889" spans="1:5" x14ac:dyDescent="0.2">
      <c r="A1889" s="23" t="s">
        <v>1916</v>
      </c>
      <c r="B1889" s="26">
        <v>8502.4</v>
      </c>
      <c r="C1889" s="26">
        <v>160349373.34999999</v>
      </c>
      <c r="D1889" s="22"/>
      <c r="E1889" s="22"/>
    </row>
    <row r="1890" spans="1:5" x14ac:dyDescent="0.2">
      <c r="A1890" s="23" t="s">
        <v>1917</v>
      </c>
      <c r="B1890" s="26">
        <v>8492.24</v>
      </c>
      <c r="C1890" s="26">
        <v>159664054.72999999</v>
      </c>
      <c r="D1890" s="22"/>
      <c r="E1890" s="22"/>
    </row>
    <row r="1891" spans="1:5" x14ac:dyDescent="0.2">
      <c r="A1891" s="23" t="s">
        <v>1918</v>
      </c>
      <c r="B1891" s="26">
        <v>8487.48</v>
      </c>
      <c r="C1891" s="26">
        <v>159574544.28</v>
      </c>
      <c r="D1891" s="22"/>
      <c r="E1891" s="22"/>
    </row>
    <row r="1892" spans="1:5" x14ac:dyDescent="0.2">
      <c r="A1892" s="23" t="s">
        <v>1919</v>
      </c>
      <c r="B1892" s="26">
        <v>8472.8700000000008</v>
      </c>
      <c r="C1892" s="26">
        <v>159299872.34999999</v>
      </c>
      <c r="D1892" s="22"/>
      <c r="E1892" s="22"/>
    </row>
    <row r="1893" spans="1:5" x14ac:dyDescent="0.2">
      <c r="A1893" s="23" t="s">
        <v>1920</v>
      </c>
      <c r="B1893" s="26">
        <v>8473.32</v>
      </c>
      <c r="C1893" s="26">
        <v>159308340.96000001</v>
      </c>
      <c r="D1893" s="22"/>
      <c r="E1893" s="22"/>
    </row>
    <row r="1894" spans="1:5" x14ac:dyDescent="0.2">
      <c r="A1894" s="23" t="s">
        <v>1921</v>
      </c>
      <c r="B1894" s="26">
        <v>8462.27</v>
      </c>
      <c r="C1894" s="26">
        <v>159075955.11000001</v>
      </c>
      <c r="D1894" s="22"/>
      <c r="E1894" s="22"/>
    </row>
    <row r="1895" spans="1:5" x14ac:dyDescent="0.2">
      <c r="A1895" s="23" t="s">
        <v>1922</v>
      </c>
      <c r="B1895" s="26">
        <v>8461.33</v>
      </c>
      <c r="C1895" s="26">
        <v>159058222.91999999</v>
      </c>
      <c r="D1895" s="22"/>
      <c r="E1895" s="22"/>
    </row>
    <row r="1896" spans="1:5" x14ac:dyDescent="0.2">
      <c r="A1896" s="23" t="s">
        <v>1923</v>
      </c>
      <c r="B1896" s="26">
        <v>8456.74</v>
      </c>
      <c r="C1896" s="26">
        <v>158971943.81</v>
      </c>
      <c r="D1896" s="22"/>
      <c r="E1896" s="22"/>
    </row>
    <row r="1897" spans="1:5" x14ac:dyDescent="0.2">
      <c r="A1897" s="23" t="s">
        <v>1924</v>
      </c>
      <c r="B1897" s="26">
        <v>8456.0499999999993</v>
      </c>
      <c r="C1897" s="26">
        <v>158958937.31999999</v>
      </c>
      <c r="D1897" s="22"/>
      <c r="E1897" s="22"/>
    </row>
    <row r="1898" spans="1:5" x14ac:dyDescent="0.2">
      <c r="A1898" s="23" t="s">
        <v>1925</v>
      </c>
      <c r="B1898" s="26">
        <v>8456.41</v>
      </c>
      <c r="C1898" s="26">
        <v>158965809.68000001</v>
      </c>
      <c r="D1898" s="22"/>
      <c r="E1898" s="22"/>
    </row>
    <row r="1899" spans="1:5" x14ac:dyDescent="0.2">
      <c r="A1899" s="23" t="s">
        <v>1926</v>
      </c>
      <c r="B1899" s="26">
        <v>8446.43</v>
      </c>
      <c r="C1899" s="26">
        <v>158778188.56</v>
      </c>
      <c r="D1899" s="22"/>
      <c r="E1899" s="22"/>
    </row>
    <row r="1900" spans="1:5" x14ac:dyDescent="0.2">
      <c r="A1900" s="23" t="s">
        <v>1927</v>
      </c>
      <c r="B1900" s="26">
        <v>8446.94</v>
      </c>
      <c r="C1900" s="26">
        <v>158787776.03</v>
      </c>
      <c r="D1900" s="22"/>
      <c r="E1900" s="22"/>
    </row>
    <row r="1901" spans="1:5" x14ac:dyDescent="0.2">
      <c r="A1901" s="23" t="s">
        <v>1928</v>
      </c>
      <c r="B1901" s="26">
        <v>8437.5400000000009</v>
      </c>
      <c r="C1901" s="26">
        <v>158610991.65000001</v>
      </c>
      <c r="D1901" s="22"/>
      <c r="E1901" s="22"/>
    </row>
    <row r="1902" spans="1:5" x14ac:dyDescent="0.2">
      <c r="A1902" s="23" t="s">
        <v>1929</v>
      </c>
      <c r="B1902" s="26">
        <v>8448.1</v>
      </c>
      <c r="C1902" s="26">
        <v>158809503.75</v>
      </c>
      <c r="D1902" s="22"/>
      <c r="E1902" s="22"/>
    </row>
    <row r="1903" spans="1:5" x14ac:dyDescent="0.2">
      <c r="A1903" s="23" t="s">
        <v>1930</v>
      </c>
      <c r="B1903" s="26">
        <v>8443.34</v>
      </c>
      <c r="C1903" s="26">
        <v>158720048.09</v>
      </c>
      <c r="D1903" s="22"/>
      <c r="E1903" s="22"/>
    </row>
    <row r="1904" spans="1:5" x14ac:dyDescent="0.2">
      <c r="A1904" s="23" t="s">
        <v>1931</v>
      </c>
      <c r="B1904" s="26">
        <v>8429.69</v>
      </c>
      <c r="C1904" s="26">
        <v>158463423.78999999</v>
      </c>
      <c r="D1904" s="22"/>
      <c r="E1904" s="22"/>
    </row>
    <row r="1905" spans="1:5" x14ac:dyDescent="0.2">
      <c r="A1905" s="23" t="s">
        <v>1932</v>
      </c>
      <c r="B1905" s="26">
        <v>8426.1299999999992</v>
      </c>
      <c r="C1905" s="26">
        <v>158396633.72</v>
      </c>
      <c r="D1905" s="22"/>
      <c r="E1905" s="22"/>
    </row>
    <row r="1906" spans="1:5" x14ac:dyDescent="0.2">
      <c r="A1906" s="23" t="s">
        <v>1933</v>
      </c>
      <c r="B1906" s="26">
        <v>8409.8799999999992</v>
      </c>
      <c r="C1906" s="26">
        <v>158091075.66</v>
      </c>
      <c r="D1906" s="22"/>
      <c r="E1906" s="22"/>
    </row>
    <row r="1907" spans="1:5" x14ac:dyDescent="0.2">
      <c r="A1907" s="23" t="s">
        <v>1934</v>
      </c>
      <c r="B1907" s="26">
        <v>8408.59</v>
      </c>
      <c r="C1907" s="26">
        <v>158066801.50999999</v>
      </c>
      <c r="D1907" s="22"/>
      <c r="E1907" s="22"/>
    </row>
    <row r="1908" spans="1:5" x14ac:dyDescent="0.2">
      <c r="A1908" s="23" t="s">
        <v>1935</v>
      </c>
      <c r="B1908" s="26">
        <v>8397.2199999999993</v>
      </c>
      <c r="C1908" s="26">
        <v>157853011.22</v>
      </c>
      <c r="D1908" s="22"/>
      <c r="E1908" s="22"/>
    </row>
    <row r="1909" spans="1:5" x14ac:dyDescent="0.2">
      <c r="A1909" s="23" t="s">
        <v>1936</v>
      </c>
      <c r="B1909" s="26">
        <v>8385.6200000000008</v>
      </c>
      <c r="C1909" s="26">
        <v>157635117.11000001</v>
      </c>
      <c r="D1909" s="22"/>
      <c r="E1909" s="22"/>
    </row>
    <row r="1910" spans="1:5" x14ac:dyDescent="0.2">
      <c r="A1910" s="23" t="s">
        <v>1937</v>
      </c>
      <c r="B1910" s="26">
        <v>8376.7099999999991</v>
      </c>
      <c r="C1910" s="26">
        <v>157467496.99000001</v>
      </c>
      <c r="D1910" s="22"/>
      <c r="E1910" s="22"/>
    </row>
    <row r="1911" spans="1:5" x14ac:dyDescent="0.2">
      <c r="A1911" s="23" t="s">
        <v>1938</v>
      </c>
      <c r="B1911" s="26">
        <v>8373.73</v>
      </c>
      <c r="C1911" s="26">
        <v>157411453.65000001</v>
      </c>
      <c r="D1911" s="22"/>
      <c r="E1911" s="22"/>
    </row>
    <row r="1912" spans="1:5" x14ac:dyDescent="0.2">
      <c r="A1912" s="23" t="s">
        <v>1939</v>
      </c>
      <c r="B1912" s="26">
        <v>8364.5499999999993</v>
      </c>
      <c r="C1912" s="26">
        <v>157239035.91</v>
      </c>
      <c r="D1912" s="22"/>
      <c r="E1912" s="22"/>
    </row>
    <row r="1913" spans="1:5" x14ac:dyDescent="0.2">
      <c r="A1913" s="23" t="s">
        <v>1940</v>
      </c>
      <c r="B1913" s="26">
        <v>8347.36</v>
      </c>
      <c r="C1913" s="26">
        <v>156915785.11000001</v>
      </c>
      <c r="D1913" s="22"/>
      <c r="E1913" s="22"/>
    </row>
    <row r="1914" spans="1:5" x14ac:dyDescent="0.2">
      <c r="A1914" s="23" t="s">
        <v>1941</v>
      </c>
      <c r="B1914" s="26">
        <v>8337.09</v>
      </c>
      <c r="C1914" s="26">
        <v>156722752.94999999</v>
      </c>
      <c r="D1914" s="22"/>
      <c r="E1914" s="22"/>
    </row>
    <row r="1915" spans="1:5" x14ac:dyDescent="0.2">
      <c r="A1915" s="23" t="s">
        <v>1942</v>
      </c>
      <c r="B1915" s="26">
        <v>8334.06</v>
      </c>
      <c r="C1915" s="26">
        <v>156665713.93000001</v>
      </c>
      <c r="D1915" s="22"/>
      <c r="E1915" s="22"/>
    </row>
    <row r="1916" spans="1:5" x14ac:dyDescent="0.2">
      <c r="A1916" s="23" t="s">
        <v>1943</v>
      </c>
      <c r="B1916" s="26">
        <v>8328.69</v>
      </c>
      <c r="C1916" s="26">
        <v>156564896.47999999</v>
      </c>
      <c r="D1916" s="22"/>
      <c r="E1916" s="22"/>
    </row>
    <row r="1917" spans="1:5" x14ac:dyDescent="0.2">
      <c r="A1917" s="23" t="s">
        <v>1944</v>
      </c>
      <c r="B1917" s="26">
        <v>8314.73</v>
      </c>
      <c r="C1917" s="26">
        <v>156302452.46000001</v>
      </c>
      <c r="D1917" s="22"/>
      <c r="E1917" s="22"/>
    </row>
    <row r="1918" spans="1:5" x14ac:dyDescent="0.2">
      <c r="A1918" s="23" t="s">
        <v>1945</v>
      </c>
      <c r="B1918" s="26">
        <v>8306.61</v>
      </c>
      <c r="C1918" s="26">
        <v>156149851.44</v>
      </c>
      <c r="D1918" s="22"/>
      <c r="E1918" s="22"/>
    </row>
    <row r="1919" spans="1:5" x14ac:dyDescent="0.2">
      <c r="A1919" s="23" t="s">
        <v>1946</v>
      </c>
      <c r="B1919" s="26">
        <v>8296.24</v>
      </c>
      <c r="C1919" s="26">
        <v>155954768.31999999</v>
      </c>
      <c r="D1919" s="22"/>
      <c r="E1919" s="22"/>
    </row>
    <row r="1920" spans="1:5" x14ac:dyDescent="0.2">
      <c r="A1920" s="23" t="s">
        <v>1947</v>
      </c>
      <c r="B1920" s="26">
        <v>8288.33</v>
      </c>
      <c r="C1920" s="26">
        <v>155806074.93000001</v>
      </c>
      <c r="D1920" s="22"/>
      <c r="E1920" s="22"/>
    </row>
    <row r="1921" spans="1:5" x14ac:dyDescent="0.2">
      <c r="A1921" s="23" t="s">
        <v>1948</v>
      </c>
      <c r="B1921" s="26">
        <v>8277.69</v>
      </c>
      <c r="C1921" s="26">
        <v>155606101.27000001</v>
      </c>
      <c r="D1921" s="22"/>
      <c r="E1921" s="22"/>
    </row>
    <row r="1922" spans="1:5" x14ac:dyDescent="0.2">
      <c r="A1922" s="23" t="s">
        <v>1949</v>
      </c>
      <c r="B1922" s="26">
        <v>8265.41</v>
      </c>
      <c r="C1922" s="26">
        <v>155375357.30000001</v>
      </c>
      <c r="D1922" s="22"/>
      <c r="E1922" s="22"/>
    </row>
    <row r="1923" spans="1:5" x14ac:dyDescent="0.2">
      <c r="A1923" s="23" t="s">
        <v>1950</v>
      </c>
      <c r="B1923" s="26">
        <v>8264.52</v>
      </c>
      <c r="C1923" s="26">
        <v>155358653.24000001</v>
      </c>
      <c r="D1923" s="22"/>
      <c r="E1923" s="22"/>
    </row>
    <row r="1924" spans="1:5" x14ac:dyDescent="0.2">
      <c r="A1924" s="23" t="s">
        <v>1951</v>
      </c>
      <c r="B1924" s="26">
        <v>8261.07</v>
      </c>
      <c r="C1924" s="26">
        <v>155293631.66999999</v>
      </c>
      <c r="D1924" s="22"/>
      <c r="E1924" s="22"/>
    </row>
    <row r="1925" spans="1:5" x14ac:dyDescent="0.2">
      <c r="A1925" s="23" t="s">
        <v>1952</v>
      </c>
      <c r="B1925" s="26">
        <v>8259.5300000000007</v>
      </c>
      <c r="C1925" s="26">
        <v>155264762.96000001</v>
      </c>
      <c r="D1925" s="22"/>
      <c r="E1925" s="22"/>
    </row>
    <row r="1926" spans="1:5" x14ac:dyDescent="0.2">
      <c r="A1926" s="23" t="s">
        <v>1953</v>
      </c>
      <c r="B1926" s="26">
        <v>8254.89</v>
      </c>
      <c r="C1926" s="26">
        <v>155177525.44</v>
      </c>
      <c r="D1926" s="22"/>
      <c r="E1926" s="22"/>
    </row>
    <row r="1927" spans="1:5" x14ac:dyDescent="0.2">
      <c r="A1927" s="23" t="s">
        <v>1954</v>
      </c>
      <c r="B1927" s="26">
        <v>8251.9699999999993</v>
      </c>
      <c r="C1927" s="26">
        <v>155122734.68000001</v>
      </c>
      <c r="D1927" s="22"/>
      <c r="E1927" s="22"/>
    </row>
    <row r="1928" spans="1:5" x14ac:dyDescent="0.2">
      <c r="A1928" s="23" t="s">
        <v>1955</v>
      </c>
      <c r="B1928" s="26">
        <v>8247.16</v>
      </c>
      <c r="C1928" s="26">
        <v>155032206.94999999</v>
      </c>
      <c r="D1928" s="22"/>
      <c r="E1928" s="22"/>
    </row>
    <row r="1929" spans="1:5" x14ac:dyDescent="0.2">
      <c r="A1929" s="23" t="s">
        <v>1956</v>
      </c>
      <c r="B1929" s="26">
        <v>8244.06</v>
      </c>
      <c r="C1929" s="26">
        <v>154973972.90000001</v>
      </c>
      <c r="D1929" s="22"/>
      <c r="E1929" s="22"/>
    </row>
    <row r="1930" spans="1:5" x14ac:dyDescent="0.2">
      <c r="A1930" s="23" t="s">
        <v>1957</v>
      </c>
      <c r="B1930" s="26">
        <v>8236.0400000000009</v>
      </c>
      <c r="C1930" s="26">
        <v>154823243.86000001</v>
      </c>
      <c r="D1930" s="22"/>
      <c r="E1930" s="22"/>
    </row>
    <row r="1931" spans="1:5" x14ac:dyDescent="0.2">
      <c r="A1931" s="23" t="s">
        <v>1958</v>
      </c>
      <c r="B1931" s="26">
        <v>8228.58</v>
      </c>
      <c r="C1931" s="26">
        <v>154682947.74000001</v>
      </c>
      <c r="D1931" s="22"/>
      <c r="E1931" s="22"/>
    </row>
    <row r="1932" spans="1:5" x14ac:dyDescent="0.2">
      <c r="A1932" s="23" t="s">
        <v>1959</v>
      </c>
      <c r="B1932" s="26">
        <v>8226.2999999999993</v>
      </c>
      <c r="C1932" s="26">
        <v>154640159.34999999</v>
      </c>
      <c r="D1932" s="22"/>
      <c r="E1932" s="22"/>
    </row>
    <row r="1933" spans="1:5" x14ac:dyDescent="0.2">
      <c r="A1933" s="23" t="s">
        <v>1960</v>
      </c>
      <c r="B1933" s="26">
        <v>8218.8700000000008</v>
      </c>
      <c r="C1933" s="26">
        <v>154500399.44999999</v>
      </c>
      <c r="D1933" s="22"/>
      <c r="E1933" s="22"/>
    </row>
    <row r="1934" spans="1:5" x14ac:dyDescent="0.2">
      <c r="A1934" s="23" t="s">
        <v>1961</v>
      </c>
      <c r="B1934" s="26">
        <v>8212.4500000000007</v>
      </c>
      <c r="C1934" s="26">
        <v>154379740.44999999</v>
      </c>
      <c r="D1934" s="22"/>
      <c r="E1934" s="22"/>
    </row>
    <row r="1935" spans="1:5" x14ac:dyDescent="0.2">
      <c r="A1935" s="23" t="s">
        <v>1962</v>
      </c>
      <c r="B1935" s="26">
        <v>8202.52</v>
      </c>
      <c r="C1935" s="26">
        <v>154193015.66999999</v>
      </c>
      <c r="D1935" s="22"/>
      <c r="E1935" s="22"/>
    </row>
    <row r="1936" spans="1:5" x14ac:dyDescent="0.2">
      <c r="A1936" s="23" t="s">
        <v>1963</v>
      </c>
      <c r="B1936" s="26">
        <v>8201.82</v>
      </c>
      <c r="C1936" s="26">
        <v>154179900.47999999</v>
      </c>
      <c r="D1936" s="22"/>
      <c r="E1936" s="22"/>
    </row>
    <row r="1937" spans="1:5" x14ac:dyDescent="0.2">
      <c r="A1937" s="23" t="s">
        <v>1964</v>
      </c>
      <c r="B1937" s="26">
        <v>8197.75</v>
      </c>
      <c r="C1937" s="26">
        <v>154103362.18000001</v>
      </c>
      <c r="D1937" s="22"/>
      <c r="E1937" s="22"/>
    </row>
    <row r="1938" spans="1:5" x14ac:dyDescent="0.2">
      <c r="A1938" s="23" t="s">
        <v>1965</v>
      </c>
      <c r="B1938" s="26">
        <v>8197.94</v>
      </c>
      <c r="C1938" s="26">
        <v>154106918.47999999</v>
      </c>
      <c r="D1938" s="22"/>
      <c r="E1938" s="22"/>
    </row>
    <row r="1939" spans="1:5" x14ac:dyDescent="0.2">
      <c r="A1939" s="23" t="s">
        <v>1966</v>
      </c>
      <c r="B1939" s="26">
        <v>8196.52</v>
      </c>
      <c r="C1939" s="26">
        <v>154080317.72999999</v>
      </c>
      <c r="D1939" s="22"/>
      <c r="E1939" s="22"/>
    </row>
    <row r="1940" spans="1:5" x14ac:dyDescent="0.2">
      <c r="A1940" s="23" t="s">
        <v>1967</v>
      </c>
      <c r="B1940" s="26">
        <v>8200.35</v>
      </c>
      <c r="C1940" s="26">
        <v>154152219.33000001</v>
      </c>
      <c r="D1940" s="22"/>
      <c r="E1940" s="22"/>
    </row>
    <row r="1941" spans="1:5" x14ac:dyDescent="0.2">
      <c r="A1941" s="23" t="s">
        <v>1968</v>
      </c>
      <c r="B1941" s="26">
        <v>8194.8700000000008</v>
      </c>
      <c r="C1941" s="26">
        <v>154049226.25999999</v>
      </c>
      <c r="D1941" s="22"/>
      <c r="E1941" s="22"/>
    </row>
    <row r="1942" spans="1:5" x14ac:dyDescent="0.2">
      <c r="A1942" s="23" t="s">
        <v>1969</v>
      </c>
      <c r="B1942" s="26">
        <v>8194.2099999999991</v>
      </c>
      <c r="C1942" s="26">
        <v>154036865.25999999</v>
      </c>
      <c r="D1942" s="22"/>
      <c r="E1942" s="22"/>
    </row>
    <row r="1943" spans="1:5" x14ac:dyDescent="0.2">
      <c r="A1943" s="23" t="s">
        <v>1970</v>
      </c>
      <c r="B1943" s="26">
        <v>8191.37</v>
      </c>
      <c r="C1943" s="26">
        <v>153983456.66</v>
      </c>
      <c r="D1943" s="22"/>
      <c r="E1943" s="22"/>
    </row>
    <row r="1944" spans="1:5" x14ac:dyDescent="0.2">
      <c r="A1944" s="23" t="s">
        <v>1971</v>
      </c>
      <c r="B1944" s="26">
        <v>8183.17</v>
      </c>
      <c r="C1944" s="26">
        <v>153829275.28999999</v>
      </c>
      <c r="D1944" s="22"/>
      <c r="E1944" s="22"/>
    </row>
    <row r="1945" spans="1:5" x14ac:dyDescent="0.2">
      <c r="A1945" s="23" t="s">
        <v>1972</v>
      </c>
      <c r="B1945" s="26">
        <v>8179.96</v>
      </c>
      <c r="C1945" s="26">
        <v>153768961.56999999</v>
      </c>
      <c r="D1945" s="22"/>
      <c r="E1945" s="22"/>
    </row>
    <row r="1946" spans="1:5" x14ac:dyDescent="0.2">
      <c r="A1946" s="23" t="s">
        <v>1973</v>
      </c>
      <c r="B1946" s="26">
        <v>8178.08</v>
      </c>
      <c r="C1946" s="26">
        <v>153733596.69999999</v>
      </c>
      <c r="D1946" s="22"/>
      <c r="E1946" s="22"/>
    </row>
    <row r="1947" spans="1:5" x14ac:dyDescent="0.2">
      <c r="A1947" s="23" t="s">
        <v>1974</v>
      </c>
      <c r="B1947" s="26">
        <v>8174.88</v>
      </c>
      <c r="C1947" s="26">
        <v>153673405.71000001</v>
      </c>
      <c r="D1947" s="22"/>
      <c r="E1947" s="22"/>
    </row>
    <row r="1948" spans="1:5" x14ac:dyDescent="0.2">
      <c r="A1948" s="23" t="s">
        <v>1975</v>
      </c>
      <c r="B1948" s="26">
        <v>8166.58</v>
      </c>
      <c r="C1948" s="26">
        <v>153517441.25</v>
      </c>
      <c r="D1948" s="22"/>
      <c r="E1948" s="22"/>
    </row>
    <row r="1949" spans="1:5" x14ac:dyDescent="0.2">
      <c r="A1949" s="23" t="s">
        <v>1976</v>
      </c>
      <c r="B1949" s="26">
        <v>8170.06</v>
      </c>
      <c r="C1949" s="26">
        <v>153582899.05000001</v>
      </c>
      <c r="D1949" s="22"/>
      <c r="E1949" s="22"/>
    </row>
    <row r="1950" spans="1:5" x14ac:dyDescent="0.2">
      <c r="A1950" s="23" t="s">
        <v>1977</v>
      </c>
      <c r="B1950" s="26">
        <v>8162.93</v>
      </c>
      <c r="C1950" s="26">
        <v>153448869.97</v>
      </c>
      <c r="D1950" s="22"/>
      <c r="E1950" s="22"/>
    </row>
    <row r="1951" spans="1:5" x14ac:dyDescent="0.2">
      <c r="A1951" s="23" t="s">
        <v>1978</v>
      </c>
      <c r="B1951" s="26">
        <v>8166.99</v>
      </c>
      <c r="C1951" s="26">
        <v>153525127.63</v>
      </c>
      <c r="D1951" s="22"/>
      <c r="E1951" s="22"/>
    </row>
    <row r="1952" spans="1:5" x14ac:dyDescent="0.2">
      <c r="A1952" s="23" t="s">
        <v>1979</v>
      </c>
      <c r="B1952" s="26">
        <v>8144.21</v>
      </c>
      <c r="C1952" s="26">
        <v>153096915.80000001</v>
      </c>
      <c r="D1952" s="22"/>
      <c r="E1952" s="22"/>
    </row>
    <row r="1953" spans="1:5" x14ac:dyDescent="0.2">
      <c r="A1953" s="23" t="s">
        <v>1980</v>
      </c>
      <c r="B1953" s="26">
        <v>8135.42</v>
      </c>
      <c r="C1953" s="26">
        <v>152931700.53</v>
      </c>
      <c r="D1953" s="22"/>
      <c r="E1953" s="22"/>
    </row>
    <row r="1954" spans="1:5" x14ac:dyDescent="0.2">
      <c r="A1954" s="23" t="s">
        <v>1981</v>
      </c>
      <c r="B1954" s="26">
        <v>8127.92</v>
      </c>
      <c r="C1954" s="26">
        <v>152790724.77000001</v>
      </c>
      <c r="D1954" s="22"/>
      <c r="E1954" s="22"/>
    </row>
    <row r="1955" spans="1:5" x14ac:dyDescent="0.2">
      <c r="A1955" s="23" t="s">
        <v>1982</v>
      </c>
      <c r="B1955" s="26">
        <v>8123.29</v>
      </c>
      <c r="C1955" s="26">
        <v>152703708.90000001</v>
      </c>
      <c r="D1955" s="22"/>
      <c r="E1955" s="22"/>
    </row>
    <row r="1956" spans="1:5" x14ac:dyDescent="0.2">
      <c r="A1956" s="23" t="s">
        <v>1983</v>
      </c>
      <c r="B1956" s="26">
        <v>8113.8</v>
      </c>
      <c r="C1956" s="26">
        <v>152525282.47999999</v>
      </c>
      <c r="D1956" s="22"/>
      <c r="E1956" s="22"/>
    </row>
    <row r="1957" spans="1:5" x14ac:dyDescent="0.2">
      <c r="A1957" s="23" t="s">
        <v>1984</v>
      </c>
      <c r="B1957" s="26">
        <v>8107.56</v>
      </c>
      <c r="C1957" s="26">
        <v>152408013.75999999</v>
      </c>
      <c r="D1957" s="22"/>
      <c r="E1957" s="22"/>
    </row>
    <row r="1958" spans="1:5" x14ac:dyDescent="0.2">
      <c r="A1958" s="23" t="s">
        <v>1985</v>
      </c>
      <c r="B1958" s="26">
        <v>8098.79</v>
      </c>
      <c r="C1958" s="26">
        <v>152243125.41</v>
      </c>
      <c r="D1958" s="22"/>
      <c r="E1958" s="22"/>
    </row>
    <row r="1959" spans="1:5" x14ac:dyDescent="0.2">
      <c r="A1959" s="23" t="s">
        <v>1986</v>
      </c>
      <c r="B1959" s="26">
        <v>8093.73</v>
      </c>
      <c r="C1959" s="26">
        <v>152147973.25999999</v>
      </c>
      <c r="D1959" s="22"/>
      <c r="E1959" s="22"/>
    </row>
    <row r="1960" spans="1:5" x14ac:dyDescent="0.2">
      <c r="A1960" s="23" t="s">
        <v>1987</v>
      </c>
      <c r="B1960" s="26">
        <v>8086.99</v>
      </c>
      <c r="C1960" s="26">
        <v>152021349.06</v>
      </c>
      <c r="D1960" s="22"/>
      <c r="E1960" s="22"/>
    </row>
    <row r="1961" spans="1:5" x14ac:dyDescent="0.2">
      <c r="A1961" s="23" t="s">
        <v>1988</v>
      </c>
      <c r="B1961" s="26">
        <v>8089.05</v>
      </c>
      <c r="C1961" s="26">
        <v>152060111.49000001</v>
      </c>
      <c r="D1961" s="22"/>
      <c r="E1961" s="22"/>
    </row>
    <row r="1962" spans="1:5" x14ac:dyDescent="0.2">
      <c r="A1962" s="23" t="s">
        <v>1989</v>
      </c>
      <c r="B1962" s="26">
        <v>8084.42</v>
      </c>
      <c r="C1962" s="26">
        <v>151973037.52000001</v>
      </c>
      <c r="D1962" s="22"/>
      <c r="E1962" s="22"/>
    </row>
    <row r="1963" spans="1:5" x14ac:dyDescent="0.2">
      <c r="A1963" s="23" t="s">
        <v>1990</v>
      </c>
      <c r="B1963" s="26">
        <v>8063.55</v>
      </c>
      <c r="C1963" s="26">
        <v>151580642.00999999</v>
      </c>
      <c r="D1963" s="22"/>
      <c r="E1963" s="22"/>
    </row>
    <row r="1964" spans="1:5" x14ac:dyDescent="0.2">
      <c r="A1964" s="23" t="s">
        <v>1991</v>
      </c>
      <c r="B1964" s="26">
        <v>8069.39</v>
      </c>
      <c r="C1964" s="26">
        <v>151690512.91999999</v>
      </c>
      <c r="D1964" s="22"/>
      <c r="E1964" s="22"/>
    </row>
    <row r="1965" spans="1:5" x14ac:dyDescent="0.2">
      <c r="A1965" s="23" t="s">
        <v>1992</v>
      </c>
      <c r="B1965" s="26">
        <v>8076.97</v>
      </c>
      <c r="C1965" s="26">
        <v>151833018.72999999</v>
      </c>
      <c r="D1965" s="22"/>
      <c r="E1965" s="22"/>
    </row>
    <row r="1966" spans="1:5" x14ac:dyDescent="0.2">
      <c r="A1966" s="23" t="s">
        <v>1993</v>
      </c>
      <c r="B1966" s="26">
        <v>8062.65</v>
      </c>
      <c r="C1966" s="26">
        <v>151563749.66</v>
      </c>
      <c r="D1966" s="22"/>
      <c r="E1966" s="22"/>
    </row>
    <row r="1967" spans="1:5" x14ac:dyDescent="0.2">
      <c r="A1967" s="23" t="s">
        <v>1994</v>
      </c>
      <c r="B1967" s="26">
        <v>8049.07</v>
      </c>
      <c r="C1967" s="26">
        <v>151308423.37</v>
      </c>
      <c r="D1967" s="22"/>
      <c r="E1967" s="22"/>
    </row>
    <row r="1968" spans="1:5" x14ac:dyDescent="0.2">
      <c r="A1968" s="23" t="s">
        <v>1995</v>
      </c>
      <c r="B1968" s="26">
        <v>8039.54</v>
      </c>
      <c r="C1968" s="26">
        <v>151129328</v>
      </c>
      <c r="D1968" s="22"/>
      <c r="E1968" s="22"/>
    </row>
    <row r="1969" spans="1:5" x14ac:dyDescent="0.2">
      <c r="A1969" s="23" t="s">
        <v>1996</v>
      </c>
      <c r="B1969" s="26">
        <v>8023.01</v>
      </c>
      <c r="C1969" s="26">
        <v>150818681.22</v>
      </c>
      <c r="D1969" s="22"/>
      <c r="E1969" s="22"/>
    </row>
    <row r="1970" spans="1:5" x14ac:dyDescent="0.2">
      <c r="A1970" s="23" t="s">
        <v>1997</v>
      </c>
      <c r="B1970" s="26">
        <v>8009.1</v>
      </c>
      <c r="C1970" s="26">
        <v>150557051.62</v>
      </c>
      <c r="D1970" s="22"/>
      <c r="E1970" s="22"/>
    </row>
    <row r="1971" spans="1:5" x14ac:dyDescent="0.2">
      <c r="A1971" s="23" t="s">
        <v>1998</v>
      </c>
      <c r="B1971" s="26">
        <v>7983.21</v>
      </c>
      <c r="C1971" s="26">
        <v>150070523.80000001</v>
      </c>
      <c r="D1971" s="22"/>
      <c r="E1971" s="22"/>
    </row>
    <row r="1972" spans="1:5" x14ac:dyDescent="0.2">
      <c r="A1972" s="23" t="s">
        <v>1999</v>
      </c>
      <c r="B1972" s="26">
        <v>7970.23</v>
      </c>
      <c r="C1972" s="26">
        <v>149826452.13</v>
      </c>
      <c r="D1972" s="22"/>
      <c r="E1972" s="22"/>
    </row>
    <row r="1973" spans="1:5" x14ac:dyDescent="0.2">
      <c r="A1973" s="23" t="s">
        <v>2000</v>
      </c>
      <c r="B1973" s="26">
        <v>7956.08</v>
      </c>
      <c r="C1973" s="26">
        <v>149560412.91999999</v>
      </c>
      <c r="D1973" s="22"/>
      <c r="E1973" s="22"/>
    </row>
    <row r="1974" spans="1:5" x14ac:dyDescent="0.2">
      <c r="A1974" s="23" t="s">
        <v>2001</v>
      </c>
      <c r="B1974" s="26">
        <v>7922.29</v>
      </c>
      <c r="C1974" s="26">
        <v>148925283.50999999</v>
      </c>
      <c r="D1974" s="22"/>
      <c r="E1974" s="22"/>
    </row>
    <row r="1975" spans="1:5" x14ac:dyDescent="0.2">
      <c r="A1975" s="23" t="s">
        <v>2002</v>
      </c>
      <c r="B1975" s="26">
        <v>7908.04</v>
      </c>
      <c r="C1975" s="26">
        <v>148657345.12</v>
      </c>
      <c r="D1975" s="22"/>
      <c r="E1975" s="22"/>
    </row>
    <row r="1976" spans="1:5" x14ac:dyDescent="0.2">
      <c r="A1976" s="23" t="s">
        <v>2003</v>
      </c>
      <c r="B1976" s="26">
        <v>7815.55</v>
      </c>
      <c r="C1976" s="26">
        <v>146918654.56</v>
      </c>
      <c r="D1976" s="22"/>
      <c r="E1976" s="22"/>
    </row>
    <row r="1977" spans="1:5" x14ac:dyDescent="0.2">
      <c r="A1977" s="23" t="s">
        <v>2004</v>
      </c>
      <c r="B1977" s="26">
        <v>7801.53</v>
      </c>
      <c r="C1977" s="26">
        <v>146655152.16</v>
      </c>
      <c r="D1977" s="22"/>
      <c r="E1977" s="22"/>
    </row>
    <row r="1978" spans="1:5" x14ac:dyDescent="0.2">
      <c r="A1978" s="23" t="s">
        <v>2005</v>
      </c>
      <c r="B1978" s="26">
        <v>7813.51</v>
      </c>
      <c r="C1978" s="26">
        <v>146880398.81999999</v>
      </c>
      <c r="D1978" s="22"/>
      <c r="E1978" s="22"/>
    </row>
    <row r="1979" spans="1:5" x14ac:dyDescent="0.2">
      <c r="A1979" s="23" t="s">
        <v>2006</v>
      </c>
      <c r="B1979" s="26">
        <v>7818.52</v>
      </c>
      <c r="C1979" s="26">
        <v>146974558.83000001</v>
      </c>
      <c r="D1979" s="22"/>
      <c r="E1979" s="22"/>
    </row>
    <row r="1980" spans="1:5" x14ac:dyDescent="0.2">
      <c r="A1980" s="23" t="s">
        <v>2007</v>
      </c>
      <c r="B1980" s="26">
        <v>7814.65</v>
      </c>
      <c r="C1980" s="26">
        <v>146901806.28999999</v>
      </c>
      <c r="D1980" s="22"/>
      <c r="E1980" s="22"/>
    </row>
    <row r="1981" spans="1:5" x14ac:dyDescent="0.2">
      <c r="A1981" s="23" t="s">
        <v>2008</v>
      </c>
      <c r="B1981" s="26">
        <v>7808.54</v>
      </c>
      <c r="C1981" s="26">
        <v>146786913.81</v>
      </c>
      <c r="D1981" s="22"/>
      <c r="E1981" s="22"/>
    </row>
    <row r="1982" spans="1:5" x14ac:dyDescent="0.2">
      <c r="A1982" s="23" t="s">
        <v>2009</v>
      </c>
      <c r="B1982" s="26">
        <v>7802.76</v>
      </c>
      <c r="C1982" s="26">
        <v>146678342.21000001</v>
      </c>
      <c r="D1982" s="22"/>
      <c r="E1982" s="22"/>
    </row>
    <row r="1983" spans="1:5" x14ac:dyDescent="0.2">
      <c r="A1983" s="23" t="s">
        <v>2010</v>
      </c>
      <c r="B1983" s="26">
        <v>7779.34</v>
      </c>
      <c r="C1983" s="26">
        <v>146238021.25999999</v>
      </c>
      <c r="D1983" s="22"/>
      <c r="E1983" s="22"/>
    </row>
    <row r="1984" spans="1:5" x14ac:dyDescent="0.2">
      <c r="A1984" s="23" t="s">
        <v>2011</v>
      </c>
      <c r="B1984" s="26">
        <v>7769.24</v>
      </c>
      <c r="C1984" s="26">
        <v>146048085.68000001</v>
      </c>
      <c r="D1984" s="22"/>
      <c r="E1984" s="22"/>
    </row>
    <row r="1985" spans="1:5" x14ac:dyDescent="0.2">
      <c r="A1985" s="23" t="s">
        <v>2012</v>
      </c>
      <c r="B1985" s="26">
        <v>7721.37</v>
      </c>
      <c r="C1985" s="26">
        <v>145148263.71000001</v>
      </c>
      <c r="D1985" s="22"/>
      <c r="E1985" s="22"/>
    </row>
    <row r="1986" spans="1:5" x14ac:dyDescent="0.2">
      <c r="A1986" s="23" t="s">
        <v>2013</v>
      </c>
      <c r="B1986" s="26">
        <v>7703.35</v>
      </c>
      <c r="C1986" s="26">
        <v>144809610.62</v>
      </c>
      <c r="D1986" s="22"/>
      <c r="E1986" s="22"/>
    </row>
    <row r="1987" spans="1:5" x14ac:dyDescent="0.2">
      <c r="A1987" s="23" t="s">
        <v>2014</v>
      </c>
      <c r="B1987" s="26">
        <v>7683.14</v>
      </c>
      <c r="C1987" s="26">
        <v>144429683.69999999</v>
      </c>
      <c r="D1987" s="22"/>
      <c r="E1987" s="22"/>
    </row>
    <row r="1988" spans="1:5" x14ac:dyDescent="0.2">
      <c r="A1988" s="23" t="s">
        <v>2015</v>
      </c>
      <c r="B1988" s="26">
        <v>7686.48</v>
      </c>
      <c r="C1988" s="26">
        <v>144492481.16999999</v>
      </c>
      <c r="D1988" s="22"/>
      <c r="E1988" s="22"/>
    </row>
    <row r="1989" spans="1:5" x14ac:dyDescent="0.2">
      <c r="A1989" s="23" t="s">
        <v>2016</v>
      </c>
      <c r="B1989" s="26">
        <v>7727.86</v>
      </c>
      <c r="C1989" s="26">
        <v>145270204.38999999</v>
      </c>
      <c r="D1989" s="22"/>
      <c r="E1989" s="22"/>
    </row>
    <row r="1990" spans="1:5" x14ac:dyDescent="0.2">
      <c r="A1990" s="23" t="s">
        <v>2017</v>
      </c>
      <c r="B1990" s="26">
        <v>7725.45</v>
      </c>
      <c r="C1990" s="26">
        <v>145225083</v>
      </c>
      <c r="D1990" s="22"/>
      <c r="E1990" s="22"/>
    </row>
    <row r="1991" spans="1:5" x14ac:dyDescent="0.2">
      <c r="A1991" s="23" t="s">
        <v>2018</v>
      </c>
      <c r="B1991" s="26">
        <v>7726.17</v>
      </c>
      <c r="C1991" s="26">
        <v>145238529.52000001</v>
      </c>
      <c r="D1991" s="22"/>
      <c r="E1991" s="22"/>
    </row>
    <row r="1992" spans="1:5" x14ac:dyDescent="0.2">
      <c r="A1992" s="23" t="s">
        <v>2019</v>
      </c>
      <c r="B1992" s="26">
        <v>7730.88</v>
      </c>
      <c r="C1992" s="26">
        <v>145327093.03999999</v>
      </c>
      <c r="D1992" s="22"/>
      <c r="E1992" s="22"/>
    </row>
    <row r="1993" spans="1:5" x14ac:dyDescent="0.2">
      <c r="A1993" s="23" t="s">
        <v>2020</v>
      </c>
      <c r="B1993" s="26">
        <v>7732.23</v>
      </c>
      <c r="C1993" s="26">
        <v>145352409.08000001</v>
      </c>
      <c r="D1993" s="22"/>
      <c r="E1993" s="22"/>
    </row>
    <row r="1994" spans="1:5" x14ac:dyDescent="0.2">
      <c r="A1994" s="23" t="s">
        <v>2021</v>
      </c>
      <c r="B1994" s="26">
        <v>7742.7</v>
      </c>
      <c r="C1994" s="26">
        <v>145549202.30000001</v>
      </c>
      <c r="D1994" s="22"/>
      <c r="E1994" s="22"/>
    </row>
    <row r="1995" spans="1:5" x14ac:dyDescent="0.2">
      <c r="A1995" s="23" t="s">
        <v>2022</v>
      </c>
      <c r="B1995" s="26">
        <v>7753.5</v>
      </c>
      <c r="C1995" s="26">
        <v>145752221.59</v>
      </c>
      <c r="D1995" s="22"/>
      <c r="E1995" s="22"/>
    </row>
    <row r="1996" spans="1:5" x14ac:dyDescent="0.2">
      <c r="A1996" s="23" t="s">
        <v>2023</v>
      </c>
      <c r="B1996" s="26">
        <v>7728.92</v>
      </c>
      <c r="C1996" s="26">
        <v>145290196.65000001</v>
      </c>
      <c r="D1996" s="22"/>
      <c r="E1996" s="22"/>
    </row>
    <row r="1997" spans="1:5" x14ac:dyDescent="0.2">
      <c r="A1997" s="23" t="s">
        <v>2024</v>
      </c>
      <c r="B1997" s="26">
        <v>7728.32</v>
      </c>
      <c r="C1997" s="26">
        <v>145279023.03</v>
      </c>
      <c r="D1997" s="22"/>
      <c r="E1997" s="22"/>
    </row>
    <row r="1998" spans="1:5" x14ac:dyDescent="0.2">
      <c r="A1998" s="23" t="s">
        <v>2025</v>
      </c>
      <c r="B1998" s="26">
        <v>7702.43</v>
      </c>
      <c r="C1998" s="26">
        <v>144792322.72</v>
      </c>
      <c r="D1998" s="22"/>
      <c r="E1998" s="22"/>
    </row>
    <row r="1999" spans="1:5" x14ac:dyDescent="0.2">
      <c r="A1999" s="23" t="s">
        <v>2026</v>
      </c>
      <c r="B1999" s="26">
        <v>7690.28</v>
      </c>
      <c r="C1999" s="26">
        <v>144563880.61000001</v>
      </c>
      <c r="D1999" s="22"/>
      <c r="E1999" s="22"/>
    </row>
    <row r="2000" spans="1:5" x14ac:dyDescent="0.2">
      <c r="A2000" s="23" t="s">
        <v>2027</v>
      </c>
      <c r="B2000" s="26">
        <v>7669.86</v>
      </c>
      <c r="C2000" s="26">
        <v>144180081.53</v>
      </c>
      <c r="D2000" s="22"/>
      <c r="E2000" s="22"/>
    </row>
    <row r="2001" spans="1:5" x14ac:dyDescent="0.2">
      <c r="A2001" s="23" t="s">
        <v>2028</v>
      </c>
      <c r="B2001" s="26">
        <v>7839</v>
      </c>
      <c r="C2001" s="26">
        <v>147359463.03999999</v>
      </c>
      <c r="D2001" s="22"/>
      <c r="E2001" s="22"/>
    </row>
    <row r="2002" spans="1:5" x14ac:dyDescent="0.2">
      <c r="A2002" s="23" t="s">
        <v>2029</v>
      </c>
      <c r="B2002" s="26">
        <v>7961.03</v>
      </c>
      <c r="C2002" s="26">
        <v>149653552.84999999</v>
      </c>
      <c r="D2002" s="22"/>
      <c r="E2002" s="22"/>
    </row>
    <row r="2003" spans="1:5" x14ac:dyDescent="0.2">
      <c r="A2003" s="23" t="s">
        <v>2030</v>
      </c>
      <c r="B2003" s="26">
        <v>7928.73</v>
      </c>
      <c r="C2003" s="26">
        <v>149046263.94999999</v>
      </c>
      <c r="D2003" s="22"/>
      <c r="E2003" s="22"/>
    </row>
    <row r="2004" spans="1:5" x14ac:dyDescent="0.2">
      <c r="A2004" s="23" t="s">
        <v>2031</v>
      </c>
      <c r="B2004" s="26">
        <v>7927.71</v>
      </c>
      <c r="C2004" s="26">
        <v>149027156.94999999</v>
      </c>
      <c r="D2004" s="22"/>
      <c r="E2004" s="22"/>
    </row>
    <row r="2005" spans="1:5" x14ac:dyDescent="0.2">
      <c r="A2005" s="23" t="s">
        <v>2032</v>
      </c>
      <c r="B2005" s="26">
        <v>7922.96</v>
      </c>
      <c r="C2005" s="26">
        <v>148937916.46000001</v>
      </c>
      <c r="D2005" s="22"/>
      <c r="E2005" s="22"/>
    </row>
    <row r="2006" spans="1:5" x14ac:dyDescent="0.2">
      <c r="A2006" s="23" t="s">
        <v>2033</v>
      </c>
      <c r="B2006" s="26">
        <v>7972.58</v>
      </c>
      <c r="C2006" s="26">
        <v>149870534.16999999</v>
      </c>
      <c r="D2006" s="22"/>
      <c r="E2006" s="22"/>
    </row>
    <row r="2007" spans="1:5" x14ac:dyDescent="0.2">
      <c r="A2007" s="23" t="s">
        <v>2034</v>
      </c>
      <c r="B2007" s="26">
        <v>8094.39</v>
      </c>
      <c r="C2007" s="26">
        <v>152160335.61000001</v>
      </c>
      <c r="D2007" s="22"/>
      <c r="E2007" s="22"/>
    </row>
    <row r="2008" spans="1:5" x14ac:dyDescent="0.2">
      <c r="A2008" s="23" t="s">
        <v>2035</v>
      </c>
      <c r="B2008" s="26">
        <v>8091.39</v>
      </c>
      <c r="C2008" s="26">
        <v>152103934.53</v>
      </c>
      <c r="D2008" s="22"/>
      <c r="E2008" s="22"/>
    </row>
    <row r="2009" spans="1:5" x14ac:dyDescent="0.2">
      <c r="A2009" s="23" t="s">
        <v>2036</v>
      </c>
      <c r="B2009" s="26">
        <v>8075.49</v>
      </c>
      <c r="C2009" s="26">
        <v>151805090.86000001</v>
      </c>
      <c r="D2009" s="22"/>
      <c r="E2009" s="22"/>
    </row>
    <row r="2010" spans="1:5" x14ac:dyDescent="0.2">
      <c r="A2010" s="23" t="s">
        <v>2037</v>
      </c>
      <c r="B2010" s="26">
        <v>8021.8</v>
      </c>
      <c r="C2010" s="26">
        <v>150795939.31</v>
      </c>
      <c r="D2010" s="22"/>
      <c r="E2010" s="22"/>
    </row>
    <row r="2011" spans="1:5" x14ac:dyDescent="0.2">
      <c r="A2011" s="23" t="s">
        <v>2038</v>
      </c>
      <c r="B2011" s="26">
        <v>8015.02</v>
      </c>
      <c r="C2011" s="26">
        <v>150668454.69</v>
      </c>
      <c r="D2011" s="22"/>
      <c r="E2011" s="22"/>
    </row>
    <row r="2012" spans="1:5" x14ac:dyDescent="0.2">
      <c r="A2012" s="23" t="s">
        <v>2039</v>
      </c>
      <c r="B2012" s="26">
        <v>8036.14</v>
      </c>
      <c r="C2012" s="26">
        <v>151065385.08000001</v>
      </c>
      <c r="D2012" s="22"/>
      <c r="E2012" s="22"/>
    </row>
    <row r="2013" spans="1:5" x14ac:dyDescent="0.2">
      <c r="A2013" s="23" t="s">
        <v>2040</v>
      </c>
      <c r="B2013" s="26">
        <v>8162.61</v>
      </c>
      <c r="C2013" s="26">
        <v>153442817.03</v>
      </c>
      <c r="D2013" s="22"/>
      <c r="E2013" s="22"/>
    </row>
    <row r="2014" spans="1:5" x14ac:dyDescent="0.2">
      <c r="A2014" s="23" t="s">
        <v>2041</v>
      </c>
      <c r="B2014" s="26">
        <v>8171.12</v>
      </c>
      <c r="C2014" s="26">
        <v>153602727.81999999</v>
      </c>
      <c r="D2014" s="22"/>
      <c r="E2014" s="22"/>
    </row>
    <row r="2015" spans="1:5" x14ac:dyDescent="0.2">
      <c r="A2015" s="23" t="s">
        <v>2042</v>
      </c>
      <c r="B2015" s="26">
        <v>8207.7900000000009</v>
      </c>
      <c r="C2015" s="26">
        <v>154292209.53999999</v>
      </c>
      <c r="D2015" s="22"/>
      <c r="E2015" s="22"/>
    </row>
    <row r="2016" spans="1:5" x14ac:dyDescent="0.2">
      <c r="A2016" s="23" t="s">
        <v>2043</v>
      </c>
      <c r="B2016" s="26">
        <v>8192.9699999999993</v>
      </c>
      <c r="C2016" s="26">
        <v>154013515.81999999</v>
      </c>
      <c r="D2016" s="22"/>
      <c r="E2016" s="22"/>
    </row>
    <row r="2017" spans="1:5" x14ac:dyDescent="0.2">
      <c r="A2017" s="23" t="s">
        <v>2044</v>
      </c>
      <c r="B2017" s="26">
        <v>8155.96</v>
      </c>
      <c r="C2017" s="26">
        <v>153317856.69</v>
      </c>
      <c r="D2017" s="22"/>
      <c r="E2017" s="22"/>
    </row>
    <row r="2018" spans="1:5" x14ac:dyDescent="0.2">
      <c r="A2018" s="23" t="s">
        <v>2045</v>
      </c>
      <c r="B2018" s="26">
        <v>8122.59</v>
      </c>
      <c r="C2018" s="26">
        <v>152690517.46000001</v>
      </c>
      <c r="D2018" s="22"/>
      <c r="E2018" s="22"/>
    </row>
    <row r="2019" spans="1:5" x14ac:dyDescent="0.2">
      <c r="A2019" s="23" t="s">
        <v>2046</v>
      </c>
      <c r="B2019" s="26">
        <v>8116.71</v>
      </c>
      <c r="C2019" s="26">
        <v>152579988.09999999</v>
      </c>
      <c r="D2019" s="22"/>
      <c r="E2019" s="22"/>
    </row>
    <row r="2020" spans="1:5" x14ac:dyDescent="0.2">
      <c r="A2020" s="23" t="s">
        <v>2047</v>
      </c>
      <c r="B2020" s="26">
        <v>8099.85</v>
      </c>
      <c r="C2020" s="26">
        <v>152263004.87</v>
      </c>
      <c r="D2020" s="22"/>
      <c r="E2020" s="22"/>
    </row>
    <row r="2021" spans="1:5" x14ac:dyDescent="0.2">
      <c r="A2021" s="23" t="s">
        <v>2048</v>
      </c>
      <c r="B2021" s="26">
        <v>8150.19</v>
      </c>
      <c r="C2021" s="26">
        <v>153209320.59</v>
      </c>
      <c r="D2021" s="22"/>
      <c r="E2021" s="22"/>
    </row>
    <row r="2022" spans="1:5" x14ac:dyDescent="0.2">
      <c r="A2022" s="23" t="s">
        <v>2049</v>
      </c>
      <c r="B2022" s="26">
        <v>8185.55</v>
      </c>
      <c r="C2022" s="26">
        <v>154542350.50999999</v>
      </c>
      <c r="D2022" s="22"/>
      <c r="E2022" s="22"/>
    </row>
    <row r="2023" spans="1:5" x14ac:dyDescent="0.2">
      <c r="A2023" s="23" t="s">
        <v>2050</v>
      </c>
      <c r="B2023" s="26">
        <v>8181.95</v>
      </c>
      <c r="C2023" s="26">
        <v>154474391.33000001</v>
      </c>
      <c r="D2023" s="22"/>
      <c r="E2023" s="22"/>
    </row>
    <row r="2024" spans="1:5" x14ac:dyDescent="0.2">
      <c r="A2024" s="23" t="s">
        <v>2051</v>
      </c>
      <c r="B2024" s="26">
        <v>8233.8700000000008</v>
      </c>
      <c r="C2024" s="26">
        <v>155454666.28</v>
      </c>
      <c r="D2024" s="22"/>
      <c r="E2024" s="22"/>
    </row>
    <row r="2025" spans="1:5" x14ac:dyDescent="0.2">
      <c r="A2025" s="23" t="s">
        <v>2052</v>
      </c>
      <c r="B2025" s="26">
        <v>8280.48</v>
      </c>
      <c r="C2025" s="26">
        <v>156334742.19999999</v>
      </c>
      <c r="D2025" s="22"/>
      <c r="E2025" s="22"/>
    </row>
    <row r="2026" spans="1:5" x14ac:dyDescent="0.2">
      <c r="A2026" s="23" t="s">
        <v>2053</v>
      </c>
      <c r="B2026" s="26">
        <v>8238.58</v>
      </c>
      <c r="C2026" s="26">
        <v>155543550.72</v>
      </c>
      <c r="D2026" s="22"/>
      <c r="E2026" s="22"/>
    </row>
    <row r="2027" spans="1:5" x14ac:dyDescent="0.2">
      <c r="A2027" s="23" t="s">
        <v>2054</v>
      </c>
      <c r="B2027" s="26">
        <v>8259.42</v>
      </c>
      <c r="C2027" s="26">
        <v>155937163.38</v>
      </c>
      <c r="D2027" s="22"/>
      <c r="E2027" s="22"/>
    </row>
    <row r="2028" spans="1:5" x14ac:dyDescent="0.2">
      <c r="A2028" s="23" t="s">
        <v>2055</v>
      </c>
      <c r="B2028" s="26">
        <v>8183.51</v>
      </c>
      <c r="C2028" s="26">
        <v>154503947.94999999</v>
      </c>
      <c r="D2028" s="22"/>
      <c r="E2028" s="22"/>
    </row>
    <row r="2029" spans="1:5" x14ac:dyDescent="0.2">
      <c r="A2029" s="23" t="s">
        <v>2056</v>
      </c>
      <c r="B2029" s="26">
        <v>8094.96</v>
      </c>
      <c r="C2029" s="26">
        <v>152832143.75999999</v>
      </c>
      <c r="D2029" s="22"/>
      <c r="E2029" s="22"/>
    </row>
    <row r="2030" spans="1:5" x14ac:dyDescent="0.2">
      <c r="A2030" s="23" t="s">
        <v>2057</v>
      </c>
      <c r="B2030" s="26">
        <v>8088.61</v>
      </c>
      <c r="C2030" s="26">
        <v>152712227.19</v>
      </c>
      <c r="D2030" s="22"/>
      <c r="E2030" s="22"/>
    </row>
    <row r="2031" spans="1:5" x14ac:dyDescent="0.2">
      <c r="A2031" s="23" t="s">
        <v>2058</v>
      </c>
      <c r="B2031" s="26">
        <v>8112.83</v>
      </c>
      <c r="C2031" s="26">
        <v>153169481.28</v>
      </c>
      <c r="D2031" s="22"/>
      <c r="E2031" s="22"/>
    </row>
    <row r="2032" spans="1:5" x14ac:dyDescent="0.2">
      <c r="A2032" s="23" t="s">
        <v>2059</v>
      </c>
      <c r="B2032" s="26">
        <v>8151.9</v>
      </c>
      <c r="C2032" s="26">
        <v>153907104.06</v>
      </c>
      <c r="D2032" s="22"/>
      <c r="E2032" s="22"/>
    </row>
    <row r="2033" spans="1:5" x14ac:dyDescent="0.2">
      <c r="A2033" s="23" t="s">
        <v>2060</v>
      </c>
      <c r="B2033" s="26">
        <v>8095.19</v>
      </c>
      <c r="C2033" s="26">
        <v>152836426.08000001</v>
      </c>
      <c r="D2033" s="22"/>
      <c r="E2033" s="22"/>
    </row>
    <row r="2034" spans="1:5" x14ac:dyDescent="0.2">
      <c r="A2034" s="23" t="s">
        <v>2061</v>
      </c>
      <c r="B2034" s="26">
        <v>8048.89</v>
      </c>
      <c r="C2034" s="26">
        <v>151962382.27000001</v>
      </c>
      <c r="D2034" s="22"/>
      <c r="E2034" s="22"/>
    </row>
    <row r="2035" spans="1:5" x14ac:dyDescent="0.2">
      <c r="A2035" s="23" t="s">
        <v>2062</v>
      </c>
      <c r="B2035" s="26">
        <v>7869.97</v>
      </c>
      <c r="C2035" s="26">
        <v>148584284.68000001</v>
      </c>
      <c r="D2035" s="22"/>
      <c r="E2035" s="22"/>
    </row>
    <row r="2036" spans="1:5" x14ac:dyDescent="0.2">
      <c r="A2036" s="23" t="s">
        <v>2063</v>
      </c>
      <c r="B2036" s="26">
        <v>7819.55</v>
      </c>
      <c r="C2036" s="26">
        <v>147632359.09</v>
      </c>
      <c r="D2036" s="22"/>
      <c r="E2036" s="22"/>
    </row>
    <row r="2037" spans="1:5" x14ac:dyDescent="0.2">
      <c r="A2037" s="23" t="s">
        <v>2064</v>
      </c>
      <c r="B2037" s="26">
        <v>7811.04</v>
      </c>
      <c r="C2037" s="26">
        <v>147471667.94</v>
      </c>
      <c r="D2037" s="22"/>
      <c r="E2037" s="22"/>
    </row>
    <row r="2038" spans="1:5" x14ac:dyDescent="0.2">
      <c r="A2038" s="23" t="s">
        <v>2065</v>
      </c>
      <c r="B2038" s="26">
        <v>7948.99</v>
      </c>
      <c r="C2038" s="26">
        <v>150076174.94999999</v>
      </c>
      <c r="D2038" s="22"/>
      <c r="E2038" s="22"/>
    </row>
    <row r="2039" spans="1:5" x14ac:dyDescent="0.2">
      <c r="A2039" s="23" t="s">
        <v>2066</v>
      </c>
      <c r="B2039" s="26">
        <v>8000.31</v>
      </c>
      <c r="C2039" s="26">
        <v>151045206.40000001</v>
      </c>
      <c r="D2039" s="22"/>
      <c r="E2039" s="22"/>
    </row>
    <row r="2040" spans="1:5" x14ac:dyDescent="0.2">
      <c r="A2040" s="23" t="s">
        <v>2067</v>
      </c>
      <c r="B2040" s="26">
        <v>7886.55</v>
      </c>
      <c r="C2040" s="26">
        <v>148897357.08000001</v>
      </c>
      <c r="D2040" s="22"/>
      <c r="E2040" s="22"/>
    </row>
    <row r="2041" spans="1:5" x14ac:dyDescent="0.2">
      <c r="A2041" s="23" t="s">
        <v>2068</v>
      </c>
      <c r="B2041" s="26">
        <v>7908.4</v>
      </c>
      <c r="C2041" s="26">
        <v>149309886.96000001</v>
      </c>
      <c r="D2041" s="22"/>
      <c r="E2041" s="22"/>
    </row>
    <row r="2042" spans="1:5" x14ac:dyDescent="0.2">
      <c r="A2042" s="23" t="s">
        <v>2069</v>
      </c>
      <c r="B2042" s="26">
        <v>8104.73</v>
      </c>
      <c r="C2042" s="26">
        <v>153164521.97</v>
      </c>
      <c r="D2042" s="22"/>
      <c r="E2042" s="22"/>
    </row>
    <row r="2043" spans="1:5" x14ac:dyDescent="0.2">
      <c r="A2043" s="23" t="s">
        <v>2070</v>
      </c>
      <c r="B2043" s="26">
        <v>8067.29</v>
      </c>
      <c r="C2043" s="26">
        <v>152407658.09999999</v>
      </c>
      <c r="D2043" s="22"/>
      <c r="E2043" s="22"/>
    </row>
    <row r="2044" spans="1:5" x14ac:dyDescent="0.2">
      <c r="A2044" s="23" t="s">
        <v>2071</v>
      </c>
      <c r="B2044" s="26">
        <v>8157.37</v>
      </c>
      <c r="C2044" s="26">
        <v>154109404.72999999</v>
      </c>
      <c r="D2044" s="22"/>
      <c r="E2044" s="22"/>
    </row>
    <row r="2045" spans="1:5" x14ac:dyDescent="0.2">
      <c r="A2045" s="23" t="s">
        <v>2072</v>
      </c>
      <c r="B2045" s="26">
        <v>8303.5</v>
      </c>
      <c r="C2045" s="26">
        <v>156870206.87</v>
      </c>
      <c r="D2045" s="22"/>
      <c r="E2045" s="22"/>
    </row>
    <row r="2046" spans="1:5" x14ac:dyDescent="0.2">
      <c r="A2046" s="23" t="s">
        <v>2073</v>
      </c>
      <c r="B2046" s="26">
        <v>8259.57</v>
      </c>
      <c r="C2046" s="26">
        <v>156040164.37</v>
      </c>
      <c r="D2046" s="22"/>
      <c r="E2046" s="22"/>
    </row>
    <row r="2047" spans="1:5" x14ac:dyDescent="0.2">
      <c r="A2047" s="23" t="s">
        <v>2074</v>
      </c>
      <c r="B2047" s="26">
        <v>8241.09</v>
      </c>
      <c r="C2047" s="26">
        <v>155691018.59</v>
      </c>
      <c r="D2047" s="22"/>
      <c r="E2047" s="22"/>
    </row>
    <row r="2048" spans="1:5" x14ac:dyDescent="0.2">
      <c r="A2048" s="23" t="s">
        <v>2075</v>
      </c>
      <c r="B2048" s="26">
        <v>8206.82</v>
      </c>
      <c r="C2048" s="26">
        <v>155043554.34999999</v>
      </c>
      <c r="D2048" s="22"/>
      <c r="E2048" s="22"/>
    </row>
    <row r="2049" spans="1:5" x14ac:dyDescent="0.2">
      <c r="A2049" s="23" t="s">
        <v>2076</v>
      </c>
      <c r="B2049" s="26">
        <v>8111.45</v>
      </c>
      <c r="C2049" s="26">
        <v>153241861.66999999</v>
      </c>
      <c r="D2049" s="22"/>
      <c r="E2049" s="22"/>
    </row>
    <row r="2050" spans="1:5" x14ac:dyDescent="0.2">
      <c r="A2050" s="23" t="s">
        <v>2077</v>
      </c>
      <c r="B2050" s="26">
        <v>8060.87</v>
      </c>
      <c r="C2050" s="26">
        <v>152286378.03999999</v>
      </c>
      <c r="D2050" s="22"/>
      <c r="E2050" s="22"/>
    </row>
    <row r="2051" spans="1:5" x14ac:dyDescent="0.2">
      <c r="A2051" s="23" t="s">
        <v>2078</v>
      </c>
      <c r="B2051" s="26">
        <v>8095.37</v>
      </c>
      <c r="C2051" s="26">
        <v>152938069.47999999</v>
      </c>
      <c r="D2051" s="22"/>
      <c r="E2051" s="22"/>
    </row>
    <row r="2052" spans="1:5" x14ac:dyDescent="0.2">
      <c r="A2052" s="23" t="s">
        <v>2079</v>
      </c>
      <c r="B2052" s="26">
        <v>8168.75</v>
      </c>
      <c r="C2052" s="26">
        <v>154324473.99000001</v>
      </c>
      <c r="D2052" s="22"/>
      <c r="E2052" s="22"/>
    </row>
    <row r="2053" spans="1:5" x14ac:dyDescent="0.2">
      <c r="A2053" s="23" t="s">
        <v>2080</v>
      </c>
      <c r="B2053" s="26">
        <v>8126.24</v>
      </c>
      <c r="C2053" s="26">
        <v>153521347.05000001</v>
      </c>
      <c r="D2053" s="22"/>
      <c r="E2053" s="22"/>
    </row>
    <row r="2054" spans="1:5" x14ac:dyDescent="0.2">
      <c r="A2054" s="23" t="s">
        <v>2081</v>
      </c>
      <c r="B2054" s="26">
        <v>8202.74</v>
      </c>
      <c r="C2054" s="26">
        <v>154966572.00999999</v>
      </c>
      <c r="D2054" s="22"/>
      <c r="E2054" s="22"/>
    </row>
    <row r="2055" spans="1:5" x14ac:dyDescent="0.2">
      <c r="A2055" s="23" t="s">
        <v>2082</v>
      </c>
      <c r="B2055" s="26">
        <v>8230.02</v>
      </c>
      <c r="C2055" s="26">
        <v>155481844.77000001</v>
      </c>
      <c r="D2055" s="22"/>
      <c r="E2055" s="22"/>
    </row>
    <row r="2056" spans="1:5" x14ac:dyDescent="0.2">
      <c r="A2056" s="23" t="s">
        <v>2083</v>
      </c>
      <c r="B2056" s="26">
        <v>8245.14</v>
      </c>
      <c r="C2056" s="26">
        <v>155767557.72999999</v>
      </c>
      <c r="D2056" s="22"/>
      <c r="E2056" s="22"/>
    </row>
    <row r="2057" spans="1:5" x14ac:dyDescent="0.2">
      <c r="A2057" s="23" t="s">
        <v>2084</v>
      </c>
      <c r="B2057" s="26">
        <v>8156.87</v>
      </c>
      <c r="C2057" s="26">
        <v>154099989.81</v>
      </c>
      <c r="D2057" s="22"/>
      <c r="E2057" s="22"/>
    </row>
    <row r="2058" spans="1:5" x14ac:dyDescent="0.2">
      <c r="A2058" s="23" t="s">
        <v>2085</v>
      </c>
      <c r="B2058" s="26">
        <v>8165.93</v>
      </c>
      <c r="C2058" s="26">
        <v>154271169.03</v>
      </c>
      <c r="D2058" s="22"/>
      <c r="E2058" s="22"/>
    </row>
    <row r="2059" spans="1:5" x14ac:dyDescent="0.2">
      <c r="A2059" s="23" t="s">
        <v>2086</v>
      </c>
      <c r="B2059" s="26">
        <v>8120.82</v>
      </c>
      <c r="C2059" s="26">
        <v>153418851.84</v>
      </c>
      <c r="D2059" s="22"/>
      <c r="E2059" s="22"/>
    </row>
    <row r="2060" spans="1:5" x14ac:dyDescent="0.2">
      <c r="A2060" s="23" t="s">
        <v>2087</v>
      </c>
      <c r="B2060" s="26">
        <v>8101.42</v>
      </c>
      <c r="C2060" s="26">
        <v>153052436.90000001</v>
      </c>
      <c r="D2060" s="22"/>
      <c r="E2060" s="22"/>
    </row>
    <row r="2061" spans="1:5" x14ac:dyDescent="0.2">
      <c r="A2061" s="23" t="s">
        <v>2088</v>
      </c>
      <c r="B2061" s="26">
        <v>8093.03</v>
      </c>
      <c r="C2061" s="26">
        <v>152893949.90000001</v>
      </c>
      <c r="D2061" s="22"/>
      <c r="E2061" s="22"/>
    </row>
    <row r="2062" spans="1:5" x14ac:dyDescent="0.2">
      <c r="A2062" s="23" t="s">
        <v>2089</v>
      </c>
      <c r="B2062" s="26">
        <v>8206.16</v>
      </c>
      <c r="C2062" s="26">
        <v>155031069.80000001</v>
      </c>
      <c r="D2062" s="22"/>
      <c r="E2062" s="22"/>
    </row>
    <row r="2063" spans="1:5" x14ac:dyDescent="0.2">
      <c r="A2063" s="23" t="s">
        <v>2090</v>
      </c>
      <c r="B2063" s="26">
        <v>8180.35</v>
      </c>
      <c r="C2063" s="26">
        <v>154543514.30000001</v>
      </c>
      <c r="D2063" s="22"/>
      <c r="E2063" s="22"/>
    </row>
    <row r="2064" spans="1:5" x14ac:dyDescent="0.2">
      <c r="A2064" s="23" t="s">
        <v>2091</v>
      </c>
      <c r="B2064" s="26">
        <v>8245.66</v>
      </c>
      <c r="C2064" s="26">
        <v>155777417.5</v>
      </c>
      <c r="D2064" s="22"/>
      <c r="E2064" s="22"/>
    </row>
    <row r="2065" spans="1:5" x14ac:dyDescent="0.2">
      <c r="A2065" s="23" t="s">
        <v>2092</v>
      </c>
      <c r="B2065" s="26">
        <v>8269.4699999999993</v>
      </c>
      <c r="C2065" s="26">
        <v>156227273.46000001</v>
      </c>
      <c r="D2065" s="22"/>
      <c r="E2065" s="22"/>
    </row>
    <row r="2066" spans="1:5" x14ac:dyDescent="0.2">
      <c r="A2066" s="23" t="s">
        <v>2093</v>
      </c>
      <c r="B2066" s="26">
        <v>8264.81</v>
      </c>
      <c r="C2066" s="26">
        <v>156139268.18000001</v>
      </c>
      <c r="D2066" s="22"/>
      <c r="E2066" s="22"/>
    </row>
    <row r="2067" spans="1:5" x14ac:dyDescent="0.2">
      <c r="A2067" s="23" t="s">
        <v>2094</v>
      </c>
      <c r="B2067" s="26">
        <v>8207.59</v>
      </c>
      <c r="C2067" s="26">
        <v>155058173.44</v>
      </c>
      <c r="D2067" s="22"/>
      <c r="E2067" s="22"/>
    </row>
    <row r="2068" spans="1:5" x14ac:dyDescent="0.2">
      <c r="A2068" s="23" t="s">
        <v>2095</v>
      </c>
      <c r="B2068" s="26">
        <v>8250.8700000000008</v>
      </c>
      <c r="C2068" s="26">
        <v>155875775.58000001</v>
      </c>
      <c r="D2068" s="22"/>
      <c r="E2068" s="22"/>
    </row>
    <row r="2069" spans="1:5" x14ac:dyDescent="0.2">
      <c r="A2069" s="23" t="s">
        <v>2096</v>
      </c>
      <c r="B2069" s="26">
        <v>8246.17</v>
      </c>
      <c r="C2069" s="26">
        <v>155787110.13</v>
      </c>
      <c r="D2069" s="22"/>
      <c r="E2069" s="22"/>
    </row>
    <row r="2070" spans="1:5" x14ac:dyDescent="0.2">
      <c r="A2070" s="23" t="s">
        <v>2097</v>
      </c>
      <c r="B2070" s="26">
        <v>8220.3700000000008</v>
      </c>
      <c r="C2070" s="26">
        <v>155299638.36000001</v>
      </c>
      <c r="D2070" s="22"/>
      <c r="E2070" s="22"/>
    </row>
    <row r="2071" spans="1:5" x14ac:dyDescent="0.2">
      <c r="A2071" s="23" t="s">
        <v>2098</v>
      </c>
      <c r="B2071" s="26">
        <v>8139.06</v>
      </c>
      <c r="C2071" s="26">
        <v>153763465.5</v>
      </c>
      <c r="D2071" s="22"/>
      <c r="E2071" s="22"/>
    </row>
    <row r="2072" spans="1:5" x14ac:dyDescent="0.2">
      <c r="A2072" s="23" t="s">
        <v>2099</v>
      </c>
      <c r="B2072" s="26">
        <v>8128.56</v>
      </c>
      <c r="C2072" s="26">
        <v>153565150</v>
      </c>
      <c r="D2072" s="22"/>
      <c r="E2072" s="22"/>
    </row>
    <row r="2073" spans="1:5" x14ac:dyDescent="0.2">
      <c r="A2073" s="23" t="s">
        <v>2100</v>
      </c>
      <c r="B2073" s="26">
        <v>8170.24</v>
      </c>
      <c r="C2073" s="26">
        <v>154352470</v>
      </c>
      <c r="D2073" s="22"/>
      <c r="E2073" s="22"/>
    </row>
    <row r="2074" spans="1:5" x14ac:dyDescent="0.2">
      <c r="A2074" s="23" t="s">
        <v>2101</v>
      </c>
      <c r="B2074" s="26">
        <v>8228.44</v>
      </c>
      <c r="C2074" s="26">
        <v>155452120</v>
      </c>
      <c r="D2074" s="22"/>
      <c r="E2074" s="22"/>
    </row>
    <row r="2075" spans="1:5" x14ac:dyDescent="0.2">
      <c r="A2075" s="23" t="s">
        <v>2102</v>
      </c>
      <c r="B2075" s="26">
        <v>8198.9</v>
      </c>
      <c r="C2075" s="26">
        <v>154894000</v>
      </c>
      <c r="D2075" s="22"/>
      <c r="E2075" s="22"/>
    </row>
    <row r="2076" spans="1:5" x14ac:dyDescent="0.2">
      <c r="A2076" s="23" t="s">
        <v>2103</v>
      </c>
      <c r="B2076" s="26">
        <v>8198</v>
      </c>
      <c r="C2076" s="26">
        <v>154876970</v>
      </c>
      <c r="D2076" s="22"/>
      <c r="E2076" s="22"/>
    </row>
    <row r="2077" spans="1:5" x14ac:dyDescent="0.2">
      <c r="A2077" s="23" t="s">
        <v>2104</v>
      </c>
      <c r="B2077" s="26">
        <v>8173.45</v>
      </c>
      <c r="C2077" s="26">
        <v>154413300</v>
      </c>
      <c r="D2077" s="22"/>
      <c r="E2077" s="22"/>
    </row>
    <row r="2078" spans="1:5" x14ac:dyDescent="0.2">
      <c r="A2078" s="23" t="s">
        <v>2105</v>
      </c>
      <c r="B2078" s="26">
        <v>8154.02</v>
      </c>
      <c r="C2078" s="26">
        <v>154046110</v>
      </c>
      <c r="D2078" s="22"/>
      <c r="E2078" s="22"/>
    </row>
    <row r="2079" spans="1:5" x14ac:dyDescent="0.2">
      <c r="A2079" s="23" t="s">
        <v>2106</v>
      </c>
      <c r="B2079" s="26">
        <v>8140.79</v>
      </c>
      <c r="C2079" s="26">
        <v>153796180</v>
      </c>
      <c r="D2079" s="22"/>
      <c r="E2079" s="22"/>
    </row>
    <row r="2080" spans="1:5" x14ac:dyDescent="0.2">
      <c r="A2080" s="23" t="s">
        <v>2107</v>
      </c>
      <c r="B2080" s="26">
        <v>8085.49</v>
      </c>
      <c r="C2080" s="26">
        <v>152751420</v>
      </c>
      <c r="D2080" s="22"/>
      <c r="E2080" s="22"/>
    </row>
    <row r="2081" spans="1:5" x14ac:dyDescent="0.2">
      <c r="A2081" s="23" t="s">
        <v>2108</v>
      </c>
      <c r="B2081" s="26">
        <v>8093.89</v>
      </c>
      <c r="C2081" s="26">
        <v>152910110</v>
      </c>
      <c r="D2081" s="22"/>
      <c r="E2081" s="22"/>
    </row>
    <row r="2082" spans="1:5" x14ac:dyDescent="0.2">
      <c r="A2082" s="23" t="s">
        <v>2109</v>
      </c>
      <c r="B2082" s="26">
        <v>8171.02</v>
      </c>
      <c r="C2082" s="26">
        <v>154367260</v>
      </c>
      <c r="D2082" s="22"/>
      <c r="E2082" s="22"/>
    </row>
    <row r="2083" spans="1:5" x14ac:dyDescent="0.2">
      <c r="A2083" s="23" t="s">
        <v>2110</v>
      </c>
      <c r="B2083" s="26">
        <v>8256.5499999999993</v>
      </c>
      <c r="C2083" s="26">
        <v>155983180</v>
      </c>
      <c r="D2083" s="22"/>
      <c r="E2083" s="22"/>
    </row>
    <row r="2084" spans="1:5" x14ac:dyDescent="0.2">
      <c r="A2084" s="23" t="s">
        <v>2111</v>
      </c>
      <c r="B2084" s="26">
        <v>8422.8700000000008</v>
      </c>
      <c r="C2084" s="26">
        <v>159125250</v>
      </c>
      <c r="D2084" s="22"/>
      <c r="E2084" s="22"/>
    </row>
    <row r="2085" spans="1:5" x14ac:dyDescent="0.2">
      <c r="A2085" s="23" t="s">
        <v>2112</v>
      </c>
      <c r="B2085" s="26">
        <v>8396.4</v>
      </c>
      <c r="C2085" s="26">
        <v>158625260</v>
      </c>
      <c r="D2085" s="22"/>
      <c r="E2085" s="22"/>
    </row>
    <row r="2086" spans="1:5" x14ac:dyDescent="0.2">
      <c r="A2086" s="23" t="s">
        <v>2113</v>
      </c>
      <c r="B2086" s="26">
        <v>8352.5400000000009</v>
      </c>
      <c r="C2086" s="26">
        <v>161677410</v>
      </c>
      <c r="D2086" s="22"/>
      <c r="E2086" s="22"/>
    </row>
    <row r="2087" spans="1:5" x14ac:dyDescent="0.2">
      <c r="A2087" s="23" t="s">
        <v>2114</v>
      </c>
      <c r="B2087" s="26">
        <v>8401.52</v>
      </c>
      <c r="C2087" s="26">
        <v>162625460</v>
      </c>
      <c r="D2087" s="22"/>
      <c r="E2087" s="22"/>
    </row>
    <row r="2088" spans="1:5" x14ac:dyDescent="0.2">
      <c r="A2088" s="23" t="s">
        <v>2115</v>
      </c>
      <c r="B2088" s="26">
        <v>8338.7800000000007</v>
      </c>
      <c r="C2088" s="26">
        <v>161410980</v>
      </c>
      <c r="D2088" s="22"/>
      <c r="E2088" s="22"/>
    </row>
    <row r="2089" spans="1:5" x14ac:dyDescent="0.2">
      <c r="A2089" s="23" t="s">
        <v>2116</v>
      </c>
      <c r="B2089" s="26">
        <v>8348.81</v>
      </c>
      <c r="C2089" s="26">
        <v>161605130</v>
      </c>
      <c r="D2089" s="22"/>
      <c r="E2089" s="22"/>
    </row>
    <row r="2090" spans="1:5" x14ac:dyDescent="0.2">
      <c r="A2090" s="23" t="s">
        <v>2117</v>
      </c>
      <c r="B2090" s="26">
        <v>8457.4500000000007</v>
      </c>
      <c r="C2090" s="26">
        <v>163708080</v>
      </c>
      <c r="D2090" s="22"/>
      <c r="E2090" s="22"/>
    </row>
    <row r="2091" spans="1:5" x14ac:dyDescent="0.2">
      <c r="A2091" s="23" t="s">
        <v>2118</v>
      </c>
      <c r="B2091" s="26">
        <v>8443.3799999999992</v>
      </c>
      <c r="C2091" s="26">
        <v>163435700</v>
      </c>
      <c r="D2091" s="22"/>
      <c r="E2091" s="22"/>
    </row>
    <row r="2092" spans="1:5" x14ac:dyDescent="0.2">
      <c r="A2092" s="23" t="s">
        <v>2119</v>
      </c>
      <c r="B2092" s="26">
        <v>8389.2900000000009</v>
      </c>
      <c r="C2092" s="26">
        <v>162388800</v>
      </c>
      <c r="D2092" s="22"/>
      <c r="E2092" s="22"/>
    </row>
    <row r="2093" spans="1:5" x14ac:dyDescent="0.2">
      <c r="A2093" s="23" t="s">
        <v>2120</v>
      </c>
      <c r="B2093" s="26">
        <v>8403.7999999999993</v>
      </c>
      <c r="C2093" s="26">
        <v>162669590</v>
      </c>
      <c r="D2093" s="22"/>
      <c r="E2093" s="22"/>
    </row>
    <row r="2094" spans="1:5" x14ac:dyDescent="0.2">
      <c r="A2094" s="23" t="s">
        <v>2121</v>
      </c>
      <c r="B2094" s="26">
        <v>8412.67</v>
      </c>
      <c r="C2094" s="26">
        <v>162841200</v>
      </c>
      <c r="D2094" s="22"/>
      <c r="E2094" s="22"/>
    </row>
    <row r="2095" spans="1:5" x14ac:dyDescent="0.2">
      <c r="A2095" s="23" t="s">
        <v>2122</v>
      </c>
      <c r="B2095" s="26">
        <v>8467.2199999999993</v>
      </c>
      <c r="C2095" s="26">
        <v>163231140</v>
      </c>
      <c r="D2095" s="22"/>
      <c r="E2095" s="22"/>
    </row>
    <row r="2096" spans="1:5" x14ac:dyDescent="0.2">
      <c r="A2096" s="23" t="s">
        <v>2123</v>
      </c>
      <c r="B2096" s="26">
        <v>8618.81</v>
      </c>
      <c r="C2096" s="26">
        <v>166153620</v>
      </c>
      <c r="D2096" s="22"/>
      <c r="E2096" s="22"/>
    </row>
    <row r="2097" spans="1:5" x14ac:dyDescent="0.2">
      <c r="A2097" s="23" t="s">
        <v>2124</v>
      </c>
      <c r="B2097" s="26">
        <v>8624.64</v>
      </c>
      <c r="C2097" s="26">
        <v>166265990</v>
      </c>
      <c r="D2097" s="22"/>
      <c r="E2097" s="22"/>
    </row>
    <row r="2098" spans="1:5" x14ac:dyDescent="0.2">
      <c r="A2098" s="23" t="s">
        <v>2125</v>
      </c>
      <c r="B2098" s="26">
        <v>8658.2900000000009</v>
      </c>
      <c r="C2098" s="26">
        <v>166914700</v>
      </c>
      <c r="D2098" s="22"/>
      <c r="E2098" s="22"/>
    </row>
    <row r="2099" spans="1:5" x14ac:dyDescent="0.2">
      <c r="A2099" s="23" t="s">
        <v>2126</v>
      </c>
      <c r="B2099" s="26">
        <v>8799.6200000000008</v>
      </c>
      <c r="C2099" s="26">
        <v>169639160</v>
      </c>
      <c r="D2099" s="22"/>
      <c r="E2099" s="22"/>
    </row>
    <row r="2100" spans="1:5" x14ac:dyDescent="0.2">
      <c r="A2100" s="23" t="s">
        <v>2127</v>
      </c>
      <c r="B2100" s="26">
        <v>8914.0499999999993</v>
      </c>
      <c r="C2100" s="26">
        <v>171845140</v>
      </c>
      <c r="D2100" s="22"/>
      <c r="E2100" s="22"/>
    </row>
    <row r="2101" spans="1:5" x14ac:dyDescent="0.2">
      <c r="A2101" s="23" t="s">
        <v>2128</v>
      </c>
      <c r="B2101" s="26">
        <v>8864.32</v>
      </c>
      <c r="C2101" s="26">
        <v>170861820</v>
      </c>
      <c r="D2101" s="22"/>
      <c r="E2101" s="22"/>
    </row>
    <row r="2102" spans="1:5" x14ac:dyDescent="0.2">
      <c r="A2102" s="23" t="s">
        <v>2129</v>
      </c>
      <c r="B2102" s="26">
        <v>8854.11</v>
      </c>
      <c r="C2102" s="26">
        <v>170665180</v>
      </c>
      <c r="D2102" s="22"/>
      <c r="E2102" s="22"/>
    </row>
    <row r="2103" spans="1:5" x14ac:dyDescent="0.2">
      <c r="A2103" s="23" t="s">
        <v>2130</v>
      </c>
      <c r="B2103" s="26">
        <v>9087.69</v>
      </c>
      <c r="C2103" s="26">
        <v>175137810</v>
      </c>
      <c r="D2103" s="22"/>
      <c r="E2103" s="22"/>
    </row>
    <row r="2104" spans="1:5" x14ac:dyDescent="0.2">
      <c r="A2104" s="23" t="s">
        <v>2131</v>
      </c>
      <c r="B2104" s="26">
        <v>9112.2800000000007</v>
      </c>
      <c r="C2104" s="26">
        <v>175611660</v>
      </c>
      <c r="D2104" s="22"/>
      <c r="E2104" s="22"/>
    </row>
    <row r="2105" spans="1:5" x14ac:dyDescent="0.2">
      <c r="A2105" s="23" t="s">
        <v>2132</v>
      </c>
      <c r="B2105" s="26">
        <v>9110.32</v>
      </c>
      <c r="C2105" s="26">
        <v>175573960</v>
      </c>
      <c r="D2105" s="22"/>
      <c r="E2105" s="22"/>
    </row>
    <row r="2106" spans="1:5" x14ac:dyDescent="0.2">
      <c r="A2106" s="23" t="s">
        <v>2133</v>
      </c>
      <c r="B2106" s="26">
        <v>9270.24</v>
      </c>
      <c r="C2106" s="26">
        <v>178874620</v>
      </c>
      <c r="D2106" s="22"/>
      <c r="E2106" s="22"/>
    </row>
    <row r="2107" spans="1:5" x14ac:dyDescent="0.2">
      <c r="A2107" s="23" t="s">
        <v>2134</v>
      </c>
      <c r="B2107" s="26">
        <v>9329.23</v>
      </c>
      <c r="C2107" s="26">
        <v>179963480</v>
      </c>
      <c r="D2107" s="22"/>
      <c r="E2107" s="22"/>
    </row>
    <row r="2108" spans="1:5" x14ac:dyDescent="0.2">
      <c r="A2108" s="23" t="s">
        <v>2135</v>
      </c>
      <c r="B2108" s="26">
        <v>9327.4599999999991</v>
      </c>
      <c r="C2108" s="26">
        <v>181318220</v>
      </c>
      <c r="D2108" s="22"/>
      <c r="E2108" s="22"/>
    </row>
    <row r="2109" spans="1:5" x14ac:dyDescent="0.2">
      <c r="A2109" s="23" t="s">
        <v>2136</v>
      </c>
      <c r="B2109" s="26">
        <v>9229.98</v>
      </c>
      <c r="C2109" s="26">
        <v>179423280</v>
      </c>
      <c r="D2109" s="22"/>
      <c r="E2109" s="22"/>
    </row>
    <row r="2110" spans="1:5" x14ac:dyDescent="0.2">
      <c r="A2110" s="23" t="s">
        <v>2137</v>
      </c>
      <c r="B2110" s="26">
        <v>9406.3799999999992</v>
      </c>
      <c r="C2110" s="26">
        <v>182852230</v>
      </c>
      <c r="D2110" s="22"/>
      <c r="E2110" s="22"/>
    </row>
    <row r="2111" spans="1:5" x14ac:dyDescent="0.2">
      <c r="A2111" s="23" t="s">
        <v>2138</v>
      </c>
      <c r="B2111" s="26">
        <v>9450.2000000000007</v>
      </c>
      <c r="C2111" s="26">
        <v>183612660</v>
      </c>
      <c r="D2111" s="22"/>
      <c r="E2111" s="22"/>
    </row>
    <row r="2112" spans="1:5" x14ac:dyDescent="0.2">
      <c r="A2112" s="23" t="s">
        <v>2139</v>
      </c>
      <c r="B2112" s="26">
        <v>9494.25</v>
      </c>
      <c r="C2112" s="26">
        <v>184468450</v>
      </c>
      <c r="D2112" s="22"/>
      <c r="E2112" s="22"/>
    </row>
    <row r="2113" spans="1:5" x14ac:dyDescent="0.2">
      <c r="A2113" s="23" t="s">
        <v>2140</v>
      </c>
      <c r="B2113" s="26">
        <v>9558.6</v>
      </c>
      <c r="C2113" s="26">
        <v>185718880</v>
      </c>
      <c r="D2113" s="22"/>
      <c r="E2113" s="22"/>
    </row>
    <row r="2114" spans="1:5" x14ac:dyDescent="0.2">
      <c r="A2114" s="23" t="s">
        <v>2141</v>
      </c>
      <c r="B2114" s="26">
        <v>9534.9</v>
      </c>
      <c r="C2114" s="26">
        <v>185258240</v>
      </c>
      <c r="D2114" s="22"/>
      <c r="E2114" s="22"/>
    </row>
    <row r="2115" spans="1:5" x14ac:dyDescent="0.2">
      <c r="A2115" s="23" t="s">
        <v>2142</v>
      </c>
      <c r="B2115" s="26">
        <v>9663.2099999999991</v>
      </c>
      <c r="C2115" s="26">
        <v>188675150</v>
      </c>
      <c r="D2115" s="22"/>
      <c r="E2115" s="22"/>
    </row>
    <row r="2116" spans="1:5" x14ac:dyDescent="0.2">
      <c r="A2116" s="23" t="s">
        <v>2143</v>
      </c>
      <c r="B2116" s="26">
        <v>9696.64</v>
      </c>
      <c r="C2116" s="26">
        <v>189327861.63999999</v>
      </c>
      <c r="D2116" s="22"/>
      <c r="E2116" s="22"/>
    </row>
    <row r="2117" spans="1:5" x14ac:dyDescent="0.2">
      <c r="A2117" s="23" t="s">
        <v>2144</v>
      </c>
      <c r="B2117" s="26">
        <v>9687.4</v>
      </c>
      <c r="C2117" s="26">
        <v>189147462.83000001</v>
      </c>
      <c r="D2117" s="22"/>
      <c r="E2117" s="22"/>
    </row>
    <row r="2118" spans="1:5" x14ac:dyDescent="0.2">
      <c r="A2118" s="23" t="s">
        <v>2145</v>
      </c>
      <c r="B2118" s="26">
        <v>9746.7999999999993</v>
      </c>
      <c r="C2118" s="26">
        <v>190307385.15000001</v>
      </c>
      <c r="D2118" s="22"/>
      <c r="E2118" s="22"/>
    </row>
    <row r="2119" spans="1:5" x14ac:dyDescent="0.2">
      <c r="A2119" s="23" t="s">
        <v>2146</v>
      </c>
      <c r="B2119" s="26">
        <v>9733.11</v>
      </c>
      <c r="C2119" s="26">
        <v>190035176.12</v>
      </c>
      <c r="D2119" s="22"/>
      <c r="E2119" s="22"/>
    </row>
    <row r="2120" spans="1:5" x14ac:dyDescent="0.2">
      <c r="A2120" s="23" t="s">
        <v>2147</v>
      </c>
      <c r="B2120" s="26">
        <v>9792.75</v>
      </c>
      <c r="C2120" s="26">
        <v>191199464.03999999</v>
      </c>
      <c r="D2120" s="22"/>
      <c r="E2120" s="22"/>
    </row>
    <row r="2121" spans="1:5" x14ac:dyDescent="0.2">
      <c r="A2121" s="23" t="s">
        <v>2148</v>
      </c>
      <c r="B2121" s="26">
        <v>9952.51</v>
      </c>
      <c r="C2121" s="26">
        <v>194318802.27000001</v>
      </c>
      <c r="D2121" s="22"/>
      <c r="E2121" s="22"/>
    </row>
    <row r="2122" spans="1:5" x14ac:dyDescent="0.2">
      <c r="A2122" s="23" t="s">
        <v>2149</v>
      </c>
      <c r="B2122" s="26">
        <v>10165.01</v>
      </c>
      <c r="C2122" s="26">
        <v>198467719.44</v>
      </c>
      <c r="D2122" s="22"/>
      <c r="E2122" s="22"/>
    </row>
    <row r="2123" spans="1:5" x14ac:dyDescent="0.2">
      <c r="A2123" s="23" t="s">
        <v>2150</v>
      </c>
      <c r="B2123" s="26">
        <v>10215</v>
      </c>
      <c r="C2123" s="26">
        <v>199394486.90000001</v>
      </c>
      <c r="D2123" s="22"/>
      <c r="E2123" s="22"/>
    </row>
    <row r="2124" spans="1:5" x14ac:dyDescent="0.2">
      <c r="A2124" s="23" t="s">
        <v>2151</v>
      </c>
      <c r="B2124" s="26">
        <v>10204.73</v>
      </c>
      <c r="C2124" s="26">
        <v>199194072.49000001</v>
      </c>
      <c r="D2124" s="22"/>
      <c r="E2124" s="22"/>
    </row>
    <row r="2125" spans="1:5" x14ac:dyDescent="0.2">
      <c r="A2125" s="23" t="s">
        <v>2152</v>
      </c>
      <c r="B2125" s="26">
        <v>10209.66</v>
      </c>
      <c r="C2125" s="26">
        <v>199290237.34999999</v>
      </c>
      <c r="D2125" s="22"/>
      <c r="E2125" s="22"/>
    </row>
    <row r="2126" spans="1:5" x14ac:dyDescent="0.2">
      <c r="A2126" s="23" t="s">
        <v>2153</v>
      </c>
      <c r="B2126" s="26">
        <v>10276.370000000001</v>
      </c>
      <c r="C2126" s="26">
        <v>200567818.28999999</v>
      </c>
      <c r="D2126" s="22"/>
      <c r="E2126" s="22"/>
    </row>
    <row r="2127" spans="1:5" x14ac:dyDescent="0.2">
      <c r="A2127" s="23" t="s">
        <v>2154</v>
      </c>
      <c r="B2127" s="26">
        <v>10301.620000000001</v>
      </c>
      <c r="C2127" s="26">
        <v>201035990.59</v>
      </c>
      <c r="D2127" s="22"/>
      <c r="E2127" s="22"/>
    </row>
    <row r="2128" spans="1:5" x14ac:dyDescent="0.2">
      <c r="A2128" s="23" t="s">
        <v>2155</v>
      </c>
      <c r="B2128" s="26">
        <v>10315.27</v>
      </c>
      <c r="C2128" s="26">
        <v>201302293.41999999</v>
      </c>
      <c r="D2128" s="22"/>
      <c r="E2128" s="22"/>
    </row>
    <row r="2129" spans="1:5" x14ac:dyDescent="0.2">
      <c r="A2129" s="23" t="s">
        <v>2156</v>
      </c>
      <c r="B2129" s="26">
        <v>10325.17</v>
      </c>
      <c r="C2129" s="26">
        <v>200505476.02000001</v>
      </c>
      <c r="D2129" s="22"/>
      <c r="E2129" s="22"/>
    </row>
    <row r="2130" spans="1:5" x14ac:dyDescent="0.2">
      <c r="A2130" s="23" t="s">
        <v>2157</v>
      </c>
      <c r="B2130" s="26">
        <v>10342.83</v>
      </c>
      <c r="C2130" s="26">
        <v>200848294.75</v>
      </c>
      <c r="D2130" s="22"/>
      <c r="E2130" s="22"/>
    </row>
    <row r="2131" spans="1:5" x14ac:dyDescent="0.2">
      <c r="A2131" s="23" t="s">
        <v>2158</v>
      </c>
      <c r="B2131" s="26">
        <v>10365.85</v>
      </c>
      <c r="C2131" s="26">
        <v>201295451.87</v>
      </c>
      <c r="D2131" s="22"/>
      <c r="E2131" s="22"/>
    </row>
    <row r="2132" spans="1:5" x14ac:dyDescent="0.2">
      <c r="A2132" s="23" t="s">
        <v>2159</v>
      </c>
      <c r="B2132" s="26">
        <v>10354.120000000001</v>
      </c>
      <c r="C2132" s="26">
        <v>210359619.28</v>
      </c>
      <c r="D2132" s="22"/>
      <c r="E2132" s="22"/>
    </row>
    <row r="2133" spans="1:5" x14ac:dyDescent="0.2">
      <c r="A2133" s="23" t="s">
        <v>2160</v>
      </c>
      <c r="B2133" s="26">
        <v>10353.66</v>
      </c>
      <c r="C2133" s="26">
        <v>210350346.09</v>
      </c>
      <c r="D2133" s="22"/>
      <c r="E2133" s="22"/>
    </row>
    <row r="2134" spans="1:5" x14ac:dyDescent="0.2">
      <c r="A2134" s="23" t="s">
        <v>2161</v>
      </c>
      <c r="B2134" s="26">
        <v>10361.700000000001</v>
      </c>
      <c r="C2134" s="26">
        <v>210513682.86000001</v>
      </c>
      <c r="D2134" s="22"/>
      <c r="E2134" s="22"/>
    </row>
    <row r="2135" spans="1:5" x14ac:dyDescent="0.2">
      <c r="A2135" s="23" t="s">
        <v>2162</v>
      </c>
      <c r="B2135" s="26">
        <v>10365.34</v>
      </c>
      <c r="C2135" s="26">
        <v>210587510.62</v>
      </c>
      <c r="D2135" s="22"/>
      <c r="E2135" s="22"/>
    </row>
    <row r="2136" spans="1:5" x14ac:dyDescent="0.2">
      <c r="A2136" s="23" t="s">
        <v>2163</v>
      </c>
      <c r="B2136" s="26">
        <v>10365.4</v>
      </c>
      <c r="C2136" s="26">
        <v>210539614.30000001</v>
      </c>
      <c r="D2136" s="22"/>
      <c r="E2136" s="22"/>
    </row>
    <row r="2137" spans="1:5" x14ac:dyDescent="0.2">
      <c r="A2137" s="23" t="s">
        <v>2164</v>
      </c>
      <c r="B2137" s="26">
        <v>10356.700000000001</v>
      </c>
      <c r="C2137" s="26">
        <v>210362744.13</v>
      </c>
      <c r="D2137" s="22"/>
      <c r="E2137" s="22"/>
    </row>
    <row r="2138" spans="1:5" x14ac:dyDescent="0.2">
      <c r="A2138" s="23" t="s">
        <v>2165</v>
      </c>
      <c r="B2138" s="26">
        <v>10356.82</v>
      </c>
      <c r="C2138" s="26">
        <v>209375109.86000001</v>
      </c>
      <c r="D2138" s="22"/>
      <c r="E2138" s="22"/>
    </row>
    <row r="2139" spans="1:5" x14ac:dyDescent="0.2">
      <c r="A2139" s="23" t="s">
        <v>2166</v>
      </c>
      <c r="B2139" s="26">
        <v>10352.209999999999</v>
      </c>
      <c r="C2139" s="26">
        <v>209281839.40000001</v>
      </c>
      <c r="D2139" s="22"/>
      <c r="E2139" s="22"/>
    </row>
    <row r="2140" spans="1:5" x14ac:dyDescent="0.2">
      <c r="A2140" s="23" t="s">
        <v>2167</v>
      </c>
      <c r="B2140" s="26">
        <v>10351.85</v>
      </c>
      <c r="C2140" s="26">
        <v>199984624.37</v>
      </c>
      <c r="D2140" s="22"/>
      <c r="E2140" s="22"/>
    </row>
    <row r="2141" spans="1:5" x14ac:dyDescent="0.2">
      <c r="A2141" s="23" t="s">
        <v>2168</v>
      </c>
      <c r="B2141" s="26">
        <v>10350.700000000001</v>
      </c>
      <c r="C2141" s="26">
        <v>199721985.22999999</v>
      </c>
      <c r="D2141" s="22"/>
      <c r="E2141" s="22"/>
    </row>
    <row r="2142" spans="1:5" x14ac:dyDescent="0.2">
      <c r="A2142" s="23" t="s">
        <v>2169</v>
      </c>
      <c r="B2142" s="26">
        <v>10334.08</v>
      </c>
      <c r="C2142" s="26">
        <v>199401341.25</v>
      </c>
      <c r="D2142" s="22"/>
      <c r="E2142" s="22"/>
    </row>
    <row r="2143" spans="1:5" x14ac:dyDescent="0.2">
      <c r="A2143" s="23" t="s">
        <v>2170</v>
      </c>
      <c r="B2143" s="26">
        <v>10342.06</v>
      </c>
      <c r="C2143" s="26">
        <v>199555315.22999999</v>
      </c>
      <c r="D2143" s="22"/>
      <c r="E2143" s="22"/>
    </row>
    <row r="2144" spans="1:5" x14ac:dyDescent="0.2">
      <c r="A2144" s="23" t="s">
        <v>2171</v>
      </c>
      <c r="B2144" s="26">
        <v>10344.790000000001</v>
      </c>
      <c r="C2144" s="26">
        <v>199608020.91</v>
      </c>
      <c r="D2144" s="22"/>
      <c r="E2144" s="22"/>
    </row>
    <row r="2145" spans="1:5" x14ac:dyDescent="0.2">
      <c r="A2145" s="23" t="s">
        <v>2172</v>
      </c>
      <c r="B2145" s="26">
        <v>10340.77</v>
      </c>
      <c r="C2145" s="26">
        <v>199530492.02000001</v>
      </c>
      <c r="D2145" s="22"/>
      <c r="E2145" s="22"/>
    </row>
    <row r="2146" spans="1:5" x14ac:dyDescent="0.2">
      <c r="A2146" s="23" t="s">
        <v>2173</v>
      </c>
      <c r="B2146" s="26">
        <v>10338.74</v>
      </c>
      <c r="C2146" s="26">
        <v>199491280.72999999</v>
      </c>
      <c r="D2146" s="22"/>
      <c r="E2146" s="22"/>
    </row>
    <row r="2147" spans="1:5" x14ac:dyDescent="0.2">
      <c r="A2147" s="23" t="s">
        <v>2174</v>
      </c>
      <c r="B2147" s="26">
        <v>10328.700000000001</v>
      </c>
      <c r="C2147" s="26">
        <v>199297610.09999999</v>
      </c>
      <c r="D2147" s="22"/>
      <c r="E2147" s="22"/>
    </row>
    <row r="2148" spans="1:5" x14ac:dyDescent="0.2">
      <c r="A2148" s="23" t="s">
        <v>2175</v>
      </c>
      <c r="B2148" s="26">
        <v>10320.61</v>
      </c>
      <c r="C2148" s="26">
        <v>199141386.38999999</v>
      </c>
      <c r="D2148" s="22"/>
      <c r="E2148" s="22"/>
    </row>
    <row r="2149" spans="1:5" x14ac:dyDescent="0.2">
      <c r="A2149" s="23" t="s">
        <v>2176</v>
      </c>
      <c r="B2149" s="26">
        <v>10326.64</v>
      </c>
      <c r="C2149" s="26">
        <v>199218347.37</v>
      </c>
      <c r="D2149" s="22"/>
      <c r="E2149" s="22"/>
    </row>
    <row r="2150" spans="1:5" x14ac:dyDescent="0.2">
      <c r="A2150" s="23" t="s">
        <v>2177</v>
      </c>
      <c r="B2150" s="26">
        <v>10327.27</v>
      </c>
      <c r="C2150" s="26">
        <v>199230567.97999999</v>
      </c>
      <c r="D2150" s="22"/>
      <c r="E2150" s="22"/>
    </row>
    <row r="2151" spans="1:5" x14ac:dyDescent="0.2">
      <c r="A2151" s="23" t="s">
        <v>2178</v>
      </c>
      <c r="B2151" s="26">
        <v>10325.780000000001</v>
      </c>
      <c r="C2151" s="26">
        <v>199201753.91999999</v>
      </c>
      <c r="D2151" s="22"/>
      <c r="E2151" s="22"/>
    </row>
    <row r="2152" spans="1:5" x14ac:dyDescent="0.2">
      <c r="A2152" s="23" t="s">
        <v>2179</v>
      </c>
      <c r="B2152" s="26">
        <v>10331.48</v>
      </c>
      <c r="C2152" s="26">
        <v>199311779.69999999</v>
      </c>
      <c r="D2152" s="22"/>
      <c r="E2152" s="22"/>
    </row>
    <row r="2153" spans="1:5" x14ac:dyDescent="0.2">
      <c r="A2153" s="23" t="s">
        <v>2180</v>
      </c>
      <c r="B2153" s="26">
        <v>10328.18</v>
      </c>
      <c r="C2153" s="26">
        <v>199247983.97999999</v>
      </c>
      <c r="D2153" s="22"/>
      <c r="E2153" s="22"/>
    </row>
    <row r="2154" spans="1:5" x14ac:dyDescent="0.2">
      <c r="A2154" s="23" t="s">
        <v>2181</v>
      </c>
      <c r="B2154" s="26">
        <v>10330.969999999999</v>
      </c>
      <c r="C2154" s="26">
        <v>194354068.22999999</v>
      </c>
      <c r="D2154" s="22"/>
      <c r="E2154" s="22"/>
    </row>
    <row r="2155" spans="1:5" x14ac:dyDescent="0.2">
      <c r="A2155" s="23" t="s">
        <v>2182</v>
      </c>
      <c r="B2155" s="26">
        <v>10335.290000000001</v>
      </c>
      <c r="C2155" s="26">
        <v>194410753.11000001</v>
      </c>
      <c r="D2155" s="22"/>
      <c r="E2155" s="22"/>
    </row>
    <row r="2156" spans="1:5" x14ac:dyDescent="0.2">
      <c r="A2156" s="23" t="s">
        <v>2183</v>
      </c>
      <c r="B2156" s="26">
        <v>10331.73</v>
      </c>
      <c r="C2156" s="26">
        <v>194343777.25999999</v>
      </c>
      <c r="D2156" s="22"/>
      <c r="E2156" s="22"/>
    </row>
    <row r="2157" spans="1:5" x14ac:dyDescent="0.2">
      <c r="A2157" s="23" t="s">
        <v>2184</v>
      </c>
      <c r="B2157" s="26">
        <v>10323.959999999999</v>
      </c>
      <c r="C2157" s="26">
        <v>194197694.90000001</v>
      </c>
      <c r="D2157" s="22"/>
      <c r="E2157" s="22"/>
    </row>
    <row r="2158" spans="1:5" x14ac:dyDescent="0.2">
      <c r="A2158" s="23" t="s">
        <v>2185</v>
      </c>
      <c r="B2158" s="26">
        <v>10315.1</v>
      </c>
      <c r="C2158" s="26">
        <v>194030939.33000001</v>
      </c>
      <c r="D2158" s="22"/>
      <c r="E2158" s="22"/>
    </row>
    <row r="2159" spans="1:5" x14ac:dyDescent="0.2">
      <c r="A2159" s="23" t="s">
        <v>2186</v>
      </c>
      <c r="B2159" s="26">
        <v>10312.06</v>
      </c>
      <c r="C2159" s="26">
        <v>193973686.59</v>
      </c>
      <c r="D2159" s="22"/>
      <c r="E2159" s="22"/>
    </row>
    <row r="2160" spans="1:5" x14ac:dyDescent="0.2">
      <c r="A2160" s="23" t="s">
        <v>2187</v>
      </c>
      <c r="B2160" s="26">
        <v>10306.6</v>
      </c>
      <c r="C2160" s="26">
        <v>193870993.36000001</v>
      </c>
      <c r="D2160" s="22"/>
      <c r="E2160" s="22"/>
    </row>
    <row r="2161" spans="1:5" x14ac:dyDescent="0.2">
      <c r="A2161" s="23" t="s">
        <v>2188</v>
      </c>
      <c r="B2161" s="26">
        <v>10306.040000000001</v>
      </c>
      <c r="C2161" s="26">
        <v>193831038.44</v>
      </c>
      <c r="D2161" s="22"/>
      <c r="E2161" s="22"/>
    </row>
    <row r="2162" spans="1:5" x14ac:dyDescent="0.2">
      <c r="A2162" s="23" t="s">
        <v>2189</v>
      </c>
      <c r="B2162" s="26">
        <v>10297.27</v>
      </c>
      <c r="C2162" s="26">
        <v>193666050.87</v>
      </c>
      <c r="D2162" s="22"/>
      <c r="E2162" s="22"/>
    </row>
    <row r="2163" spans="1:5" x14ac:dyDescent="0.2">
      <c r="A2163" s="23" t="s">
        <v>2190</v>
      </c>
      <c r="B2163" s="26">
        <v>10299.370000000001</v>
      </c>
      <c r="C2163" s="26">
        <v>193705584.58000001</v>
      </c>
      <c r="D2163" s="22"/>
      <c r="E2163" s="22"/>
    </row>
    <row r="2164" spans="1:5" x14ac:dyDescent="0.2">
      <c r="A2164" s="23" t="s">
        <v>2191</v>
      </c>
      <c r="B2164" s="26">
        <v>10299.39</v>
      </c>
      <c r="C2164" s="26">
        <v>193705995.06</v>
      </c>
      <c r="D2164" s="22"/>
      <c r="E2164" s="22"/>
    </row>
    <row r="2165" spans="1:5" x14ac:dyDescent="0.2">
      <c r="A2165" s="23" t="s">
        <v>2192</v>
      </c>
      <c r="B2165" s="26">
        <v>10295.25</v>
      </c>
      <c r="C2165" s="26">
        <v>193628064.99000001</v>
      </c>
      <c r="D2165" s="22"/>
      <c r="E2165" s="22"/>
    </row>
    <row r="2166" spans="1:5" x14ac:dyDescent="0.2">
      <c r="A2166" s="23" t="s">
        <v>2193</v>
      </c>
      <c r="B2166" s="26">
        <v>10291.950000000001</v>
      </c>
      <c r="C2166" s="26">
        <v>193682348.84</v>
      </c>
      <c r="D2166" s="22"/>
      <c r="E2166" s="22"/>
    </row>
    <row r="2167" spans="1:5" x14ac:dyDescent="0.2">
      <c r="A2167" s="23" t="s">
        <v>2194</v>
      </c>
      <c r="B2167" s="26">
        <v>10285.379999999999</v>
      </c>
      <c r="C2167" s="26">
        <v>193558718.25</v>
      </c>
      <c r="D2167" s="22"/>
      <c r="E2167" s="22"/>
    </row>
    <row r="2168" spans="1:5" x14ac:dyDescent="0.2">
      <c r="A2168" s="23" t="s">
        <v>2195</v>
      </c>
      <c r="B2168" s="26">
        <v>10282.64</v>
      </c>
      <c r="C2168" s="26">
        <v>193507213.97999999</v>
      </c>
      <c r="D2168" s="22"/>
      <c r="E2168" s="22"/>
    </row>
    <row r="2169" spans="1:5" x14ac:dyDescent="0.2">
      <c r="A2169" s="23" t="s">
        <v>2196</v>
      </c>
      <c r="B2169" s="26">
        <v>10281.120000000001</v>
      </c>
      <c r="C2169" s="26">
        <v>193478671.72</v>
      </c>
      <c r="D2169" s="22"/>
      <c r="E2169" s="22"/>
    </row>
    <row r="2170" spans="1:5" x14ac:dyDescent="0.2">
      <c r="A2170" s="23" t="s">
        <v>2197</v>
      </c>
      <c r="B2170" s="26">
        <v>10281.56</v>
      </c>
      <c r="C2170" s="26">
        <v>193486919.34999999</v>
      </c>
      <c r="D2170" s="22"/>
      <c r="E2170" s="22"/>
    </row>
    <row r="2171" spans="1:5" x14ac:dyDescent="0.2">
      <c r="A2171" s="23" t="s">
        <v>2198</v>
      </c>
      <c r="B2171" s="26">
        <v>10281.56</v>
      </c>
      <c r="C2171" s="26">
        <v>193486919.34999999</v>
      </c>
      <c r="D2171" s="22"/>
      <c r="E2171" s="22"/>
    </row>
    <row r="2172" spans="1:5" x14ac:dyDescent="0.2">
      <c r="A2172" s="23" t="s">
        <v>2199</v>
      </c>
      <c r="B2172" s="26">
        <v>10274.06</v>
      </c>
      <c r="C2172" s="26">
        <v>193345780.15000001</v>
      </c>
      <c r="D2172" s="22"/>
      <c r="E2172" s="22"/>
    </row>
    <row r="2173" spans="1:5" x14ac:dyDescent="0.2">
      <c r="A2173" s="23" t="s">
        <v>2200</v>
      </c>
      <c r="B2173" s="26">
        <v>10272.84</v>
      </c>
      <c r="C2173" s="26">
        <v>193322730</v>
      </c>
      <c r="D2173" s="22"/>
      <c r="E2173" s="22"/>
    </row>
    <row r="2174" spans="1:5" x14ac:dyDescent="0.2">
      <c r="A2174" s="23" t="s">
        <v>2201</v>
      </c>
      <c r="B2174" s="26">
        <v>10272.14</v>
      </c>
      <c r="C2174" s="26">
        <v>192771090</v>
      </c>
      <c r="D2174" s="22"/>
      <c r="E2174" s="22"/>
    </row>
    <row r="2175" spans="1:5" x14ac:dyDescent="0.2">
      <c r="A2175" s="23" t="s">
        <v>2202</v>
      </c>
      <c r="B2175" s="26">
        <v>10272.14</v>
      </c>
      <c r="C2175" s="26">
        <v>192771090</v>
      </c>
      <c r="D2175" s="22"/>
      <c r="E2175" s="22"/>
    </row>
    <row r="2176" spans="1:5" x14ac:dyDescent="0.2">
      <c r="A2176" s="23" t="s">
        <v>2203</v>
      </c>
      <c r="B2176" s="26">
        <v>10273.07</v>
      </c>
      <c r="C2176" s="26">
        <v>189788521.96000001</v>
      </c>
      <c r="D2176" s="22"/>
      <c r="E2176" s="22"/>
    </row>
    <row r="2177" spans="1:5" x14ac:dyDescent="0.2">
      <c r="A2177" s="23" t="s">
        <v>2204</v>
      </c>
      <c r="B2177" s="26">
        <v>10267.16</v>
      </c>
      <c r="C2177" s="26">
        <v>189679347</v>
      </c>
      <c r="D2177" s="22"/>
      <c r="E2177" s="22"/>
    </row>
    <row r="2178" spans="1:5" x14ac:dyDescent="0.2">
      <c r="A2178" s="23" t="s">
        <v>2205</v>
      </c>
      <c r="B2178" s="26">
        <v>10263.459999999999</v>
      </c>
      <c r="C2178" s="26">
        <v>189610968.61000001</v>
      </c>
      <c r="D2178" s="22"/>
      <c r="E2178" s="22"/>
    </row>
    <row r="2179" spans="1:5" x14ac:dyDescent="0.2">
      <c r="A2179" s="23" t="s">
        <v>2206</v>
      </c>
      <c r="B2179" s="26">
        <v>10264.69</v>
      </c>
      <c r="C2179" s="26">
        <v>189633584.69999999</v>
      </c>
      <c r="D2179" s="22"/>
      <c r="E2179" s="22"/>
    </row>
    <row r="2180" spans="1:5" x14ac:dyDescent="0.2">
      <c r="A2180" s="23" t="s">
        <v>2207</v>
      </c>
      <c r="B2180" s="26">
        <v>10258.83</v>
      </c>
      <c r="C2180" s="26">
        <v>189525465.06999999</v>
      </c>
      <c r="D2180" s="22"/>
      <c r="E2180" s="22"/>
    </row>
    <row r="2181" spans="1:5" x14ac:dyDescent="0.2">
      <c r="A2181" s="23" t="s">
        <v>2208</v>
      </c>
      <c r="B2181" s="26">
        <v>10259.1</v>
      </c>
      <c r="C2181" s="26">
        <v>189530333.37</v>
      </c>
      <c r="D2181" s="22"/>
      <c r="E2181" s="22"/>
    </row>
    <row r="2182" spans="1:5" x14ac:dyDescent="0.2">
      <c r="A2182" s="23" t="s">
        <v>2209</v>
      </c>
      <c r="B2182" s="26">
        <v>10252.34</v>
      </c>
      <c r="C2182" s="26">
        <v>189405404.47999999</v>
      </c>
      <c r="D2182" s="22"/>
      <c r="E2182" s="22"/>
    </row>
    <row r="2183" spans="1:5" x14ac:dyDescent="0.2">
      <c r="A2183" s="23" t="s">
        <v>2210</v>
      </c>
      <c r="B2183" s="26">
        <v>10251.68</v>
      </c>
      <c r="C2183" s="26">
        <v>189393264.16</v>
      </c>
      <c r="D2183" s="22"/>
      <c r="E2183" s="22"/>
    </row>
    <row r="2184" spans="1:5" x14ac:dyDescent="0.2">
      <c r="A2184" s="23" t="s">
        <v>2211</v>
      </c>
      <c r="B2184" s="26">
        <v>10250.25</v>
      </c>
      <c r="C2184" s="26">
        <v>189366885.75999999</v>
      </c>
      <c r="D2184" s="22"/>
      <c r="E2184" s="22"/>
    </row>
    <row r="2185" spans="1:5" x14ac:dyDescent="0.2">
      <c r="A2185" s="23" t="s">
        <v>2212</v>
      </c>
      <c r="B2185" s="26">
        <v>10250.67</v>
      </c>
      <c r="C2185" s="26">
        <v>189374732.66999999</v>
      </c>
      <c r="D2185" s="22"/>
      <c r="E2185" s="22"/>
    </row>
    <row r="2186" spans="1:5" x14ac:dyDescent="0.2">
      <c r="A2186" s="23" t="s">
        <v>2213</v>
      </c>
      <c r="B2186" s="26">
        <v>10246.77</v>
      </c>
      <c r="C2186" s="26">
        <v>189302656.03</v>
      </c>
      <c r="D2186" s="22"/>
      <c r="E2186" s="22"/>
    </row>
    <row r="2187" spans="1:5" x14ac:dyDescent="0.2">
      <c r="A2187" s="23" t="s">
        <v>2214</v>
      </c>
      <c r="B2187" s="26">
        <v>10243.09</v>
      </c>
      <c r="C2187" s="26">
        <v>189234566.81999999</v>
      </c>
      <c r="D2187" s="22"/>
      <c r="E2187" s="22"/>
    </row>
    <row r="2188" spans="1:5" x14ac:dyDescent="0.2">
      <c r="A2188" s="23" t="s">
        <v>2215</v>
      </c>
      <c r="B2188" s="26">
        <v>10242.57</v>
      </c>
      <c r="C2188" s="26">
        <v>189224909.25</v>
      </c>
      <c r="D2188" s="22"/>
      <c r="E2188" s="22"/>
    </row>
    <row r="2189" spans="1:5" x14ac:dyDescent="0.2">
      <c r="A2189" s="23" t="s">
        <v>2216</v>
      </c>
      <c r="B2189" s="26">
        <v>10240.34</v>
      </c>
      <c r="C2189" s="26">
        <v>189183829.84999999</v>
      </c>
      <c r="D2189" s="22"/>
      <c r="E2189" s="22"/>
    </row>
    <row r="2190" spans="1:5" x14ac:dyDescent="0.2">
      <c r="A2190" s="23" t="s">
        <v>2217</v>
      </c>
      <c r="B2190" s="26">
        <v>10227.42</v>
      </c>
      <c r="C2190" s="26">
        <v>188945118.13</v>
      </c>
      <c r="D2190" s="22"/>
      <c r="E2190" s="22"/>
    </row>
    <row r="2191" spans="1:5" x14ac:dyDescent="0.2">
      <c r="A2191" s="23" t="s">
        <v>2218</v>
      </c>
      <c r="B2191" s="26">
        <v>10224.06</v>
      </c>
      <c r="C2191" s="26">
        <v>188883130.68000001</v>
      </c>
      <c r="D2191" s="22"/>
      <c r="E2191" s="22"/>
    </row>
    <row r="2192" spans="1:5" x14ac:dyDescent="0.2">
      <c r="A2192" s="23" t="s">
        <v>2219</v>
      </c>
      <c r="B2192" s="26">
        <v>10224.07</v>
      </c>
      <c r="C2192" s="26">
        <v>188883196.44</v>
      </c>
      <c r="D2192" s="22"/>
      <c r="E2192" s="22"/>
    </row>
    <row r="2193" spans="1:5" x14ac:dyDescent="0.2">
      <c r="A2193" s="23" t="s">
        <v>2220</v>
      </c>
      <c r="B2193" s="26">
        <v>10224</v>
      </c>
      <c r="C2193" s="26">
        <v>188881935.24000001</v>
      </c>
      <c r="D2193" s="22"/>
      <c r="E2193" s="22"/>
    </row>
    <row r="2194" spans="1:5" x14ac:dyDescent="0.2">
      <c r="A2194" s="23" t="s">
        <v>2221</v>
      </c>
      <c r="B2194" s="26">
        <v>10220.15</v>
      </c>
      <c r="C2194" s="26">
        <v>188810792.13</v>
      </c>
      <c r="D2194" s="22"/>
      <c r="E2194" s="22"/>
    </row>
    <row r="2195" spans="1:5" x14ac:dyDescent="0.2">
      <c r="A2195" s="23" t="s">
        <v>2222</v>
      </c>
      <c r="B2195" s="26">
        <v>10214.31</v>
      </c>
      <c r="C2195" s="26">
        <v>188702947.68000001</v>
      </c>
      <c r="D2195" s="22"/>
      <c r="E2195" s="22"/>
    </row>
    <row r="2196" spans="1:5" x14ac:dyDescent="0.2">
      <c r="A2196" s="23" t="s">
        <v>2223</v>
      </c>
      <c r="B2196" s="26">
        <v>10210.5</v>
      </c>
      <c r="C2196" s="26">
        <v>188533949.11000001</v>
      </c>
      <c r="D2196" s="22"/>
      <c r="E2196" s="22"/>
    </row>
    <row r="2197" spans="1:5" x14ac:dyDescent="0.2">
      <c r="A2197" s="23" t="s">
        <v>2224</v>
      </c>
      <c r="B2197" s="26">
        <v>10207.870000000001</v>
      </c>
      <c r="C2197" s="26">
        <v>188485491.11000001</v>
      </c>
      <c r="D2197" s="22"/>
      <c r="E2197" s="22"/>
    </row>
    <row r="2198" spans="1:5" x14ac:dyDescent="0.2">
      <c r="A2198" s="23" t="s">
        <v>2225</v>
      </c>
      <c r="B2198" s="26">
        <v>10206.370000000001</v>
      </c>
      <c r="C2198" s="26">
        <v>188457682.63</v>
      </c>
      <c r="D2198" s="22"/>
      <c r="E2198" s="22"/>
    </row>
    <row r="2199" spans="1:5" x14ac:dyDescent="0.2">
      <c r="A2199" s="23" t="s">
        <v>2226</v>
      </c>
      <c r="B2199" s="26">
        <v>10204.950000000001</v>
      </c>
      <c r="C2199" s="26">
        <v>188431491.99000001</v>
      </c>
      <c r="D2199" s="22"/>
      <c r="E2199" s="22"/>
    </row>
    <row r="2200" spans="1:5" x14ac:dyDescent="0.2">
      <c r="A2200" s="23" t="s">
        <v>2227</v>
      </c>
      <c r="B2200" s="26">
        <v>10196.959999999999</v>
      </c>
      <c r="C2200" s="26">
        <v>188284068.27000001</v>
      </c>
      <c r="D2200" s="22"/>
      <c r="E2200" s="22"/>
    </row>
    <row r="2201" spans="1:5" x14ac:dyDescent="0.2">
      <c r="A2201" s="23" t="s">
        <v>2228</v>
      </c>
      <c r="B2201" s="26">
        <v>10190.93</v>
      </c>
      <c r="C2201" s="26">
        <v>188172574.16</v>
      </c>
      <c r="D2201" s="22"/>
      <c r="E2201" s="22"/>
    </row>
    <row r="2202" spans="1:5" x14ac:dyDescent="0.2">
      <c r="A2202" s="23" t="s">
        <v>2229</v>
      </c>
      <c r="B2202" s="26">
        <v>10181.959999999999</v>
      </c>
      <c r="C2202" s="26">
        <v>188007014.59999999</v>
      </c>
      <c r="D2202" s="22"/>
      <c r="E2202" s="22"/>
    </row>
    <row r="2203" spans="1:5" x14ac:dyDescent="0.2">
      <c r="A2203" s="23" t="s">
        <v>2230</v>
      </c>
      <c r="B2203" s="26">
        <v>10179.07</v>
      </c>
      <c r="C2203" s="26">
        <v>187953627.25999999</v>
      </c>
      <c r="D2203" s="22"/>
      <c r="E2203" s="22"/>
    </row>
    <row r="2204" spans="1:5" x14ac:dyDescent="0.2">
      <c r="A2204" s="23" t="s">
        <v>2231</v>
      </c>
      <c r="B2204" s="26">
        <v>10174.57</v>
      </c>
      <c r="C2204" s="26">
        <v>187870624.61000001</v>
      </c>
      <c r="D2204" s="22"/>
      <c r="E2204" s="22"/>
    </row>
    <row r="2205" spans="1:5" x14ac:dyDescent="0.2">
      <c r="A2205" s="23" t="s">
        <v>2232</v>
      </c>
      <c r="B2205" s="26">
        <v>10173.049999999999</v>
      </c>
      <c r="C2205" s="26">
        <v>187842453.52000001</v>
      </c>
      <c r="D2205" s="22"/>
      <c r="E2205" s="22"/>
    </row>
    <row r="2206" spans="1:5" x14ac:dyDescent="0.2">
      <c r="A2206" s="23" t="s">
        <v>2233</v>
      </c>
      <c r="B2206" s="26">
        <v>10162.049999999999</v>
      </c>
      <c r="C2206" s="26">
        <v>187639465.47999999</v>
      </c>
      <c r="D2206" s="22"/>
      <c r="E2206" s="22"/>
    </row>
    <row r="2207" spans="1:5" x14ac:dyDescent="0.2">
      <c r="A2207" s="23" t="s">
        <v>2234</v>
      </c>
      <c r="B2207" s="26">
        <v>10157.040000000001</v>
      </c>
      <c r="C2207" s="26">
        <v>187546876.05000001</v>
      </c>
      <c r="D2207" s="22"/>
      <c r="E2207" s="22"/>
    </row>
    <row r="2208" spans="1:5" x14ac:dyDescent="0.2">
      <c r="A2208" s="23" t="s">
        <v>2235</v>
      </c>
      <c r="B2208" s="26">
        <v>10148.299999999999</v>
      </c>
      <c r="C2208" s="26">
        <v>187385491.75999999</v>
      </c>
      <c r="D2208" s="22"/>
      <c r="E2208" s="22"/>
    </row>
    <row r="2209" spans="1:5" x14ac:dyDescent="0.2">
      <c r="A2209" s="23" t="s">
        <v>2236</v>
      </c>
      <c r="B2209" s="26">
        <v>10137.84</v>
      </c>
      <c r="C2209" s="26">
        <v>187192345.77000001</v>
      </c>
      <c r="D2209" s="22"/>
      <c r="E2209" s="22"/>
    </row>
    <row r="2210" spans="1:5" x14ac:dyDescent="0.2">
      <c r="A2210" s="23" t="s">
        <v>2237</v>
      </c>
      <c r="B2210" s="26">
        <v>10141.98</v>
      </c>
      <c r="C2210" s="26">
        <v>187268833.55000001</v>
      </c>
      <c r="D2210" s="22"/>
      <c r="E2210" s="22"/>
    </row>
    <row r="2211" spans="1:5" x14ac:dyDescent="0.2">
      <c r="A2211" s="23" t="s">
        <v>2238</v>
      </c>
      <c r="B2211" s="26">
        <v>10137.34</v>
      </c>
      <c r="C2211" s="26">
        <v>187183052.75</v>
      </c>
      <c r="D2211" s="22"/>
      <c r="E2211" s="22"/>
    </row>
    <row r="2212" spans="1:5" x14ac:dyDescent="0.2">
      <c r="A2212" s="23" t="s">
        <v>2239</v>
      </c>
      <c r="B2212" s="26">
        <v>10130.17</v>
      </c>
      <c r="C2212" s="26">
        <v>187050745.22999999</v>
      </c>
      <c r="D2212" s="22"/>
      <c r="E2212" s="22"/>
    </row>
    <row r="2213" spans="1:5" x14ac:dyDescent="0.2">
      <c r="A2213" s="23" t="s">
        <v>2240</v>
      </c>
      <c r="B2213" s="26">
        <v>10127.84</v>
      </c>
      <c r="C2213" s="26">
        <v>187007658.16</v>
      </c>
      <c r="D2213" s="22"/>
      <c r="E2213" s="22"/>
    </row>
    <row r="2214" spans="1:5" x14ac:dyDescent="0.2">
      <c r="A2214" s="23" t="s">
        <v>2241</v>
      </c>
      <c r="B2214" s="26">
        <v>10122.370000000001</v>
      </c>
      <c r="C2214" s="26">
        <v>186906695.47999999</v>
      </c>
      <c r="D2214" s="22"/>
      <c r="E2214" s="22"/>
    </row>
    <row r="2215" spans="1:5" x14ac:dyDescent="0.2">
      <c r="A2215" s="23" t="s">
        <v>2242</v>
      </c>
      <c r="B2215" s="26">
        <v>10117.66</v>
      </c>
      <c r="C2215" s="26">
        <v>186819658.75999999</v>
      </c>
      <c r="D2215" s="22"/>
      <c r="E2215" s="22"/>
    </row>
    <row r="2216" spans="1:5" x14ac:dyDescent="0.2">
      <c r="A2216" s="23" t="s">
        <v>2243</v>
      </c>
      <c r="B2216" s="26">
        <v>10101.35</v>
      </c>
      <c r="C2216" s="26">
        <v>186518552.43000001</v>
      </c>
      <c r="D2216" s="22"/>
      <c r="E2216" s="22"/>
    </row>
    <row r="2217" spans="1:5" x14ac:dyDescent="0.2">
      <c r="A2217" s="23" t="s">
        <v>2244</v>
      </c>
      <c r="B2217" s="26">
        <v>10092.68</v>
      </c>
      <c r="C2217" s="26">
        <v>186358527.25</v>
      </c>
      <c r="D2217" s="22"/>
      <c r="E2217" s="22"/>
    </row>
    <row r="2218" spans="1:5" x14ac:dyDescent="0.2">
      <c r="A2218" s="23" t="s">
        <v>2245</v>
      </c>
      <c r="B2218" s="26">
        <v>10088.049999999999</v>
      </c>
      <c r="C2218" s="26">
        <v>186272917.77000001</v>
      </c>
      <c r="D2218" s="22"/>
      <c r="E2218" s="22"/>
    </row>
    <row r="2219" spans="1:5" x14ac:dyDescent="0.2">
      <c r="A2219" s="23" t="s">
        <v>2246</v>
      </c>
      <c r="B2219" s="26">
        <v>10083.540000000001</v>
      </c>
      <c r="C2219" s="26">
        <v>186189684.44999999</v>
      </c>
      <c r="D2219" s="22"/>
      <c r="E2219" s="22"/>
    </row>
    <row r="2220" spans="1:5" x14ac:dyDescent="0.2">
      <c r="A2220" s="23" t="s">
        <v>2247</v>
      </c>
      <c r="B2220" s="26">
        <v>10078.01</v>
      </c>
      <c r="C2220" s="26">
        <v>186087515.44</v>
      </c>
      <c r="D2220" s="22"/>
      <c r="E2220" s="22"/>
    </row>
    <row r="2221" spans="1:5" x14ac:dyDescent="0.2">
      <c r="A2221" s="23" t="s">
        <v>2248</v>
      </c>
      <c r="B2221" s="26">
        <v>10071.959999999999</v>
      </c>
      <c r="C2221" s="26">
        <v>185975924.06999999</v>
      </c>
      <c r="D2221" s="22"/>
      <c r="E2221" s="22"/>
    </row>
    <row r="2222" spans="1:5" x14ac:dyDescent="0.2">
      <c r="A2222" s="23" t="s">
        <v>2249</v>
      </c>
      <c r="B2222" s="26">
        <v>10067.959999999999</v>
      </c>
      <c r="C2222" s="26">
        <v>185902118.28999999</v>
      </c>
      <c r="D2222" s="22"/>
      <c r="E2222" s="22"/>
    </row>
    <row r="2223" spans="1:5" x14ac:dyDescent="0.2">
      <c r="A2223" s="23" t="s">
        <v>2250</v>
      </c>
      <c r="B2223" s="26">
        <v>10067.14</v>
      </c>
      <c r="C2223" s="26">
        <v>185772909.50999999</v>
      </c>
      <c r="D2223" s="22"/>
      <c r="E2223" s="22"/>
    </row>
    <row r="2224" spans="1:5" x14ac:dyDescent="0.2">
      <c r="A2224" s="23" t="s">
        <v>2251</v>
      </c>
      <c r="B2224" s="26">
        <v>10062.81</v>
      </c>
      <c r="C2224" s="26">
        <v>185643870.13</v>
      </c>
      <c r="D2224" s="22"/>
      <c r="E2224" s="22"/>
    </row>
    <row r="2225" spans="1:5" x14ac:dyDescent="0.2">
      <c r="A2225" s="23" t="s">
        <v>2252</v>
      </c>
      <c r="B2225" s="26">
        <v>10056.49</v>
      </c>
      <c r="C2225" s="26">
        <v>185527234.06</v>
      </c>
      <c r="D2225" s="22"/>
      <c r="E2225" s="22"/>
    </row>
    <row r="2226" spans="1:5" x14ac:dyDescent="0.2">
      <c r="A2226" s="23" t="s">
        <v>2253</v>
      </c>
      <c r="B2226" s="26">
        <v>10052.27</v>
      </c>
      <c r="C2226" s="26">
        <v>185449378.66999999</v>
      </c>
      <c r="D2226" s="22"/>
      <c r="E2226" s="22"/>
    </row>
    <row r="2227" spans="1:5" x14ac:dyDescent="0.2">
      <c r="A2227" s="23" t="s">
        <v>2254</v>
      </c>
      <c r="B2227" s="26">
        <v>10052.58</v>
      </c>
      <c r="C2227" s="26">
        <v>185455065.25999999</v>
      </c>
      <c r="D2227" s="22"/>
      <c r="E2227" s="22"/>
    </row>
    <row r="2228" spans="1:5" x14ac:dyDescent="0.2">
      <c r="A2228" s="23" t="s">
        <v>2255</v>
      </c>
      <c r="B2228" s="26">
        <v>10046.549999999999</v>
      </c>
      <c r="C2228" s="26">
        <v>185343870.97</v>
      </c>
      <c r="D2228" s="22"/>
      <c r="E2228" s="22"/>
    </row>
    <row r="2229" spans="1:5" x14ac:dyDescent="0.2">
      <c r="A2229" s="23" t="s">
        <v>2256</v>
      </c>
      <c r="B2229" s="26">
        <v>10039.450000000001</v>
      </c>
      <c r="C2229" s="26">
        <v>185212787.25</v>
      </c>
      <c r="D2229" s="22"/>
      <c r="E2229" s="22"/>
    </row>
    <row r="2230" spans="1:5" x14ac:dyDescent="0.2">
      <c r="A2230" s="23" t="s">
        <v>2257</v>
      </c>
      <c r="B2230" s="26">
        <v>10040.219999999999</v>
      </c>
      <c r="C2230" s="26">
        <v>185227099.66999999</v>
      </c>
      <c r="D2230" s="22"/>
      <c r="E2230" s="22"/>
    </row>
    <row r="2231" spans="1:5" x14ac:dyDescent="0.2">
      <c r="A2231" s="23" t="s">
        <v>2258</v>
      </c>
      <c r="B2231" s="26">
        <v>10036.23</v>
      </c>
      <c r="C2231" s="26">
        <v>183668197.38</v>
      </c>
      <c r="D2231" s="22"/>
      <c r="E2231" s="22"/>
    </row>
    <row r="2232" spans="1:5" x14ac:dyDescent="0.2">
      <c r="A2232" s="23" t="s">
        <v>2259</v>
      </c>
      <c r="B2232" s="26">
        <v>10032.24</v>
      </c>
      <c r="C2232" s="26">
        <v>183595097.08000001</v>
      </c>
      <c r="D2232" s="22"/>
      <c r="E2232" s="22"/>
    </row>
    <row r="2233" spans="1:5" x14ac:dyDescent="0.2">
      <c r="A2233" s="23" t="s">
        <v>2260</v>
      </c>
      <c r="B2233" s="26">
        <v>10025.85</v>
      </c>
      <c r="C2233" s="26">
        <v>183478261.24000001</v>
      </c>
      <c r="D2233" s="22"/>
      <c r="E2233" s="22"/>
    </row>
    <row r="2234" spans="1:5" x14ac:dyDescent="0.2">
      <c r="A2234" s="23" t="s">
        <v>2261</v>
      </c>
      <c r="B2234" s="26">
        <v>10016.200000000001</v>
      </c>
      <c r="C2234" s="26">
        <v>183301627.44</v>
      </c>
      <c r="D2234" s="22"/>
      <c r="E2234" s="22"/>
    </row>
    <row r="2235" spans="1:5" x14ac:dyDescent="0.2">
      <c r="A2235" s="23" t="s">
        <v>2262</v>
      </c>
      <c r="B2235" s="26">
        <v>10017.48</v>
      </c>
      <c r="C2235" s="26">
        <v>183325069.40000001</v>
      </c>
      <c r="D2235" s="22"/>
      <c r="E2235" s="22"/>
    </row>
    <row r="2236" spans="1:5" x14ac:dyDescent="0.2">
      <c r="A2236" s="23" t="s">
        <v>2263</v>
      </c>
      <c r="B2236" s="26">
        <v>10012.120000000001</v>
      </c>
      <c r="C2236" s="26">
        <v>183202225.68000001</v>
      </c>
      <c r="D2236" s="22"/>
      <c r="E2236" s="22"/>
    </row>
    <row r="2237" spans="1:5" x14ac:dyDescent="0.2">
      <c r="A2237" s="23" t="s">
        <v>2264</v>
      </c>
      <c r="B2237" s="26">
        <v>10000.1</v>
      </c>
      <c r="C2237" s="26">
        <v>182957755.52000001</v>
      </c>
      <c r="D2237" s="22"/>
      <c r="E2237" s="22"/>
    </row>
    <row r="2238" spans="1:5" x14ac:dyDescent="0.2">
      <c r="A2238" s="23" t="s">
        <v>2265</v>
      </c>
      <c r="B2238" s="26">
        <v>9995</v>
      </c>
      <c r="C2238" s="26">
        <v>182864339.31</v>
      </c>
      <c r="D2238" s="22"/>
      <c r="E2238" s="22"/>
    </row>
    <row r="2239" spans="1:5" x14ac:dyDescent="0.2">
      <c r="A2239" s="23" t="s">
        <v>2266</v>
      </c>
      <c r="B2239" s="26">
        <v>9987.6299999999992</v>
      </c>
      <c r="C2239" s="26">
        <v>182729643.21000001</v>
      </c>
      <c r="D2239" s="22"/>
      <c r="E2239" s="22"/>
    </row>
    <row r="2240" spans="1:5" x14ac:dyDescent="0.2">
      <c r="A2240" s="23" t="s">
        <v>2267</v>
      </c>
      <c r="B2240" s="26">
        <v>9984.7199999999993</v>
      </c>
      <c r="C2240" s="26">
        <v>182676317.47</v>
      </c>
      <c r="D2240" s="22"/>
      <c r="E2240" s="22"/>
    </row>
    <row r="2241" spans="1:5" x14ac:dyDescent="0.2">
      <c r="A2241" s="23" t="s">
        <v>2268</v>
      </c>
      <c r="B2241" s="26">
        <v>9981.99</v>
      </c>
      <c r="C2241" s="26">
        <v>182626382.59</v>
      </c>
      <c r="D2241" s="22"/>
      <c r="E2241" s="22"/>
    </row>
    <row r="2242" spans="1:5" x14ac:dyDescent="0.2">
      <c r="A2242" s="23" t="s">
        <v>2269</v>
      </c>
      <c r="B2242" s="26">
        <v>9979.66</v>
      </c>
      <c r="C2242" s="26">
        <v>182583833.16999999</v>
      </c>
      <c r="D2242" s="22"/>
      <c r="E2242" s="22"/>
    </row>
    <row r="2243" spans="1:5" x14ac:dyDescent="0.2">
      <c r="A2243" s="23" t="s">
        <v>2270</v>
      </c>
      <c r="B2243" s="26">
        <v>9977.73</v>
      </c>
      <c r="C2243" s="26">
        <v>182548498.44</v>
      </c>
      <c r="D2243" s="22"/>
      <c r="E2243" s="22"/>
    </row>
    <row r="2244" spans="1:5" x14ac:dyDescent="0.2">
      <c r="A2244" s="23" t="s">
        <v>2271</v>
      </c>
      <c r="B2244" s="26">
        <v>9972.18</v>
      </c>
      <c r="C2244" s="26">
        <v>182446915.53</v>
      </c>
      <c r="D2244" s="22"/>
      <c r="E2244" s="22"/>
    </row>
    <row r="2245" spans="1:5" x14ac:dyDescent="0.2">
      <c r="A2245" s="23" t="s">
        <v>2272</v>
      </c>
      <c r="B2245" s="26">
        <v>9963.5</v>
      </c>
      <c r="C2245" s="26">
        <v>180914056.84</v>
      </c>
      <c r="D2245" s="22"/>
      <c r="E2245" s="22"/>
    </row>
    <row r="2246" spans="1:5" x14ac:dyDescent="0.2">
      <c r="A2246" s="23" t="s">
        <v>2273</v>
      </c>
      <c r="B2246" s="26">
        <v>9960.41</v>
      </c>
      <c r="C2246" s="26">
        <v>180770403.13999999</v>
      </c>
      <c r="D2246" s="22"/>
      <c r="E2246" s="22"/>
    </row>
    <row r="2247" spans="1:5" x14ac:dyDescent="0.2">
      <c r="A2247" s="23" t="s">
        <v>2274</v>
      </c>
      <c r="B2247" s="26">
        <v>9961.59</v>
      </c>
      <c r="C2247" s="26">
        <v>180791713.03999999</v>
      </c>
      <c r="D2247" s="22"/>
      <c r="E2247" s="22"/>
    </row>
    <row r="2248" spans="1:5" x14ac:dyDescent="0.2">
      <c r="A2248" s="23" t="s">
        <v>2275</v>
      </c>
      <c r="B2248" s="26">
        <v>9969.2199999999993</v>
      </c>
      <c r="C2248" s="26">
        <v>180930267.66999999</v>
      </c>
      <c r="D2248" s="22"/>
      <c r="E2248" s="22"/>
    </row>
    <row r="2249" spans="1:5" x14ac:dyDescent="0.2">
      <c r="A2249" s="23" t="s">
        <v>2276</v>
      </c>
      <c r="B2249" s="26">
        <v>9969.15</v>
      </c>
      <c r="C2249" s="26">
        <v>180929020.75</v>
      </c>
      <c r="D2249" s="22"/>
      <c r="E2249" s="22"/>
    </row>
    <row r="2250" spans="1:5" x14ac:dyDescent="0.2">
      <c r="A2250" s="23" t="s">
        <v>2277</v>
      </c>
      <c r="B2250" s="26">
        <v>9972.59</v>
      </c>
      <c r="C2250" s="26">
        <v>180991431.13999999</v>
      </c>
      <c r="D2250" s="22"/>
      <c r="E2250" s="22"/>
    </row>
    <row r="2251" spans="1:5" x14ac:dyDescent="0.2">
      <c r="A2251" s="23" t="s">
        <v>2278</v>
      </c>
      <c r="B2251" s="26">
        <v>9973.52</v>
      </c>
      <c r="C2251" s="26">
        <v>181008273.75</v>
      </c>
      <c r="D2251" s="22"/>
      <c r="E2251" s="22"/>
    </row>
    <row r="2252" spans="1:5" x14ac:dyDescent="0.2">
      <c r="A2252" s="23" t="s">
        <v>2279</v>
      </c>
      <c r="B2252" s="26">
        <v>9973.64</v>
      </c>
      <c r="C2252" s="26">
        <v>181010392.63</v>
      </c>
      <c r="D2252" s="22"/>
      <c r="E2252" s="22"/>
    </row>
    <row r="2253" spans="1:5" x14ac:dyDescent="0.2">
      <c r="A2253" s="23" t="s">
        <v>2280</v>
      </c>
      <c r="B2253" s="26">
        <v>9976.4500000000007</v>
      </c>
      <c r="C2253" s="26">
        <v>181061421.37</v>
      </c>
      <c r="D2253" s="22"/>
      <c r="E2253" s="22"/>
    </row>
    <row r="2254" spans="1:5" x14ac:dyDescent="0.2">
      <c r="A2254" s="23" t="s">
        <v>2281</v>
      </c>
      <c r="B2254" s="26">
        <v>9976.1200000000008</v>
      </c>
      <c r="C2254" s="26">
        <v>179570073.52000001</v>
      </c>
      <c r="D2254" s="22"/>
      <c r="E2254" s="22"/>
    </row>
    <row r="2255" spans="1:5" x14ac:dyDescent="0.2">
      <c r="A2255" s="23" t="s">
        <v>2282</v>
      </c>
      <c r="B2255" s="26">
        <v>9972.52</v>
      </c>
      <c r="C2255" s="26">
        <v>179505447.46000001</v>
      </c>
      <c r="D2255" s="22"/>
      <c r="E2255" s="22"/>
    </row>
    <row r="2256" spans="1:5" x14ac:dyDescent="0.2">
      <c r="A2256" s="23" t="s">
        <v>2283</v>
      </c>
      <c r="B2256" s="26">
        <v>9973.85</v>
      </c>
      <c r="C2256" s="26">
        <v>179529251.62</v>
      </c>
      <c r="D2256" s="22"/>
      <c r="E2256" s="22"/>
    </row>
    <row r="2257" spans="1:5" x14ac:dyDescent="0.2">
      <c r="A2257" s="23" t="s">
        <v>2284</v>
      </c>
      <c r="B2257" s="26">
        <v>9971.18</v>
      </c>
      <c r="C2257" s="26">
        <v>179481241.41</v>
      </c>
      <c r="D2257" s="22"/>
      <c r="E2257" s="22"/>
    </row>
    <row r="2258" spans="1:5" x14ac:dyDescent="0.2">
      <c r="A2258" s="23" t="s">
        <v>2285</v>
      </c>
      <c r="B2258" s="26">
        <v>9968.7999999999993</v>
      </c>
      <c r="C2258" s="26">
        <v>179438476.38999999</v>
      </c>
      <c r="D2258" s="22"/>
      <c r="E2258" s="22"/>
    </row>
    <row r="2259" spans="1:5" x14ac:dyDescent="0.2">
      <c r="A2259" s="23" t="s">
        <v>2286</v>
      </c>
      <c r="B2259" s="26">
        <v>9967.15</v>
      </c>
      <c r="C2259" s="26">
        <v>179408636.40000001</v>
      </c>
      <c r="D2259" s="22"/>
      <c r="E2259" s="22"/>
    </row>
    <row r="2260" spans="1:5" x14ac:dyDescent="0.2">
      <c r="A2260" s="23" t="s">
        <v>2287</v>
      </c>
      <c r="B2260" s="26">
        <v>9968.5400000000009</v>
      </c>
      <c r="C2260" s="26">
        <v>179433687.41999999</v>
      </c>
      <c r="D2260" s="22"/>
      <c r="E2260" s="22"/>
    </row>
    <row r="2261" spans="1:5" x14ac:dyDescent="0.2">
      <c r="A2261" s="23" t="s">
        <v>2288</v>
      </c>
      <c r="B2261" s="26">
        <v>9968.6</v>
      </c>
      <c r="C2261" s="26">
        <v>179434837.55000001</v>
      </c>
      <c r="D2261" s="22"/>
      <c r="E2261" s="22"/>
    </row>
    <row r="2262" spans="1:5" x14ac:dyDescent="0.2">
      <c r="A2262" s="23" t="s">
        <v>2289</v>
      </c>
      <c r="B2262" s="26">
        <v>9974.7199999999993</v>
      </c>
      <c r="C2262" s="26">
        <v>179544887.25</v>
      </c>
      <c r="D2262" s="22"/>
      <c r="E2262" s="22"/>
    </row>
    <row r="2263" spans="1:5" x14ac:dyDescent="0.2">
      <c r="A2263" s="23" t="s">
        <v>2290</v>
      </c>
      <c r="B2263" s="26">
        <v>9974.6200000000008</v>
      </c>
      <c r="C2263" s="26">
        <v>179543085.13</v>
      </c>
      <c r="D2263" s="22"/>
      <c r="E2263" s="22"/>
    </row>
    <row r="2264" spans="1:5" x14ac:dyDescent="0.2">
      <c r="A2264" s="23" t="s">
        <v>2291</v>
      </c>
      <c r="B2264" s="26">
        <v>9971.59</v>
      </c>
      <c r="C2264" s="26">
        <v>179488652.90000001</v>
      </c>
      <c r="D2264" s="22"/>
      <c r="E2264" s="22"/>
    </row>
    <row r="2265" spans="1:5" x14ac:dyDescent="0.2">
      <c r="A2265" s="23" t="s">
        <v>2292</v>
      </c>
      <c r="B2265" s="26">
        <v>9973.35</v>
      </c>
      <c r="C2265" s="26">
        <v>179520232.59</v>
      </c>
      <c r="D2265" s="22"/>
      <c r="E2265" s="22"/>
    </row>
    <row r="2266" spans="1:5" x14ac:dyDescent="0.2">
      <c r="A2266" s="23" t="s">
        <v>2293</v>
      </c>
      <c r="B2266" s="26">
        <v>9972.14</v>
      </c>
      <c r="C2266" s="26">
        <v>179523195.81</v>
      </c>
      <c r="D2266" s="22"/>
      <c r="E2266" s="22"/>
    </row>
    <row r="2267" spans="1:5" x14ac:dyDescent="0.2">
      <c r="A2267" s="23" t="s">
        <v>2294</v>
      </c>
      <c r="B2267" s="26">
        <v>9973.2900000000009</v>
      </c>
      <c r="C2267" s="26">
        <v>179543817.91</v>
      </c>
      <c r="D2267" s="22"/>
      <c r="E2267" s="22"/>
    </row>
    <row r="2268" spans="1:5" x14ac:dyDescent="0.2">
      <c r="A2268" s="23" t="s">
        <v>2295</v>
      </c>
      <c r="B2268" s="26">
        <v>9971.58</v>
      </c>
      <c r="C2268" s="26">
        <v>179513009.18000001</v>
      </c>
      <c r="D2268" s="22"/>
      <c r="E2268" s="22"/>
    </row>
    <row r="2269" spans="1:5" x14ac:dyDescent="0.2">
      <c r="A2269" s="23" t="s">
        <v>2296</v>
      </c>
      <c r="B2269" s="26">
        <v>9974.2000000000007</v>
      </c>
      <c r="C2269" s="26">
        <v>179560109.84</v>
      </c>
      <c r="D2269" s="22"/>
      <c r="E2269" s="22"/>
    </row>
    <row r="2270" spans="1:5" x14ac:dyDescent="0.2">
      <c r="A2270" s="23" t="s">
        <v>2297</v>
      </c>
      <c r="B2270" s="26">
        <v>9976.81</v>
      </c>
      <c r="C2270" s="26">
        <v>179607155.50999999</v>
      </c>
      <c r="D2270" s="22"/>
      <c r="E2270" s="22"/>
    </row>
    <row r="2271" spans="1:5" x14ac:dyDescent="0.2">
      <c r="A2271" s="23" t="s">
        <v>2298</v>
      </c>
      <c r="B2271" s="26">
        <v>9977.43</v>
      </c>
      <c r="C2271" s="26">
        <v>179618378.41</v>
      </c>
      <c r="D2271" s="22"/>
      <c r="E2271" s="22"/>
    </row>
    <row r="2272" spans="1:5" x14ac:dyDescent="0.2">
      <c r="A2272" s="23" t="s">
        <v>2299</v>
      </c>
      <c r="B2272" s="26">
        <v>9978.2099999999991</v>
      </c>
      <c r="C2272" s="26">
        <v>179632350.16</v>
      </c>
      <c r="D2272" s="22"/>
      <c r="E2272" s="22"/>
    </row>
    <row r="2273" spans="1:5" x14ac:dyDescent="0.2">
      <c r="A2273" s="23" t="s">
        <v>2300</v>
      </c>
      <c r="B2273" s="26">
        <v>9979.86</v>
      </c>
      <c r="C2273" s="26">
        <v>179662166.08000001</v>
      </c>
      <c r="D2273" s="22"/>
      <c r="E2273" s="22"/>
    </row>
    <row r="2274" spans="1:5" x14ac:dyDescent="0.2">
      <c r="A2274" s="23" t="s">
        <v>2301</v>
      </c>
      <c r="B2274" s="26">
        <v>9980.0300000000007</v>
      </c>
      <c r="C2274" s="26">
        <v>179665231.30000001</v>
      </c>
      <c r="D2274" s="22"/>
      <c r="E2274" s="22"/>
    </row>
    <row r="2275" spans="1:5" x14ac:dyDescent="0.2">
      <c r="A2275" s="23" t="s">
        <v>2302</v>
      </c>
      <c r="B2275" s="26">
        <v>9982.15</v>
      </c>
      <c r="C2275" s="26">
        <v>179703251.24000001</v>
      </c>
      <c r="D2275" s="22"/>
      <c r="E2275" s="22"/>
    </row>
    <row r="2276" spans="1:5" x14ac:dyDescent="0.2">
      <c r="A2276" s="23" t="s">
        <v>2303</v>
      </c>
      <c r="B2276" s="26">
        <v>9983.69</v>
      </c>
      <c r="C2276" s="26">
        <v>179731118.44</v>
      </c>
      <c r="D2276" s="22"/>
      <c r="E2276" s="22"/>
    </row>
    <row r="2277" spans="1:5" x14ac:dyDescent="0.2">
      <c r="A2277" s="23" t="s">
        <v>2304</v>
      </c>
      <c r="B2277" s="26">
        <v>9987.17</v>
      </c>
      <c r="C2277" s="26">
        <v>179793710.86000001</v>
      </c>
      <c r="D2277" s="22"/>
      <c r="E2277" s="22"/>
    </row>
    <row r="2278" spans="1:5" x14ac:dyDescent="0.2">
      <c r="A2278" s="23" t="s">
        <v>2305</v>
      </c>
      <c r="B2278" s="26">
        <v>9990.17</v>
      </c>
      <c r="C2278" s="26">
        <v>179823018.81</v>
      </c>
      <c r="D2278" s="22"/>
      <c r="E2278" s="22"/>
    </row>
    <row r="2279" spans="1:5" x14ac:dyDescent="0.2">
      <c r="A2279" s="23" t="s">
        <v>2306</v>
      </c>
      <c r="B2279" s="26">
        <v>9991.4</v>
      </c>
      <c r="C2279" s="26">
        <v>179845130.91</v>
      </c>
      <c r="D2279" s="22"/>
      <c r="E2279" s="22"/>
    </row>
    <row r="2280" spans="1:5" x14ac:dyDescent="0.2">
      <c r="A2280" s="23" t="s">
        <v>2307</v>
      </c>
      <c r="B2280" s="26">
        <v>9992.6200000000008</v>
      </c>
      <c r="C2280" s="26">
        <v>179867245.74000001</v>
      </c>
      <c r="D2280" s="22"/>
      <c r="E2280" s="22"/>
    </row>
    <row r="2281" spans="1:5" x14ac:dyDescent="0.2">
      <c r="A2281" s="23" t="s">
        <v>2308</v>
      </c>
      <c r="B2281" s="26">
        <v>9993.85</v>
      </c>
      <c r="C2281" s="26">
        <v>179889363.27000001</v>
      </c>
      <c r="D2281" s="22"/>
      <c r="E2281" s="22"/>
    </row>
    <row r="2282" spans="1:5" x14ac:dyDescent="0.2">
      <c r="A2282" s="23" t="s">
        <v>2309</v>
      </c>
      <c r="B2282" s="26">
        <v>9997.5400000000009</v>
      </c>
      <c r="C2282" s="26">
        <v>179955740.43000001</v>
      </c>
      <c r="D2282" s="22"/>
      <c r="E2282" s="22"/>
    </row>
    <row r="2283" spans="1:5" x14ac:dyDescent="0.2">
      <c r="A2283" s="23" t="s">
        <v>2310</v>
      </c>
      <c r="B2283" s="26">
        <v>9998.77</v>
      </c>
      <c r="C2283" s="26">
        <v>179977868.84999999</v>
      </c>
      <c r="D2283" s="22"/>
      <c r="E2283" s="22"/>
    </row>
    <row r="2284" spans="1:5" x14ac:dyDescent="0.2">
      <c r="A2284" s="23" t="s">
        <v>2311</v>
      </c>
      <c r="B2284" s="26">
        <v>10000</v>
      </c>
      <c r="C2284" s="26">
        <v>180000000</v>
      </c>
      <c r="D2284" s="22"/>
      <c r="E2284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2312</v>
      </c>
      <c r="E1" s="3" t="s">
        <v>2313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28226.79</v>
      </c>
      <c r="D2" s="5" t="str">
        <f>'Исходные данные'!A4</f>
        <v>06.04.2017</v>
      </c>
      <c r="E2" s="1">
        <f>'Исходные данные'!B4</f>
        <v>24974.05</v>
      </c>
      <c r="F2" s="12">
        <f t="shared" ref="F2:F65" si="0">E2/C2</f>
        <v>0.88476408404923124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-0.12243424120654145</v>
      </c>
      <c r="J2" s="18">
        <f t="shared" ref="J2:J65" si="3">H2*I2</f>
        <v>-3.5271106589853128E-4</v>
      </c>
      <c r="K2" s="12">
        <f>F2/GEOMEAN(F$2:F$1242)</f>
        <v>0.73796087343833161</v>
      </c>
      <c r="L2" s="12">
        <f t="shared" ref="L2:L65" si="4">LN(K2)</f>
        <v>-0.30386447280834739</v>
      </c>
      <c r="M2" s="12">
        <f>POWER(L2-AVERAGE(L$2:L$1242),2)</f>
        <v>9.2333617835094889E-2</v>
      </c>
      <c r="N2" s="18">
        <f t="shared" ref="N2:N65" si="5">M2*H2</f>
        <v>2.6599657451990605E-4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28105.22</v>
      </c>
      <c r="D3" s="5" t="str">
        <f>'Исходные данные'!A5</f>
        <v>05.04.2017</v>
      </c>
      <c r="E3" s="1">
        <f>'Исходные данные'!B5</f>
        <v>25277.65</v>
      </c>
      <c r="F3" s="12">
        <f t="shared" si="0"/>
        <v>0.8993934222895249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-0.10603471811509649</v>
      </c>
      <c r="J3" s="18">
        <f t="shared" si="3"/>
        <v>-3.0461441197121076E-4</v>
      </c>
      <c r="K3" s="12">
        <f t="shared" ref="K3:K66" si="7">F3/GEOMEAN(F$2:F$1242)</f>
        <v>0.75016285973079422</v>
      </c>
      <c r="L3" s="12">
        <f t="shared" si="4"/>
        <v>-0.28746494971690234</v>
      </c>
      <c r="M3" s="12">
        <f t="shared" ref="M3:M66" si="8">POWER(L3-AVERAGE(L$2:L$1242),2)</f>
        <v>8.2636097315741189E-2</v>
      </c>
      <c r="N3" s="18">
        <f t="shared" si="5"/>
        <v>2.3739532333274922E-4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27492.02</v>
      </c>
      <c r="D4" s="5" t="str">
        <f>'Исходные данные'!A6</f>
        <v>04.04.2017</v>
      </c>
      <c r="E4" s="1">
        <f>'Исходные данные'!B6</f>
        <v>25071.09</v>
      </c>
      <c r="F4" s="12">
        <f t="shared" si="0"/>
        <v>0.91194062858967806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-9.2180391257533814E-2</v>
      </c>
      <c r="J4" s="18">
        <f t="shared" si="3"/>
        <v>-2.6407487156573239E-4</v>
      </c>
      <c r="K4" s="12">
        <f t="shared" si="7"/>
        <v>0.76062818883648686</v>
      </c>
      <c r="L4" s="12">
        <f t="shared" si="4"/>
        <v>-0.27361062285933974</v>
      </c>
      <c r="M4" s="12">
        <f t="shared" si="8"/>
        <v>7.486277294147585E-2</v>
      </c>
      <c r="N4" s="18">
        <f t="shared" si="5"/>
        <v>2.144640186473399E-4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27772</v>
      </c>
      <c r="D5" s="5" t="str">
        <f>'Исходные данные'!A7</f>
        <v>03.04.2017</v>
      </c>
      <c r="E5" s="1">
        <f>'Исходные данные'!B7</f>
        <v>25017.45</v>
      </c>
      <c r="F5" s="12">
        <f t="shared" si="0"/>
        <v>0.90081556963848486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-0.10445473751152931</v>
      </c>
      <c r="J5" s="18">
        <f t="shared" si="3"/>
        <v>-2.9840276398805974E-4</v>
      </c>
      <c r="K5" s="12">
        <f t="shared" si="7"/>
        <v>0.75134903932229991</v>
      </c>
      <c r="L5" s="12">
        <f t="shared" si="4"/>
        <v>-0.28588496911333527</v>
      </c>
      <c r="M5" s="12">
        <f t="shared" si="8"/>
        <v>8.1730215564932665E-2</v>
      </c>
      <c r="N5" s="18">
        <f t="shared" si="5"/>
        <v>2.3348411768517381E-4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27661.32</v>
      </c>
      <c r="D6" s="5" t="str">
        <f>'Исходные данные'!A8</f>
        <v>31.03.2017</v>
      </c>
      <c r="E6" s="1">
        <f>'Исходные данные'!B8</f>
        <v>25179.72</v>
      </c>
      <c r="F6" s="12">
        <f t="shared" si="0"/>
        <v>0.91028627701064158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-9.3996138822753914E-2</v>
      </c>
      <c r="J6" s="18">
        <f t="shared" si="3"/>
        <v>-2.6777552708352775E-4</v>
      </c>
      <c r="K6" s="12">
        <f t="shared" si="7"/>
        <v>0.75924833316846241</v>
      </c>
      <c r="L6" s="12">
        <f t="shared" si="4"/>
        <v>-0.27542637042455975</v>
      </c>
      <c r="M6" s="12">
        <f t="shared" si="8"/>
        <v>7.5859685525246801E-2</v>
      </c>
      <c r="N6" s="18">
        <f t="shared" si="5"/>
        <v>2.1610852882178507E-4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28124.560000000001</v>
      </c>
      <c r="D7" s="5" t="str">
        <f>'Исходные данные'!A9</f>
        <v>30.03.2017</v>
      </c>
      <c r="E7" s="1">
        <f>'Исходные данные'!B9</f>
        <v>25464.2</v>
      </c>
      <c r="F7" s="12">
        <f t="shared" si="0"/>
        <v>0.90540794238203193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-9.936967178324338E-2</v>
      </c>
      <c r="J7" s="18">
        <f t="shared" si="3"/>
        <v>-2.8229350989924574E-4</v>
      </c>
      <c r="K7" s="12">
        <f t="shared" si="7"/>
        <v>0.7551794292104973</v>
      </c>
      <c r="L7" s="12">
        <f t="shared" si="4"/>
        <v>-0.28079990338504929</v>
      </c>
      <c r="M7" s="12">
        <f t="shared" si="8"/>
        <v>7.8848585741053009E-2</v>
      </c>
      <c r="N7" s="18">
        <f t="shared" si="5"/>
        <v>2.2399635240806837E-4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27663.54</v>
      </c>
      <c r="D8" s="5" t="str">
        <f>'Исходные данные'!A10</f>
        <v>29.03.2017</v>
      </c>
      <c r="E8" s="1">
        <f>'Исходные данные'!B10</f>
        <v>25415.06</v>
      </c>
      <c r="F8" s="12">
        <f t="shared" si="0"/>
        <v>0.9187204529861327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-8.4773388987328654E-2</v>
      </c>
      <c r="J8" s="18">
        <f t="shared" si="3"/>
        <v>-2.4015561925580466E-4</v>
      </c>
      <c r="K8" s="12">
        <f t="shared" si="7"/>
        <v>0.76628308060206152</v>
      </c>
      <c r="L8" s="12">
        <f t="shared" si="4"/>
        <v>-0.26620362058913455</v>
      </c>
      <c r="M8" s="12">
        <f t="shared" si="8"/>
        <v>7.0864367614763904E-2</v>
      </c>
      <c r="N8" s="18">
        <f t="shared" si="5"/>
        <v>2.0075257449290388E-4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27932</v>
      </c>
      <c r="D9" s="5" t="str">
        <f>'Исходные данные'!A11</f>
        <v>28.03.2017</v>
      </c>
      <c r="E9" s="1">
        <f>'Исходные данные'!B11</f>
        <v>25420.959999999999</v>
      </c>
      <c r="F9" s="12">
        <f t="shared" si="0"/>
        <v>0.9101016754976371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-9.4198954396635198E-2</v>
      </c>
      <c r="J9" s="18">
        <f t="shared" si="3"/>
        <v>-2.6611261283905651E-4</v>
      </c>
      <c r="K9" s="12">
        <f t="shared" si="7"/>
        <v>0.75909436139651687</v>
      </c>
      <c r="L9" s="12">
        <f t="shared" si="4"/>
        <v>-0.27562918599844105</v>
      </c>
      <c r="M9" s="12">
        <f t="shared" si="8"/>
        <v>7.5971448174163209E-2</v>
      </c>
      <c r="N9" s="18">
        <f t="shared" si="5"/>
        <v>2.1461979811015496E-4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28114.86</v>
      </c>
      <c r="D10" s="5" t="str">
        <f>'Исходные данные'!A12</f>
        <v>27.03.2017</v>
      </c>
      <c r="E10" s="1">
        <f>'Исходные данные'!B12</f>
        <v>25576.76</v>
      </c>
      <c r="F10" s="12">
        <f t="shared" si="0"/>
        <v>0.90972389690007338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-9.4614135509287239E-2</v>
      </c>
      <c r="J10" s="18">
        <f t="shared" si="3"/>
        <v>-2.6653949582813391E-4</v>
      </c>
      <c r="K10" s="12">
        <f t="shared" si="7"/>
        <v>0.75877926517047145</v>
      </c>
      <c r="L10" s="12">
        <f t="shared" si="4"/>
        <v>-0.27604436711109315</v>
      </c>
      <c r="M10" s="12">
        <f t="shared" si="8"/>
        <v>7.6200492613763965E-2</v>
      </c>
      <c r="N10" s="18">
        <f t="shared" si="5"/>
        <v>2.1466603033258634E-4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27578.91</v>
      </c>
      <c r="D11" s="5" t="str">
        <f>'Исходные данные'!A13</f>
        <v>24.03.2017</v>
      </c>
      <c r="E11" s="1">
        <f>'Исходные данные'!B13</f>
        <v>25587.360000000001</v>
      </c>
      <c r="F11" s="12">
        <f t="shared" si="0"/>
        <v>0.92778721131473296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-7.4952870641004546E-2</v>
      </c>
      <c r="J11" s="18">
        <f t="shared" si="3"/>
        <v>-2.1056199482122261E-4</v>
      </c>
      <c r="K11" s="12">
        <f t="shared" si="7"/>
        <v>0.77384545006987071</v>
      </c>
      <c r="L11" s="12">
        <f t="shared" si="4"/>
        <v>-0.25638310224281052</v>
      </c>
      <c r="M11" s="12">
        <f t="shared" si="8"/>
        <v>6.5732295115647432E-2</v>
      </c>
      <c r="N11" s="18">
        <f t="shared" si="5"/>
        <v>1.8465901392916326E-4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27638.33</v>
      </c>
      <c r="D12" s="5" t="str">
        <f>'Исходные данные'!A14</f>
        <v>23.03.2017</v>
      </c>
      <c r="E12" s="1">
        <f>'Исходные данные'!B14</f>
        <v>25623.02</v>
      </c>
      <c r="F12" s="12">
        <f t="shared" si="0"/>
        <v>0.92708278683987055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-7.5712411211964828E-2</v>
      </c>
      <c r="J12" s="18">
        <f t="shared" si="3"/>
        <v>-2.1210209707316294E-4</v>
      </c>
      <c r="K12" s="12">
        <f t="shared" si="7"/>
        <v>0.77325790621483348</v>
      </c>
      <c r="L12" s="12">
        <f t="shared" si="4"/>
        <v>-0.25714264281377075</v>
      </c>
      <c r="M12" s="12">
        <f t="shared" si="8"/>
        <v>6.6122338753250492E-2</v>
      </c>
      <c r="N12" s="18">
        <f t="shared" si="5"/>
        <v>1.8523629730511317E-4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28054.21</v>
      </c>
      <c r="D13" s="5" t="str">
        <f>'Исходные данные'!A15</f>
        <v>22.03.2017</v>
      </c>
      <c r="E13" s="1">
        <f>'Исходные данные'!B15</f>
        <v>25434.43</v>
      </c>
      <c r="F13" s="12">
        <f t="shared" si="0"/>
        <v>0.90661722429539104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-9.8034941874271017E-2</v>
      </c>
      <c r="J13" s="18">
        <f t="shared" si="3"/>
        <v>-2.738703079427355E-4</v>
      </c>
      <c r="K13" s="12">
        <f t="shared" si="7"/>
        <v>0.75618806275824657</v>
      </c>
      <c r="L13" s="12">
        <f t="shared" si="4"/>
        <v>-0.27946517347607691</v>
      </c>
      <c r="M13" s="12">
        <f t="shared" si="8"/>
        <v>7.8100783186013767E-2</v>
      </c>
      <c r="N13" s="18">
        <f t="shared" si="5"/>
        <v>2.1818226371934043E-4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27882.43</v>
      </c>
      <c r="D14" s="5" t="str">
        <f>'Исходные данные'!A16</f>
        <v>21.03.2017</v>
      </c>
      <c r="E14" s="1">
        <f>'Исходные данные'!B16</f>
        <v>25473.25</v>
      </c>
      <c r="F14" s="12">
        <f t="shared" si="0"/>
        <v>0.9135950489250757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-9.0367859397751216E-2</v>
      </c>
      <c r="J14" s="18">
        <f t="shared" si="3"/>
        <v>-2.5174695067998451E-4</v>
      </c>
      <c r="K14" s="12">
        <f t="shared" si="7"/>
        <v>0.76200810185257206</v>
      </c>
      <c r="L14" s="12">
        <f t="shared" si="4"/>
        <v>-0.27179809099955704</v>
      </c>
      <c r="M14" s="12">
        <f t="shared" si="8"/>
        <v>7.3874202271003483E-2</v>
      </c>
      <c r="N14" s="18">
        <f t="shared" si="5"/>
        <v>2.0579888999898468E-4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27946.400000000001</v>
      </c>
      <c r="D15" s="5" t="str">
        <f>'Исходные данные'!A17</f>
        <v>20.03.2017</v>
      </c>
      <c r="E15" s="1">
        <f>'Исходные данные'!B17</f>
        <v>25741.73</v>
      </c>
      <c r="F15" s="12">
        <f t="shared" si="0"/>
        <v>0.92111076918672885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-8.2174979397702325E-2</v>
      </c>
      <c r="J15" s="18">
        <f t="shared" si="3"/>
        <v>-2.2828427511928668E-4</v>
      </c>
      <c r="K15" s="12">
        <f t="shared" si="7"/>
        <v>0.76827678701825408</v>
      </c>
      <c r="L15" s="12">
        <f t="shared" si="4"/>
        <v>-0.26360521099950829</v>
      </c>
      <c r="M15" s="12">
        <f t="shared" si="8"/>
        <v>6.948770726609528E-2</v>
      </c>
      <c r="N15" s="18">
        <f t="shared" si="5"/>
        <v>1.9303869619692647E-4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28891.48</v>
      </c>
      <c r="D16" s="5" t="str">
        <f>'Исходные данные'!A18</f>
        <v>17.03.2017</v>
      </c>
      <c r="E16" s="1">
        <f>'Исходные данные'!B18</f>
        <v>25839.47</v>
      </c>
      <c r="F16" s="12">
        <f t="shared" si="0"/>
        <v>0.89436297482856542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-0.11164357409674837</v>
      </c>
      <c r="J16" s="18">
        <f t="shared" si="3"/>
        <v>-3.0928317417195527E-4</v>
      </c>
      <c r="K16" s="12">
        <f t="shared" si="7"/>
        <v>0.74596708204383655</v>
      </c>
      <c r="L16" s="12">
        <f t="shared" si="4"/>
        <v>-0.29307380569855424</v>
      </c>
      <c r="M16" s="12">
        <f t="shared" si="8"/>
        <v>8.5892255586633923E-2</v>
      </c>
      <c r="N16" s="18">
        <f t="shared" si="5"/>
        <v>2.3794499288962398E-4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28603.1</v>
      </c>
      <c r="D17" s="5" t="str">
        <f>'Исходные данные'!A19</f>
        <v>16.03.2017</v>
      </c>
      <c r="E17" s="1">
        <f>'Исходные данные'!B19</f>
        <v>26207.67</v>
      </c>
      <c r="F17" s="12">
        <f t="shared" si="0"/>
        <v>0.91625278378916974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-8.7462987543959744E-2</v>
      </c>
      <c r="J17" s="18">
        <f t="shared" si="3"/>
        <v>-2.4162008887931743E-4</v>
      </c>
      <c r="K17" s="12">
        <f t="shared" si="7"/>
        <v>0.76422485587438782</v>
      </c>
      <c r="L17" s="12">
        <f t="shared" si="4"/>
        <v>-0.26889321914576569</v>
      </c>
      <c r="M17" s="12">
        <f t="shared" si="8"/>
        <v>7.2303563302572774E-2</v>
      </c>
      <c r="N17" s="18">
        <f t="shared" si="5"/>
        <v>1.9974155790960607E-4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28423.51</v>
      </c>
      <c r="D18" s="5" t="str">
        <f>'Исходные данные'!A20</f>
        <v>15.03.2017</v>
      </c>
      <c r="E18" s="1">
        <f>'Исходные данные'!B20</f>
        <v>26082.38</v>
      </c>
      <c r="F18" s="12">
        <f t="shared" si="0"/>
        <v>0.91763402901330637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-8.595662905369976E-2</v>
      </c>
      <c r="J18" s="18">
        <f t="shared" si="3"/>
        <v>-2.3679595358659775E-4</v>
      </c>
      <c r="K18" s="12">
        <f t="shared" si="7"/>
        <v>0.76537691996741863</v>
      </c>
      <c r="L18" s="12">
        <f t="shared" si="4"/>
        <v>-0.26738686065550571</v>
      </c>
      <c r="M18" s="12">
        <f t="shared" si="8"/>
        <v>7.1495733251206825E-2</v>
      </c>
      <c r="N18" s="18">
        <f t="shared" si="5"/>
        <v>1.9695863505787221E-4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28506.01</v>
      </c>
      <c r="D19" s="5" t="str">
        <f>'Исходные данные'!A21</f>
        <v>14.03.2017</v>
      </c>
      <c r="E19" s="1">
        <f>'Исходные данные'!B21</f>
        <v>26151.54</v>
      </c>
      <c r="F19" s="12">
        <f t="shared" si="0"/>
        <v>0.91740443506474612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-8.6206862445808677E-2</v>
      </c>
      <c r="J19" s="18">
        <f t="shared" si="3"/>
        <v>-2.3682247177033472E-4</v>
      </c>
      <c r="K19" s="12">
        <f t="shared" si="7"/>
        <v>0.76518542106520249</v>
      </c>
      <c r="L19" s="12">
        <f t="shared" si="4"/>
        <v>-0.26763709404761465</v>
      </c>
      <c r="M19" s="12">
        <f t="shared" si="8"/>
        <v>7.1629614110251733E-2</v>
      </c>
      <c r="N19" s="18">
        <f t="shared" si="5"/>
        <v>1.9677670413081847E-4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28797.57</v>
      </c>
      <c r="D20" s="5" t="str">
        <f>'Исходные данные'!A22</f>
        <v>13.03.2017</v>
      </c>
      <c r="E20" s="1">
        <f>'Исходные данные'!B22</f>
        <v>26224.92</v>
      </c>
      <c r="F20" s="12">
        <f t="shared" si="0"/>
        <v>0.91066433730345997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-9.3580904828730563E-2</v>
      </c>
      <c r="J20" s="18">
        <f t="shared" si="3"/>
        <v>-2.5636248937824154E-4</v>
      </c>
      <c r="K20" s="12">
        <f t="shared" si="7"/>
        <v>0.75956366434988165</v>
      </c>
      <c r="L20" s="12">
        <f t="shared" si="4"/>
        <v>-0.27501113643053648</v>
      </c>
      <c r="M20" s="12">
        <f t="shared" si="8"/>
        <v>7.5631125160815146E-2</v>
      </c>
      <c r="N20" s="18">
        <f t="shared" si="5"/>
        <v>2.0718952820758855E-4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29276.080000000002</v>
      </c>
      <c r="D21" s="5" t="str">
        <f>'Исходные данные'!A23</f>
        <v>10.03.2017</v>
      </c>
      <c r="E21" s="1">
        <f>'Исходные данные'!B23</f>
        <v>26057.46</v>
      </c>
      <c r="F21" s="12">
        <f t="shared" si="0"/>
        <v>0.89005973477323463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-0.11646670078550955</v>
      </c>
      <c r="J21" s="18">
        <f t="shared" si="3"/>
        <v>-3.1816703631645413E-4</v>
      </c>
      <c r="K21" s="12">
        <f t="shared" si="7"/>
        <v>0.74237785091759878</v>
      </c>
      <c r="L21" s="12">
        <f t="shared" si="4"/>
        <v>-0.29789693238731546</v>
      </c>
      <c r="M21" s="12">
        <f t="shared" si="8"/>
        <v>8.8742582325772798E-2</v>
      </c>
      <c r="N21" s="18">
        <f t="shared" si="5"/>
        <v>2.4242950322477915E-4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29560.61</v>
      </c>
      <c r="D22" s="5" t="str">
        <f>'Исходные данные'!A24</f>
        <v>09.03.2017</v>
      </c>
      <c r="E22" s="1">
        <f>'Исходные данные'!B24</f>
        <v>25813.56</v>
      </c>
      <c r="F22" s="12">
        <f t="shared" si="0"/>
        <v>0.87324179034194493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-0.13554279660827431</v>
      </c>
      <c r="J22" s="18">
        <f t="shared" si="3"/>
        <v>-3.692461883209761E-4</v>
      </c>
      <c r="K22" s="12">
        <f t="shared" si="7"/>
        <v>0.72835039977474558</v>
      </c>
      <c r="L22" s="12">
        <f t="shared" si="4"/>
        <v>-0.31697302821008022</v>
      </c>
      <c r="M22" s="12">
        <f t="shared" si="8"/>
        <v>0.10047190061266831</v>
      </c>
      <c r="N22" s="18">
        <f t="shared" si="5"/>
        <v>2.737059236117826E-4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29783.06</v>
      </c>
      <c r="D23" s="5" t="str">
        <f>'Исходные данные'!A25</f>
        <v>07.03.2017</v>
      </c>
      <c r="E23" s="1">
        <f>'Исходные данные'!B25</f>
        <v>25930.74</v>
      </c>
      <c r="F23" s="12">
        <f t="shared" si="0"/>
        <v>0.87065398921400283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-0.13851063798703445</v>
      </c>
      <c r="J23" s="18">
        <f t="shared" si="3"/>
        <v>-3.7627804404701974E-4</v>
      </c>
      <c r="K23" s="12">
        <f t="shared" si="7"/>
        <v>0.72619197583429707</v>
      </c>
      <c r="L23" s="12">
        <f t="shared" si="4"/>
        <v>-0.31994086958884033</v>
      </c>
      <c r="M23" s="12">
        <f t="shared" si="8"/>
        <v>0.10236216003326333</v>
      </c>
      <c r="N23" s="18">
        <f t="shared" si="5"/>
        <v>2.7807707712204578E-4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29691.119999999999</v>
      </c>
      <c r="D24" s="5" t="str">
        <f>'Исходные данные'!A26</f>
        <v>06.03.2017</v>
      </c>
      <c r="E24" s="1">
        <f>'Исходные данные'!B26</f>
        <v>26181.41</v>
      </c>
      <c r="F24" s="12">
        <f t="shared" si="0"/>
        <v>0.88179260331035003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-0.12579839426500483</v>
      </c>
      <c r="J24" s="18">
        <f t="shared" si="3"/>
        <v>-3.4079013549661018E-4</v>
      </c>
      <c r="K24" s="12">
        <f t="shared" si="7"/>
        <v>0.73548243137563607</v>
      </c>
      <c r="L24" s="12">
        <f t="shared" si="4"/>
        <v>-0.30722862586681071</v>
      </c>
      <c r="M24" s="12">
        <f t="shared" si="8"/>
        <v>9.4389428552008756E-2</v>
      </c>
      <c r="N24" s="18">
        <f t="shared" si="5"/>
        <v>2.5570267676012007E-4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29808.6</v>
      </c>
      <c r="D25" s="5" t="str">
        <f>'Исходные данные'!A27</f>
        <v>03.03.2017</v>
      </c>
      <c r="E25" s="1">
        <f>'Исходные данные'!B27</f>
        <v>25932.92</v>
      </c>
      <c r="F25" s="12">
        <f t="shared" si="0"/>
        <v>0.86998114638057467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-0.13928373839524907</v>
      </c>
      <c r="J25" s="18">
        <f t="shared" si="3"/>
        <v>-3.7626905415543945E-4</v>
      </c>
      <c r="K25" s="12">
        <f t="shared" si="7"/>
        <v>0.72563077348217297</v>
      </c>
      <c r="L25" s="12">
        <f t="shared" si="4"/>
        <v>-0.32071396999705493</v>
      </c>
      <c r="M25" s="12">
        <f t="shared" si="8"/>
        <v>0.10285745055127185</v>
      </c>
      <c r="N25" s="18">
        <f t="shared" si="5"/>
        <v>2.778649975773989E-4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30487.54</v>
      </c>
      <c r="D26" s="5" t="str">
        <f>'Исходные данные'!A28</f>
        <v>02.03.2017</v>
      </c>
      <c r="E26" s="1">
        <f>'Исходные данные'!B28</f>
        <v>25910.86</v>
      </c>
      <c r="F26" s="12">
        <f t="shared" si="0"/>
        <v>0.84988359178864548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-0.16265588971328473</v>
      </c>
      <c r="J26" s="18">
        <f t="shared" si="3"/>
        <v>-4.3818151222824712E-4</v>
      </c>
      <c r="K26" s="12">
        <f t="shared" si="7"/>
        <v>0.70886787678686658</v>
      </c>
      <c r="L26" s="12">
        <f t="shared" si="4"/>
        <v>-0.34408612131509064</v>
      </c>
      <c r="M26" s="12">
        <f t="shared" si="8"/>
        <v>0.11839525888166327</v>
      </c>
      <c r="N26" s="18">
        <f t="shared" si="5"/>
        <v>3.1894703394306226E-4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30108.74</v>
      </c>
      <c r="D27" s="5" t="str">
        <f>'Исходные данные'!A29</f>
        <v>01.03.2017</v>
      </c>
      <c r="E27" s="1">
        <f>'Исходные данные'!B29</f>
        <v>25724.1</v>
      </c>
      <c r="F27" s="12">
        <f t="shared" si="0"/>
        <v>0.85437318200628776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-0.15738719937007839</v>
      </c>
      <c r="J27" s="18">
        <f t="shared" si="3"/>
        <v>-4.2280472594928917E-4</v>
      </c>
      <c r="K27" s="12">
        <f t="shared" si="7"/>
        <v>0.71261253819223069</v>
      </c>
      <c r="L27" s="12">
        <f t="shared" si="4"/>
        <v>-0.33881743097188427</v>
      </c>
      <c r="M27" s="12">
        <f t="shared" si="8"/>
        <v>0.11479725153038756</v>
      </c>
      <c r="N27" s="18">
        <f t="shared" si="5"/>
        <v>3.083911567605204E-4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30580.78</v>
      </c>
      <c r="D28" s="5" t="str">
        <f>'Исходные данные'!A30</f>
        <v>28.02.2017</v>
      </c>
      <c r="E28" s="1">
        <f>'Исходные данные'!B30</f>
        <v>25700.74</v>
      </c>
      <c r="F28" s="12">
        <f t="shared" si="0"/>
        <v>0.84042133653883266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-0.17385192178189457</v>
      </c>
      <c r="J28" s="18">
        <f t="shared" si="3"/>
        <v>-4.6573201277064246E-4</v>
      </c>
      <c r="K28" s="12">
        <f t="shared" si="7"/>
        <v>0.70097563265678076</v>
      </c>
      <c r="L28" s="12">
        <f t="shared" si="4"/>
        <v>-0.35528215338370051</v>
      </c>
      <c r="M28" s="12">
        <f t="shared" si="8"/>
        <v>0.1262254085129593</v>
      </c>
      <c r="N28" s="18">
        <f t="shared" si="5"/>
        <v>3.3814531911409326E-4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30523.34</v>
      </c>
      <c r="D29" s="5" t="str">
        <f>'Исходные данные'!A31</f>
        <v>27.02.2017</v>
      </c>
      <c r="E29" s="1">
        <f>'Исходные данные'!B31</f>
        <v>25494.66</v>
      </c>
      <c r="F29" s="12">
        <f t="shared" si="0"/>
        <v>0.83525131915445683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-0.18002261839368164</v>
      </c>
      <c r="J29" s="18">
        <f t="shared" si="3"/>
        <v>-4.8091667805167683E-4</v>
      </c>
      <c r="K29" s="12">
        <f t="shared" si="7"/>
        <v>0.6966634429856039</v>
      </c>
      <c r="L29" s="12">
        <f t="shared" si="4"/>
        <v>-0.36145284999548755</v>
      </c>
      <c r="M29" s="12">
        <f t="shared" si="8"/>
        <v>0.13064816276986041</v>
      </c>
      <c r="N29" s="18">
        <f t="shared" si="5"/>
        <v>3.4901659021220659E-4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30774.9</v>
      </c>
      <c r="D30" s="5" t="str">
        <f>'Исходные данные'!A32</f>
        <v>22.02.2017</v>
      </c>
      <c r="E30" s="1">
        <f>'Исходные данные'!B32</f>
        <v>25607.360000000001</v>
      </c>
      <c r="F30" s="12">
        <f t="shared" si="0"/>
        <v>0.83208588817510376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-0.18381961250918735</v>
      </c>
      <c r="J30" s="18">
        <f t="shared" si="3"/>
        <v>-4.8968948663493208E-4</v>
      </c>
      <c r="K30" s="12">
        <f t="shared" si="7"/>
        <v>0.69402323159768076</v>
      </c>
      <c r="L30" s="12">
        <f t="shared" si="4"/>
        <v>-0.36524984411099332</v>
      </c>
      <c r="M30" s="12">
        <f t="shared" si="8"/>
        <v>0.13340744862310491</v>
      </c>
      <c r="N30" s="18">
        <f t="shared" si="5"/>
        <v>3.5539311685938406E-4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30444.21</v>
      </c>
      <c r="D31" s="5" t="str">
        <f>'Исходные данные'!A33</f>
        <v>21.02.2017</v>
      </c>
      <c r="E31" s="1">
        <f>'Исходные данные'!B33</f>
        <v>25698.3</v>
      </c>
      <c r="F31" s="12">
        <f t="shared" si="0"/>
        <v>0.84411124479827204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-0.16947098643888722</v>
      </c>
      <c r="J31" s="18">
        <f t="shared" si="3"/>
        <v>-4.5020515188636635E-4</v>
      </c>
      <c r="K31" s="12">
        <f t="shared" si="7"/>
        <v>0.70405329818495299</v>
      </c>
      <c r="L31" s="12">
        <f t="shared" si="4"/>
        <v>-0.35090121804069313</v>
      </c>
      <c r="M31" s="12">
        <f t="shared" si="8"/>
        <v>0.12313166482244206</v>
      </c>
      <c r="N31" s="18">
        <f t="shared" si="5"/>
        <v>3.2710324656898645E-4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30064.080000000002</v>
      </c>
      <c r="D32" s="5" t="str">
        <f>'Исходные данные'!A34</f>
        <v>20.02.2017</v>
      </c>
      <c r="E32" s="1">
        <f>'Исходные данные'!B34</f>
        <v>25460.13</v>
      </c>
      <c r="F32" s="12">
        <f t="shared" si="0"/>
        <v>0.84686210254895544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-0.16621740449252881</v>
      </c>
      <c r="J32" s="18">
        <f t="shared" si="3"/>
        <v>-4.4032948668082839E-4</v>
      </c>
      <c r="K32" s="12">
        <f t="shared" si="7"/>
        <v>0.70634772381207411</v>
      </c>
      <c r="L32" s="12">
        <f t="shared" si="4"/>
        <v>-0.34764763609433474</v>
      </c>
      <c r="M32" s="12">
        <f t="shared" si="8"/>
        <v>0.12085887888197899</v>
      </c>
      <c r="N32" s="18">
        <f t="shared" si="5"/>
        <v>3.201694086211909E-4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31055.47</v>
      </c>
      <c r="D33" s="5" t="str">
        <f>'Исходные данные'!A35</f>
        <v>17.02.2017</v>
      </c>
      <c r="E33" s="1">
        <f>'Исходные данные'!B35</f>
        <v>25231.53</v>
      </c>
      <c r="F33" s="12">
        <f t="shared" si="0"/>
        <v>0.81246653166092797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-0.20768055742858488</v>
      </c>
      <c r="J33" s="18">
        <f t="shared" si="3"/>
        <v>-5.4863471305340017E-4</v>
      </c>
      <c r="K33" s="12">
        <f t="shared" si="7"/>
        <v>0.67765918865050623</v>
      </c>
      <c r="L33" s="12">
        <f t="shared" si="4"/>
        <v>-0.38911078903039076</v>
      </c>
      <c r="M33" s="12">
        <f t="shared" si="8"/>
        <v>0.15140720613985326</v>
      </c>
      <c r="N33" s="18">
        <f t="shared" si="5"/>
        <v>3.9997605034992136E-4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30374.47</v>
      </c>
      <c r="D34" s="5" t="str">
        <f>'Исходные данные'!A36</f>
        <v>16.02.2017</v>
      </c>
      <c r="E34" s="1">
        <f>'Исходные данные'!B36</f>
        <v>25056.6</v>
      </c>
      <c r="F34" s="12">
        <f t="shared" si="0"/>
        <v>0.82492303569412062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-0.19246518706697768</v>
      </c>
      <c r="J34" s="18">
        <f t="shared" si="3"/>
        <v>-5.0702082478902414E-4</v>
      </c>
      <c r="K34" s="12">
        <f t="shared" si="7"/>
        <v>0.68804886513268526</v>
      </c>
      <c r="L34" s="12">
        <f t="shared" si="4"/>
        <v>-0.37389541866878351</v>
      </c>
      <c r="M34" s="12">
        <f t="shared" si="8"/>
        <v>0.1397977841015049</v>
      </c>
      <c r="N34" s="18">
        <f t="shared" si="5"/>
        <v>3.6827640821171796E-4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30945.55</v>
      </c>
      <c r="D35" s="5" t="str">
        <f>'Исходные данные'!A37</f>
        <v>15.02.2017</v>
      </c>
      <c r="E35" s="1">
        <f>'Исходные данные'!B37</f>
        <v>25470.21</v>
      </c>
      <c r="F35" s="12">
        <f t="shared" si="0"/>
        <v>0.82306535188419661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-0.19471967455095002</v>
      </c>
      <c r="J35" s="18">
        <f t="shared" si="3"/>
        <v>-5.1152824094133538E-4</v>
      </c>
      <c r="K35" s="12">
        <f t="shared" si="7"/>
        <v>0.68649941484230992</v>
      </c>
      <c r="L35" s="12">
        <f t="shared" si="4"/>
        <v>-0.37614990615275584</v>
      </c>
      <c r="M35" s="12">
        <f t="shared" si="8"/>
        <v>0.14148875189872703</v>
      </c>
      <c r="N35" s="18">
        <f t="shared" si="5"/>
        <v>3.7169070120237501E-4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31598.68</v>
      </c>
      <c r="D36" s="5" t="str">
        <f>'Исходные данные'!A38</f>
        <v>14.02.2017</v>
      </c>
      <c r="E36" s="1">
        <f>'Исходные данные'!B38</f>
        <v>25603.67</v>
      </c>
      <c r="F36" s="12">
        <f t="shared" si="0"/>
        <v>0.81027656851488727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-0.21037964698294354</v>
      </c>
      <c r="J36" s="18">
        <f t="shared" si="3"/>
        <v>-5.5112444189326726E-4</v>
      </c>
      <c r="K36" s="12">
        <f t="shared" si="7"/>
        <v>0.67583259199588885</v>
      </c>
      <c r="L36" s="12">
        <f t="shared" si="4"/>
        <v>-0.39180987858474942</v>
      </c>
      <c r="M36" s="12">
        <f t="shared" si="8"/>
        <v>0.15351498095659608</v>
      </c>
      <c r="N36" s="18">
        <f t="shared" si="5"/>
        <v>4.0215800062074901E-4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31407.19</v>
      </c>
      <c r="D37" s="5" t="str">
        <f>'Исходные данные'!A39</f>
        <v>13.02.2017</v>
      </c>
      <c r="E37" s="1">
        <f>'Исходные данные'!B39</f>
        <v>25932.959999999999</v>
      </c>
      <c r="F37" s="12">
        <f t="shared" si="0"/>
        <v>0.82570137602249671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-0.1915221010680794</v>
      </c>
      <c r="J37" s="18">
        <f t="shared" si="3"/>
        <v>-5.0032363229502417E-4</v>
      </c>
      <c r="K37" s="12">
        <f t="shared" si="7"/>
        <v>0.68869806045934445</v>
      </c>
      <c r="L37" s="12">
        <f t="shared" si="4"/>
        <v>-0.37295233266988531</v>
      </c>
      <c r="M37" s="12">
        <f t="shared" si="8"/>
        <v>0.13909344244390881</v>
      </c>
      <c r="N37" s="18">
        <f t="shared" si="5"/>
        <v>3.6336138734828266E-4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31348.12</v>
      </c>
      <c r="D38" s="5" t="str">
        <f>'Исходные данные'!A40</f>
        <v>10.02.2017</v>
      </c>
      <c r="E38" s="1">
        <f>'Исходные данные'!B40</f>
        <v>25986.09</v>
      </c>
      <c r="F38" s="12">
        <f t="shared" si="0"/>
        <v>0.82895210302882605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-0.18759290232077963</v>
      </c>
      <c r="J38" s="18">
        <f t="shared" si="3"/>
        <v>-4.8869139433698546E-4</v>
      </c>
      <c r="K38" s="12">
        <f t="shared" si="7"/>
        <v>0.69140941525340605</v>
      </c>
      <c r="L38" s="12">
        <f t="shared" si="4"/>
        <v>-0.36902313392258551</v>
      </c>
      <c r="M38" s="12">
        <f t="shared" si="8"/>
        <v>0.13617807337004648</v>
      </c>
      <c r="N38" s="18">
        <f t="shared" si="5"/>
        <v>3.5475250785093644E-4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31248.57</v>
      </c>
      <c r="D39" s="5" t="str">
        <f>'Исходные данные'!A41</f>
        <v>09.02.2017</v>
      </c>
      <c r="E39" s="1">
        <f>'Исходные данные'!B41</f>
        <v>26170.54</v>
      </c>
      <c r="F39" s="12">
        <f t="shared" si="0"/>
        <v>0.83749560379882992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-0.17733926449211959</v>
      </c>
      <c r="J39" s="18">
        <f t="shared" si="3"/>
        <v>-4.6069061071976641E-4</v>
      </c>
      <c r="K39" s="12">
        <f t="shared" si="7"/>
        <v>0.69853534792191874</v>
      </c>
      <c r="L39" s="12">
        <f t="shared" si="4"/>
        <v>-0.35876949609392544</v>
      </c>
      <c r="M39" s="12">
        <f t="shared" si="8"/>
        <v>0.12871555132748919</v>
      </c>
      <c r="N39" s="18">
        <f t="shared" si="5"/>
        <v>3.3437629348478243E-4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30483.3</v>
      </c>
      <c r="D40" s="5" t="str">
        <f>'Исходные данные'!A42</f>
        <v>08.02.2017</v>
      </c>
      <c r="E40" s="1">
        <f>'Исходные данные'!B42</f>
        <v>26031.32</v>
      </c>
      <c r="F40" s="12">
        <f t="shared" si="0"/>
        <v>0.85395347616563821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-0.15787856423532393</v>
      </c>
      <c r="J40" s="18">
        <f t="shared" si="3"/>
        <v>-4.0899104183145148E-4</v>
      </c>
      <c r="K40" s="12">
        <f t="shared" si="7"/>
        <v>0.71226247144072397</v>
      </c>
      <c r="L40" s="12">
        <f t="shared" si="4"/>
        <v>-0.33930879583712986</v>
      </c>
      <c r="M40" s="12">
        <f t="shared" si="8"/>
        <v>0.11513045893244307</v>
      </c>
      <c r="N40" s="18">
        <f t="shared" si="5"/>
        <v>2.9825028225571903E-4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30722.71</v>
      </c>
      <c r="D41" s="5" t="str">
        <f>'Исходные данные'!A43</f>
        <v>07.02.2017</v>
      </c>
      <c r="E41" s="1">
        <f>'Исходные данные'!B43</f>
        <v>25785.72</v>
      </c>
      <c r="F41" s="12">
        <f t="shared" si="0"/>
        <v>0.83930486600954157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-0.17518127021024332</v>
      </c>
      <c r="J41" s="18">
        <f t="shared" si="3"/>
        <v>-4.5254781033083995E-4</v>
      </c>
      <c r="K41" s="12">
        <f t="shared" si="7"/>
        <v>0.7000444108974242</v>
      </c>
      <c r="L41" s="12">
        <f t="shared" si="4"/>
        <v>-0.35661150181204926</v>
      </c>
      <c r="M41" s="12">
        <f t="shared" si="8"/>
        <v>0.12717176322464521</v>
      </c>
      <c r="N41" s="18">
        <f t="shared" si="5"/>
        <v>3.2852429323154919E-4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30377.48</v>
      </c>
      <c r="D42" s="5" t="str">
        <f>'Исходные данные'!A44</f>
        <v>06.02.2017</v>
      </c>
      <c r="E42" s="1">
        <f>'Исходные данные'!B44</f>
        <v>26047.01</v>
      </c>
      <c r="F42" s="12">
        <f t="shared" si="0"/>
        <v>0.85744472550060102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-0.15379856207728901</v>
      </c>
      <c r="J42" s="18">
        <f t="shared" si="3"/>
        <v>-3.962007025843281E-4</v>
      </c>
      <c r="K42" s="12">
        <f t="shared" si="7"/>
        <v>0.71517444024129839</v>
      </c>
      <c r="L42" s="12">
        <f t="shared" si="4"/>
        <v>-0.33522879367909492</v>
      </c>
      <c r="M42" s="12">
        <f t="shared" si="8"/>
        <v>0.11237834411154118</v>
      </c>
      <c r="N42" s="18">
        <f t="shared" si="5"/>
        <v>2.8949801799759995E-4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31507.07</v>
      </c>
      <c r="D43" s="5" t="str">
        <f>'Исходные данные'!A45</f>
        <v>03.02.2017</v>
      </c>
      <c r="E43" s="1">
        <f>'Исходные данные'!B45</f>
        <v>26313.06</v>
      </c>
      <c r="F43" s="12">
        <f t="shared" si="0"/>
        <v>0.83514779381262683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-0.18014657121568556</v>
      </c>
      <c r="J43" s="18">
        <f t="shared" si="3"/>
        <v>-4.6278059070851713E-4</v>
      </c>
      <c r="K43" s="12">
        <f t="shared" si="7"/>
        <v>0.69657709493751152</v>
      </c>
      <c r="L43" s="12">
        <f t="shared" si="4"/>
        <v>-0.36157680281749149</v>
      </c>
      <c r="M43" s="12">
        <f t="shared" si="8"/>
        <v>0.13073778433571911</v>
      </c>
      <c r="N43" s="18">
        <f t="shared" si="5"/>
        <v>3.3585379202342964E-4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30872.880000000001</v>
      </c>
      <c r="D44" s="5" t="str">
        <f>'Исходные данные'!A46</f>
        <v>02.02.2017</v>
      </c>
      <c r="E44" s="1">
        <f>'Исходные данные'!B46</f>
        <v>26436.720000000001</v>
      </c>
      <c r="F44" s="12">
        <f t="shared" si="0"/>
        <v>0.85630883804815106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-0.15512417579789245</v>
      </c>
      <c r="J44" s="18">
        <f t="shared" si="3"/>
        <v>-3.9738803981977631E-4</v>
      </c>
      <c r="K44" s="12">
        <f t="shared" si="7"/>
        <v>0.7142270232838861</v>
      </c>
      <c r="L44" s="12">
        <f t="shared" si="4"/>
        <v>-0.33655440739969833</v>
      </c>
      <c r="M44" s="12">
        <f t="shared" si="8"/>
        <v>0.11326886914016211</v>
      </c>
      <c r="N44" s="18">
        <f t="shared" si="5"/>
        <v>2.9016556348287337E-4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30200.09</v>
      </c>
      <c r="D45" s="5" t="str">
        <f>'Исходные данные'!A47</f>
        <v>01.02.2017</v>
      </c>
      <c r="E45" s="1">
        <f>'Исходные данные'!B47</f>
        <v>26324.43</v>
      </c>
      <c r="F45" s="12">
        <f t="shared" si="0"/>
        <v>0.87166726986575205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-0.13734749914486399</v>
      </c>
      <c r="J45" s="18">
        <f t="shared" si="3"/>
        <v>-3.5086676320483415E-4</v>
      </c>
      <c r="K45" s="12">
        <f t="shared" si="7"/>
        <v>0.72703712934841891</v>
      </c>
      <c r="L45" s="12">
        <f t="shared" si="4"/>
        <v>-0.31877773074666993</v>
      </c>
      <c r="M45" s="12">
        <f t="shared" si="8"/>
        <v>0.10161924161999639</v>
      </c>
      <c r="N45" s="18">
        <f t="shared" si="5"/>
        <v>2.5959565779157023E-4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29795.01</v>
      </c>
      <c r="D46" s="5" t="str">
        <f>'Исходные данные'!A48</f>
        <v>31.01.2017</v>
      </c>
      <c r="E46" s="1">
        <f>'Исходные данные'!B48</f>
        <v>26372.1</v>
      </c>
      <c r="F46" s="12">
        <f t="shared" si="0"/>
        <v>0.88511801137170287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-0.12203429668130437</v>
      </c>
      <c r="J46" s="18">
        <f t="shared" si="3"/>
        <v>-3.1087768287873819E-4</v>
      </c>
      <c r="K46" s="12">
        <f t="shared" si="7"/>
        <v>0.73825607587786723</v>
      </c>
      <c r="L46" s="12">
        <f t="shared" si="4"/>
        <v>-0.30346452828311032</v>
      </c>
      <c r="M46" s="12">
        <f t="shared" si="8"/>
        <v>9.2090719926090664E-2</v>
      </c>
      <c r="N46" s="18">
        <f t="shared" si="5"/>
        <v>2.345975713698185E-4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30690.22</v>
      </c>
      <c r="D47" s="5" t="str">
        <f>'Исходные данные'!A49</f>
        <v>30.01.2017</v>
      </c>
      <c r="E47" s="1">
        <f>'Исходные данные'!B49</f>
        <v>26440.46</v>
      </c>
      <c r="F47" s="12">
        <f t="shared" si="0"/>
        <v>0.86152722267875559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-0.14904862435059182</v>
      </c>
      <c r="J47" s="18">
        <f t="shared" si="3"/>
        <v>-3.7863589682755091E-4</v>
      </c>
      <c r="K47" s="12">
        <f t="shared" si="7"/>
        <v>0.71857955493538994</v>
      </c>
      <c r="L47" s="12">
        <f t="shared" si="4"/>
        <v>-0.33047885595239773</v>
      </c>
      <c r="M47" s="12">
        <f t="shared" si="8"/>
        <v>0.10921627423160565</v>
      </c>
      <c r="N47" s="18">
        <f t="shared" si="5"/>
        <v>2.7744772635121301E-4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31335.47</v>
      </c>
      <c r="D48" s="5" t="str">
        <f>'Исходные данные'!A50</f>
        <v>27.01.2017</v>
      </c>
      <c r="E48" s="1">
        <f>'Исходные данные'!B50</f>
        <v>26136.02</v>
      </c>
      <c r="F48" s="12">
        <f t="shared" si="0"/>
        <v>0.83407142129988798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-0.18143624323980775</v>
      </c>
      <c r="J48" s="18">
        <f t="shared" si="3"/>
        <v>-4.5962540697424268E-4</v>
      </c>
      <c r="K48" s="12">
        <f t="shared" si="7"/>
        <v>0.69567931798886951</v>
      </c>
      <c r="L48" s="12">
        <f t="shared" si="4"/>
        <v>-0.36286647484161366</v>
      </c>
      <c r="M48" s="12">
        <f t="shared" si="8"/>
        <v>0.13167207856397944</v>
      </c>
      <c r="N48" s="18">
        <f t="shared" si="5"/>
        <v>3.3355977624119614E-4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32339.9</v>
      </c>
      <c r="D49" s="5" t="str">
        <f>'Исходные данные'!A51</f>
        <v>26.01.2017</v>
      </c>
      <c r="E49" s="1">
        <f>'Исходные данные'!B51</f>
        <v>25902.44</v>
      </c>
      <c r="F49" s="12">
        <f t="shared" si="0"/>
        <v>0.80094372586186102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-0.22196458923587178</v>
      </c>
      <c r="J49" s="18">
        <f t="shared" si="3"/>
        <v>-5.6072490671098165E-4</v>
      </c>
      <c r="K49" s="12">
        <f t="shared" si="7"/>
        <v>0.66804828786323311</v>
      </c>
      <c r="L49" s="12">
        <f t="shared" si="4"/>
        <v>-0.40339482083767769</v>
      </c>
      <c r="M49" s="12">
        <f t="shared" si="8"/>
        <v>0.16272738147866209</v>
      </c>
      <c r="N49" s="18">
        <f t="shared" si="5"/>
        <v>4.1108041653429168E-4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30637.02</v>
      </c>
      <c r="D50" s="5" t="str">
        <f>'Исходные данные'!A52</f>
        <v>25.01.2017</v>
      </c>
      <c r="E50" s="1">
        <f>'Исходные данные'!B52</f>
        <v>25922.41</v>
      </c>
      <c r="F50" s="12">
        <f t="shared" si="0"/>
        <v>0.8461139497248753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-0.16710123609992508</v>
      </c>
      <c r="J50" s="18">
        <f t="shared" si="3"/>
        <v>-4.2095142472104179E-4</v>
      </c>
      <c r="K50" s="12">
        <f t="shared" si="7"/>
        <v>0.70572370717139321</v>
      </c>
      <c r="L50" s="12">
        <f t="shared" si="4"/>
        <v>-0.34853146770173099</v>
      </c>
      <c r="M50" s="12">
        <f t="shared" si="8"/>
        <v>0.12147418397832276</v>
      </c>
      <c r="N50" s="18">
        <f t="shared" si="5"/>
        <v>3.0601048804883041E-4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31663.32</v>
      </c>
      <c r="D51" s="5" t="str">
        <f>'Исходные данные'!A53</f>
        <v>24.01.2017</v>
      </c>
      <c r="E51" s="1">
        <f>'Исходные данные'!B53</f>
        <v>26053.200000000001</v>
      </c>
      <c r="F51" s="12">
        <f t="shared" si="0"/>
        <v>0.82281959061778742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-0.19501831179088017</v>
      </c>
      <c r="J51" s="18">
        <f t="shared" si="3"/>
        <v>-4.8990726879647535E-4</v>
      </c>
      <c r="K51" s="12">
        <f t="shared" si="7"/>
        <v>0.68629443116125155</v>
      </c>
      <c r="L51" s="12">
        <f t="shared" si="4"/>
        <v>-0.37644854339268602</v>
      </c>
      <c r="M51" s="12">
        <f t="shared" si="8"/>
        <v>0.14171350582247502</v>
      </c>
      <c r="N51" s="18">
        <f t="shared" si="5"/>
        <v>3.5599978254097876E-4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32850.92</v>
      </c>
      <c r="D52" s="5" t="str">
        <f>'Исходные данные'!A54</f>
        <v>23.01.2017</v>
      </c>
      <c r="E52" s="1">
        <f>'Исходные данные'!B54</f>
        <v>26134.36</v>
      </c>
      <c r="F52" s="12">
        <f t="shared" si="0"/>
        <v>0.79554423437760657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-0.22872882699586156</v>
      </c>
      <c r="J52" s="18">
        <f t="shared" si="3"/>
        <v>-5.7298804753584535E-4</v>
      </c>
      <c r="K52" s="12">
        <f t="shared" si="7"/>
        <v>0.66354469925280135</v>
      </c>
      <c r="L52" s="12">
        <f t="shared" si="4"/>
        <v>-0.41015905859766738</v>
      </c>
      <c r="M52" s="12">
        <f t="shared" si="8"/>
        <v>0.16823045334972475</v>
      </c>
      <c r="N52" s="18">
        <f t="shared" si="5"/>
        <v>4.2143371374292482E-4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30970.28</v>
      </c>
      <c r="D53" s="5" t="str">
        <f>'Исходные данные'!A55</f>
        <v>20.01.2017</v>
      </c>
      <c r="E53" s="1">
        <f>'Исходные данные'!B55</f>
        <v>25955.91</v>
      </c>
      <c r="F53" s="12">
        <f t="shared" si="0"/>
        <v>0.83809090521622664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-0.1766287056051378</v>
      </c>
      <c r="J53" s="18">
        <f t="shared" si="3"/>
        <v>-4.4123719557742804E-4</v>
      </c>
      <c r="K53" s="12">
        <f t="shared" si="7"/>
        <v>0.69903187480615958</v>
      </c>
      <c r="L53" s="12">
        <f t="shared" si="4"/>
        <v>-0.35805893720694365</v>
      </c>
      <c r="M53" s="12">
        <f t="shared" si="8"/>
        <v>0.12820620251376602</v>
      </c>
      <c r="N53" s="18">
        <f t="shared" si="5"/>
        <v>3.2027265929961287E-4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30600.01</v>
      </c>
      <c r="D54" s="5" t="str">
        <f>'Исходные данные'!A56</f>
        <v>19.01.2017</v>
      </c>
      <c r="E54" s="1">
        <f>'Исходные данные'!B56</f>
        <v>25868.89</v>
      </c>
      <c r="F54" s="12">
        <f t="shared" si="0"/>
        <v>0.84538828582082171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-0.16795924732015616</v>
      </c>
      <c r="J54" s="18">
        <f t="shared" si="3"/>
        <v>-4.1840890443805992E-4</v>
      </c>
      <c r="K54" s="12">
        <f t="shared" si="7"/>
        <v>0.70511844800896517</v>
      </c>
      <c r="L54" s="12">
        <f t="shared" si="4"/>
        <v>-0.34938947892196204</v>
      </c>
      <c r="M54" s="12">
        <f t="shared" si="8"/>
        <v>0.12207300798136016</v>
      </c>
      <c r="N54" s="18">
        <f t="shared" si="5"/>
        <v>3.0410015730530107E-4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30733.89</v>
      </c>
      <c r="D55" s="5" t="str">
        <f>'Исходные данные'!A57</f>
        <v>18.01.2017</v>
      </c>
      <c r="E55" s="1">
        <f>'Исходные данные'!B57</f>
        <v>25998.05</v>
      </c>
      <c r="F55" s="12">
        <f t="shared" si="0"/>
        <v>0.84590821402692595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-0.16734441931982696</v>
      </c>
      <c r="J55" s="18">
        <f t="shared" si="3"/>
        <v>-4.1571376210820045E-4</v>
      </c>
      <c r="K55" s="12">
        <f t="shared" si="7"/>
        <v>0.70555210787380274</v>
      </c>
      <c r="L55" s="12">
        <f t="shared" si="4"/>
        <v>-0.34877465092163284</v>
      </c>
      <c r="M55" s="12">
        <f t="shared" si="8"/>
        <v>0.12164375712550685</v>
      </c>
      <c r="N55" s="18">
        <f t="shared" si="5"/>
        <v>3.0218506310015477E-4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29769.88</v>
      </c>
      <c r="D56" s="5" t="str">
        <f>'Исходные данные'!A58</f>
        <v>17.01.2017</v>
      </c>
      <c r="E56" s="1">
        <f>'Исходные данные'!B58</f>
        <v>26095.89</v>
      </c>
      <c r="F56" s="12">
        <f t="shared" si="0"/>
        <v>0.87658700673297973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-0.13171931345158813</v>
      </c>
      <c r="J56" s="18">
        <f t="shared" si="3"/>
        <v>-3.2630129385959115E-4</v>
      </c>
      <c r="K56" s="12">
        <f t="shared" si="7"/>
        <v>0.73114056593799015</v>
      </c>
      <c r="L56" s="12">
        <f t="shared" si="4"/>
        <v>-0.31314954505339404</v>
      </c>
      <c r="M56" s="12">
        <f t="shared" si="8"/>
        <v>9.806263756714767E-2</v>
      </c>
      <c r="N56" s="18">
        <f t="shared" si="5"/>
        <v>2.4292538944340082E-4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29804.5</v>
      </c>
      <c r="D57" s="5" t="str">
        <f>'Исходные данные'!A59</f>
        <v>16.01.2017</v>
      </c>
      <c r="E57" s="1">
        <f>'Исходные данные'!B59</f>
        <v>25954.17</v>
      </c>
      <c r="F57" s="12">
        <f t="shared" si="0"/>
        <v>0.87081380328473879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-0.1383270984787266</v>
      </c>
      <c r="J57" s="18">
        <f t="shared" si="3"/>
        <v>-3.4171400158156167E-4</v>
      </c>
      <c r="K57" s="12">
        <f t="shared" si="7"/>
        <v>0.72632527298475136</v>
      </c>
      <c r="L57" s="12">
        <f t="shared" si="4"/>
        <v>-0.31975733008053242</v>
      </c>
      <c r="M57" s="12">
        <f t="shared" si="8"/>
        <v>0.10224475014023056</v>
      </c>
      <c r="N57" s="18">
        <f t="shared" si="5"/>
        <v>2.5257858435090598E-4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29886.87</v>
      </c>
      <c r="D58" s="5" t="str">
        <f>'Исходные данные'!A60</f>
        <v>13.01.2017</v>
      </c>
      <c r="E58" s="1">
        <f>'Исходные данные'!B60</f>
        <v>25997.03</v>
      </c>
      <c r="F58" s="12">
        <f t="shared" si="0"/>
        <v>0.86984786295788086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-0.13943695278843271</v>
      </c>
      <c r="J58" s="18">
        <f t="shared" si="3"/>
        <v>-3.4349431958958729E-4</v>
      </c>
      <c r="K58" s="12">
        <f t="shared" si="7"/>
        <v>0.72551960492006784</v>
      </c>
      <c r="L58" s="12">
        <f t="shared" si="4"/>
        <v>-0.32086718439023865</v>
      </c>
      <c r="M58" s="12">
        <f t="shared" si="8"/>
        <v>0.10295575001851941</v>
      </c>
      <c r="N58" s="18">
        <f t="shared" si="5"/>
        <v>2.5362513016263159E-4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30002.93</v>
      </c>
      <c r="D59" s="5" t="str">
        <f>'Исходные данные'!A61</f>
        <v>12.01.2017</v>
      </c>
      <c r="E59" s="1">
        <f>'Исходные данные'!B61</f>
        <v>26297.29</v>
      </c>
      <c r="F59" s="12">
        <f t="shared" si="0"/>
        <v>0.87649072940542805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-0.13182915151029345</v>
      </c>
      <c r="J59" s="18">
        <f t="shared" si="3"/>
        <v>-3.2384657060063199E-4</v>
      </c>
      <c r="K59" s="12">
        <f t="shared" si="7"/>
        <v>0.73106026328781115</v>
      </c>
      <c r="L59" s="12">
        <f t="shared" si="4"/>
        <v>-0.31325938311209939</v>
      </c>
      <c r="M59" s="12">
        <f t="shared" si="8"/>
        <v>9.8131441107773054E-2</v>
      </c>
      <c r="N59" s="18">
        <f t="shared" si="5"/>
        <v>2.4106603362586903E-4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29741.71</v>
      </c>
      <c r="D60" s="5" t="str">
        <f>'Исходные данные'!A62</f>
        <v>11.01.2017</v>
      </c>
      <c r="E60" s="1">
        <f>'Исходные данные'!B62</f>
        <v>26192.44</v>
      </c>
      <c r="F60" s="12">
        <f t="shared" si="0"/>
        <v>0.88066355296988641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-0.12707961818752722</v>
      </c>
      <c r="J60" s="18">
        <f t="shared" si="3"/>
        <v>-3.113077383082549E-4</v>
      </c>
      <c r="K60" s="12">
        <f t="shared" si="7"/>
        <v>0.73454071709221802</v>
      </c>
      <c r="L60" s="12">
        <f t="shared" si="4"/>
        <v>-0.30850984978933321</v>
      </c>
      <c r="M60" s="12">
        <f t="shared" si="8"/>
        <v>9.517832741703694E-2</v>
      </c>
      <c r="N60" s="18">
        <f t="shared" si="5"/>
        <v>2.3315894607455216E-4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28627.62</v>
      </c>
      <c r="D61" s="5" t="str">
        <f>'Исходные данные'!A63</f>
        <v>10.01.2017</v>
      </c>
      <c r="E61" s="1">
        <f>'Исходные данные'!B63</f>
        <v>26191.02</v>
      </c>
      <c r="F61" s="12">
        <f t="shared" si="0"/>
        <v>0.91488639293102259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-8.8955382146320247E-2</v>
      </c>
      <c r="J61" s="18">
        <f t="shared" si="3"/>
        <v>-2.1730634841343228E-4</v>
      </c>
      <c r="K61" s="12">
        <f t="shared" si="7"/>
        <v>0.76308518145799242</v>
      </c>
      <c r="L61" s="12">
        <f t="shared" si="4"/>
        <v>-0.2703856137481262</v>
      </c>
      <c r="M61" s="12">
        <f t="shared" si="8"/>
        <v>7.3108380121950894E-2</v>
      </c>
      <c r="N61" s="18">
        <f t="shared" si="5"/>
        <v>1.7859419789339291E-4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28816.44</v>
      </c>
      <c r="D62" s="5" t="str">
        <f>'Исходные данные'!A64</f>
        <v>09.01.2017</v>
      </c>
      <c r="E62" s="1">
        <f>'Исходные данные'!B64</f>
        <v>26513.7</v>
      </c>
      <c r="F62" s="12">
        <f t="shared" si="0"/>
        <v>0.92008936565377275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-8.3284477076315408E-2</v>
      </c>
      <c r="J62" s="18">
        <f t="shared" si="3"/>
        <v>-2.0288522313272113E-4</v>
      </c>
      <c r="K62" s="12">
        <f t="shared" si="7"/>
        <v>0.76742485840032959</v>
      </c>
      <c r="L62" s="12">
        <f t="shared" si="4"/>
        <v>-0.26471470867812136</v>
      </c>
      <c r="M62" s="12">
        <f t="shared" si="8"/>
        <v>7.0073876990542655E-2</v>
      </c>
      <c r="N62" s="18">
        <f t="shared" si="5"/>
        <v>1.7070352925400238E-4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28660.37</v>
      </c>
      <c r="D63" s="5" t="str">
        <f>'Исходные данные'!A65</f>
        <v>30.12.2016</v>
      </c>
      <c r="E63" s="1">
        <f>'Исходные данные'!B65</f>
        <v>26194.77</v>
      </c>
      <c r="F63" s="12">
        <f t="shared" si="0"/>
        <v>0.9139718014805811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-8.9955559775705851E-2</v>
      </c>
      <c r="J63" s="18">
        <f t="shared" si="3"/>
        <v>-2.1852470040373005E-4</v>
      </c>
      <c r="K63" s="12">
        <f t="shared" si="7"/>
        <v>0.76232234228111484</v>
      </c>
      <c r="L63" s="12">
        <f t="shared" si="4"/>
        <v>-0.27138579137751168</v>
      </c>
      <c r="M63" s="12">
        <f t="shared" si="8"/>
        <v>7.3650247761598286E-2</v>
      </c>
      <c r="N63" s="18">
        <f t="shared" si="5"/>
        <v>1.7891499276857751E-4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27983.98</v>
      </c>
      <c r="D64" s="5" t="str">
        <f>'Исходные данные'!A66</f>
        <v>29.12.2016</v>
      </c>
      <c r="E64" s="1">
        <f>'Исходные данные'!B66</f>
        <v>26360.75</v>
      </c>
      <c r="F64" s="12">
        <f t="shared" si="0"/>
        <v>0.94199431246020049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-5.9756042152026102E-2</v>
      </c>
      <c r="J64" s="18">
        <f t="shared" si="3"/>
        <v>-1.4475731442867236E-4</v>
      </c>
      <c r="K64" s="12">
        <f t="shared" si="7"/>
        <v>0.78569525835136578</v>
      </c>
      <c r="L64" s="12">
        <f t="shared" si="4"/>
        <v>-0.241186273753832</v>
      </c>
      <c r="M64" s="12">
        <f t="shared" si="8"/>
        <v>5.8170818647258392E-2</v>
      </c>
      <c r="N64" s="18">
        <f t="shared" si="5"/>
        <v>1.409171555249823E-4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27786.15</v>
      </c>
      <c r="D65" s="5" t="str">
        <f>'Исходные данные'!A67</f>
        <v>28.12.2016</v>
      </c>
      <c r="E65" s="1">
        <f>'Исходные данные'!B67</f>
        <v>26423.49</v>
      </c>
      <c r="F65" s="12">
        <f t="shared" si="0"/>
        <v>0.95095902095108531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-5.0284307847728395E-2</v>
      </c>
      <c r="J65" s="18">
        <f t="shared" si="3"/>
        <v>-1.214723234088671E-4</v>
      </c>
      <c r="K65" s="12">
        <f t="shared" si="7"/>
        <v>0.79317251045429504</v>
      </c>
      <c r="L65" s="12">
        <f t="shared" si="4"/>
        <v>-0.2317145394495343</v>
      </c>
      <c r="M65" s="12">
        <f t="shared" si="8"/>
        <v>5.3691627792309786E-2</v>
      </c>
      <c r="N65" s="18">
        <f t="shared" si="5"/>
        <v>1.2970342149853429E-4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27477.08</v>
      </c>
      <c r="D66" s="5" t="str">
        <f>'Исходные данные'!A68</f>
        <v>27.12.2016</v>
      </c>
      <c r="E66" s="1">
        <f>'Исходные данные'!B68</f>
        <v>26422.65</v>
      </c>
      <c r="F66" s="12">
        <f t="shared" ref="F66:F129" si="9">E66/C66</f>
        <v>0.96162510718023897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-3.9130605745627163E-2</v>
      </c>
      <c r="J66" s="18">
        <f t="shared" ref="J66:J129" si="12">H66*I66</f>
        <v>-9.4264377100601902E-5</v>
      </c>
      <c r="K66" s="12">
        <f t="shared" si="7"/>
        <v>0.80206884163651426</v>
      </c>
      <c r="L66" s="12">
        <f t="shared" ref="L66:L129" si="13">LN(K66)</f>
        <v>-0.22056083734743304</v>
      </c>
      <c r="M66" s="12">
        <f t="shared" si="8"/>
        <v>4.8647082971400815E-2</v>
      </c>
      <c r="N66" s="18">
        <f t="shared" ref="N66:N129" si="14">M66*H66</f>
        <v>1.1718926621964817E-4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28025.58</v>
      </c>
      <c r="D67" s="5" t="str">
        <f>'Исходные данные'!A69</f>
        <v>26.12.2016</v>
      </c>
      <c r="E67" s="1">
        <f>'Исходные данные'!B69</f>
        <v>26397.41</v>
      </c>
      <c r="F67" s="12">
        <f t="shared" si="9"/>
        <v>0.94190414614077567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-5.9851765272433168E-2</v>
      </c>
      <c r="J67" s="18">
        <f t="shared" si="12"/>
        <v>-1.4377857156499182E-4</v>
      </c>
      <c r="K67" s="12">
        <f t="shared" ref="K67:K130" si="16">F67/GEOMEAN(F$2:F$1242)</f>
        <v>0.78562005274906221</v>
      </c>
      <c r="L67" s="12">
        <f t="shared" si="13"/>
        <v>-0.2412819968742391</v>
      </c>
      <c r="M67" s="12">
        <f t="shared" ref="M67:M130" si="17">POWER(L67-AVERAGE(L$2:L$1242),2)</f>
        <v>5.8217002015620328E-2</v>
      </c>
      <c r="N67" s="18">
        <f t="shared" si="14"/>
        <v>1.398514705874081E-4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28093.32</v>
      </c>
      <c r="D68" s="5" t="str">
        <f>'Исходные данные'!A70</f>
        <v>23.12.2016</v>
      </c>
      <c r="E68" s="1">
        <f>'Исходные данные'!B70</f>
        <v>26391.23</v>
      </c>
      <c r="F68" s="12">
        <f t="shared" si="9"/>
        <v>0.939412999246796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-6.2500067666380693E-2</v>
      </c>
      <c r="J68" s="18">
        <f t="shared" si="12"/>
        <v>-1.4972139243030455E-4</v>
      </c>
      <c r="K68" s="12">
        <f t="shared" si="16"/>
        <v>0.78354224582754828</v>
      </c>
      <c r="L68" s="12">
        <f t="shared" si="13"/>
        <v>-0.24393029926818663</v>
      </c>
      <c r="M68" s="12">
        <f t="shared" si="17"/>
        <v>5.9501990901067094E-2</v>
      </c>
      <c r="N68" s="18">
        <f t="shared" si="14"/>
        <v>1.4253938055934539E-4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28141.43</v>
      </c>
      <c r="D69" s="5" t="str">
        <f>'Исходные данные'!A71</f>
        <v>22.12.2016</v>
      </c>
      <c r="E69" s="1">
        <f>'Исходные данные'!B71</f>
        <v>26483.17</v>
      </c>
      <c r="F69" s="12">
        <f t="shared" si="9"/>
        <v>0.94107406766464952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-6.0733430842232081E-2</v>
      </c>
      <c r="J69" s="18">
        <f t="shared" si="12"/>
        <v>-1.4508327634621184E-4</v>
      </c>
      <c r="K69" s="12">
        <f t="shared" si="16"/>
        <v>0.78492770385255084</v>
      </c>
      <c r="L69" s="12">
        <f t="shared" si="13"/>
        <v>-0.24216366244403797</v>
      </c>
      <c r="M69" s="12">
        <f t="shared" si="17"/>
        <v>5.8643239408309969E-2</v>
      </c>
      <c r="N69" s="18">
        <f t="shared" si="14"/>
        <v>1.400901149650943E-4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28170.2</v>
      </c>
      <c r="D70" s="5" t="str">
        <f>'Исходные данные'!A72</f>
        <v>21.12.2016</v>
      </c>
      <c r="E70" s="1">
        <f>'Исходные данные'!B72</f>
        <v>26781.77</v>
      </c>
      <c r="F70" s="12">
        <f t="shared" si="9"/>
        <v>0.9507128099906994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-5.0543249435604461E-2</v>
      </c>
      <c r="J70" s="18">
        <f t="shared" si="12"/>
        <v>-1.204034324786665E-4</v>
      </c>
      <c r="K70" s="12">
        <f t="shared" si="16"/>
        <v>0.79296715169408749</v>
      </c>
      <c r="L70" s="12">
        <f t="shared" si="13"/>
        <v>-0.23197348103741042</v>
      </c>
      <c r="M70" s="12">
        <f t="shared" si="17"/>
        <v>5.3811695904613807E-2</v>
      </c>
      <c r="N70" s="18">
        <f t="shared" si="14"/>
        <v>1.2818948062823967E-4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27882.69</v>
      </c>
      <c r="D71" s="5" t="str">
        <f>'Исходные данные'!A73</f>
        <v>20.12.2016</v>
      </c>
      <c r="E71" s="1">
        <f>'Исходные данные'!B73</f>
        <v>26772.27</v>
      </c>
      <c r="F71" s="12">
        <f t="shared" si="9"/>
        <v>0.96017529155185533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-4.063941582224407E-2</v>
      </c>
      <c r="J71" s="18">
        <f t="shared" si="12"/>
        <v>-9.6540453485553681E-5</v>
      </c>
      <c r="K71" s="12">
        <f t="shared" si="16"/>
        <v>0.80085958458513173</v>
      </c>
      <c r="L71" s="12">
        <f t="shared" si="13"/>
        <v>-0.22206964742404994</v>
      </c>
      <c r="M71" s="12">
        <f t="shared" si="17"/>
        <v>4.9314928307041851E-2</v>
      </c>
      <c r="N71" s="18">
        <f t="shared" si="14"/>
        <v>1.1714945813181467E-4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27803.64</v>
      </c>
      <c r="D72" s="5" t="str">
        <f>'Исходные данные'!A74</f>
        <v>19.12.2016</v>
      </c>
      <c r="E72" s="1">
        <f>'Исходные данные'!B74</f>
        <v>26759.56</v>
      </c>
      <c r="F72" s="12">
        <f t="shared" si="9"/>
        <v>0.96244808233742063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-3.8275154703688891E-2</v>
      </c>
      <c r="J72" s="18">
        <f t="shared" si="12"/>
        <v>-9.0670289451756208E-5</v>
      </c>
      <c r="K72" s="12">
        <f t="shared" si="16"/>
        <v>0.80275526582208057</v>
      </c>
      <c r="L72" s="12">
        <f t="shared" si="13"/>
        <v>-0.2197053863054948</v>
      </c>
      <c r="M72" s="12">
        <f t="shared" si="17"/>
        <v>4.8270456771646701E-2</v>
      </c>
      <c r="N72" s="18">
        <f t="shared" si="14"/>
        <v>1.1434823245879327E-4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27908.65</v>
      </c>
      <c r="D73" s="5" t="str">
        <f>'Исходные данные'!A75</f>
        <v>16.12.2016</v>
      </c>
      <c r="E73" s="1">
        <f>'Исходные данные'!B75</f>
        <v>26681.14</v>
      </c>
      <c r="F73" s="12">
        <f t="shared" si="9"/>
        <v>0.95601686215563986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-4.4979727848170656E-2</v>
      </c>
      <c r="J73" s="18">
        <f t="shared" si="12"/>
        <v>-1.0625540725060868E-4</v>
      </c>
      <c r="K73" s="12">
        <f t="shared" si="16"/>
        <v>0.79739113661726413</v>
      </c>
      <c r="L73" s="12">
        <f t="shared" si="13"/>
        <v>-0.22640995944997652</v>
      </c>
      <c r="M73" s="12">
        <f t="shared" si="17"/>
        <v>5.1261469738140011E-2</v>
      </c>
      <c r="N73" s="18">
        <f t="shared" si="14"/>
        <v>1.2109473764884826E-4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27669.040000000001</v>
      </c>
      <c r="D74" s="5" t="str">
        <f>'Исходные данные'!A76</f>
        <v>15.12.2016</v>
      </c>
      <c r="E74" s="1">
        <f>'Исходные данные'!B76</f>
        <v>26306.87</v>
      </c>
      <c r="F74" s="12">
        <f t="shared" si="9"/>
        <v>0.95076916293445668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-5.0483976779248867E-2</v>
      </c>
      <c r="J74" s="18">
        <f t="shared" si="12"/>
        <v>-1.1892521478841691E-4</v>
      </c>
      <c r="K74" s="12">
        <f t="shared" si="16"/>
        <v>0.79301415435654377</v>
      </c>
      <c r="L74" s="12">
        <f t="shared" si="13"/>
        <v>-0.23191420838105473</v>
      </c>
      <c r="M74" s="12">
        <f t="shared" si="17"/>
        <v>5.3784200049011271E-2</v>
      </c>
      <c r="N74" s="18">
        <f t="shared" si="14"/>
        <v>1.2669955798095937E-4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27227.83</v>
      </c>
      <c r="D75" s="5" t="str">
        <f>'Исходные данные'!A77</f>
        <v>14.12.2016</v>
      </c>
      <c r="E75" s="1">
        <f>'Исходные данные'!B77</f>
        <v>26479.64</v>
      </c>
      <c r="F75" s="12">
        <f t="shared" si="9"/>
        <v>0.97252113003496776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-2.7863476183192022E-2</v>
      </c>
      <c r="J75" s="18">
        <f t="shared" si="12"/>
        <v>-6.5454853109940859E-5</v>
      </c>
      <c r="K75" s="12">
        <f t="shared" si="16"/>
        <v>0.81115695753977268</v>
      </c>
      <c r="L75" s="12">
        <f t="shared" si="13"/>
        <v>-0.2092937077849979</v>
      </c>
      <c r="M75" s="12">
        <f t="shared" si="17"/>
        <v>4.380385611839209E-2</v>
      </c>
      <c r="N75" s="18">
        <f t="shared" si="14"/>
        <v>1.0290083509421892E-4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27316.38</v>
      </c>
      <c r="D76" s="5" t="str">
        <f>'Исходные данные'!A78</f>
        <v>13.12.2016</v>
      </c>
      <c r="E76" s="1">
        <f>'Исходные данные'!B78</f>
        <v>26658.37</v>
      </c>
      <c r="F76" s="12">
        <f t="shared" si="9"/>
        <v>0.97591152268345949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-2.4383349666533771E-2</v>
      </c>
      <c r="J76" s="18">
        <f t="shared" si="12"/>
        <v>-5.7119722852493072E-5</v>
      </c>
      <c r="K76" s="12">
        <f t="shared" si="16"/>
        <v>0.8139848041548039</v>
      </c>
      <c r="L76" s="12">
        <f t="shared" si="13"/>
        <v>-0.20581358126833971</v>
      </c>
      <c r="M76" s="12">
        <f t="shared" si="17"/>
        <v>4.2359230234499473E-2</v>
      </c>
      <c r="N76" s="18">
        <f t="shared" si="14"/>
        <v>9.9229495714462569E-5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27351.96</v>
      </c>
      <c r="D77" s="5" t="str">
        <f>'Исходные данные'!A79</f>
        <v>12.12.2016</v>
      </c>
      <c r="E77" s="1">
        <f>'Исходные данные'!B79</f>
        <v>27354.65</v>
      </c>
      <c r="F77" s="12">
        <f t="shared" si="9"/>
        <v>1.0000983476138456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9.8342778036122672E-5</v>
      </c>
      <c r="J77" s="18">
        <f t="shared" si="12"/>
        <v>2.2973193286909278E-7</v>
      </c>
      <c r="K77" s="12">
        <f t="shared" si="16"/>
        <v>0.83415846487760359</v>
      </c>
      <c r="L77" s="12">
        <f t="shared" si="13"/>
        <v>-0.18133188882376974</v>
      </c>
      <c r="M77" s="12">
        <f t="shared" si="17"/>
        <v>3.2881253904395988E-2</v>
      </c>
      <c r="N77" s="18">
        <f t="shared" si="14"/>
        <v>7.6811680180944764E-5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27400.29</v>
      </c>
      <c r="D78" s="5" t="str">
        <f>'Исходные данные'!A80</f>
        <v>09.12.2016</v>
      </c>
      <c r="E78" s="1">
        <f>'Исходные данные'!B80</f>
        <v>27331.119999999999</v>
      </c>
      <c r="F78" s="12">
        <f t="shared" si="9"/>
        <v>0.99747557416363108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-2.5276175719352568E-3</v>
      </c>
      <c r="J78" s="18">
        <f t="shared" si="12"/>
        <v>-5.888116979361237E-6</v>
      </c>
      <c r="K78" s="12">
        <f t="shared" si="16"/>
        <v>0.83197087134725467</v>
      </c>
      <c r="L78" s="12">
        <f t="shared" si="13"/>
        <v>-0.18395784917374111</v>
      </c>
      <c r="M78" s="12">
        <f t="shared" si="17"/>
        <v>3.3840490272628886E-2</v>
      </c>
      <c r="N78" s="18">
        <f t="shared" si="14"/>
        <v>7.8831848447554135E-5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27076</v>
      </c>
      <c r="D79" s="5" t="str">
        <f>'Исходные данные'!A81</f>
        <v>08.12.2016</v>
      </c>
      <c r="E79" s="1">
        <f>'Исходные данные'!B81</f>
        <v>27558.2</v>
      </c>
      <c r="F79" s="12">
        <f t="shared" si="9"/>
        <v>1.0178091298566996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1.7652405319727844E-2</v>
      </c>
      <c r="J79" s="18">
        <f t="shared" si="12"/>
        <v>4.1006728592629778E-5</v>
      </c>
      <c r="K79" s="12">
        <f t="shared" si="16"/>
        <v>0.84893061099976164</v>
      </c>
      <c r="L79" s="12">
        <f t="shared" si="13"/>
        <v>-0.16377782628207804</v>
      </c>
      <c r="M79" s="12">
        <f t="shared" si="17"/>
        <v>2.6823176381682533E-2</v>
      </c>
      <c r="N79" s="18">
        <f t="shared" si="14"/>
        <v>6.2310529015931922E-5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26783.64</v>
      </c>
      <c r="D80" s="5" t="str">
        <f>'Исходные данные'!A82</f>
        <v>07.12.2016</v>
      </c>
      <c r="E80" s="1">
        <f>'Исходные данные'!B82</f>
        <v>27501.040000000001</v>
      </c>
      <c r="F80" s="12">
        <f t="shared" si="9"/>
        <v>1.0267850075643192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2.6432568782733906E-2</v>
      </c>
      <c r="J80" s="18">
        <f t="shared" si="12"/>
        <v>6.1231764334078936E-5</v>
      </c>
      <c r="K80" s="12">
        <f t="shared" si="16"/>
        <v>0.85641717908317183</v>
      </c>
      <c r="L80" s="12">
        <f t="shared" si="13"/>
        <v>-0.15499766281907201</v>
      </c>
      <c r="M80" s="12">
        <f t="shared" si="17"/>
        <v>2.4024275479374739E-2</v>
      </c>
      <c r="N80" s="18">
        <f t="shared" si="14"/>
        <v>5.5652887411040175E-5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26855.96</v>
      </c>
      <c r="D81" s="5" t="str">
        <f>'Исходные данные'!A83</f>
        <v>06.12.2016</v>
      </c>
      <c r="E81" s="1">
        <f>'Исходные данные'!B83</f>
        <v>27454.01</v>
      </c>
      <c r="F81" s="12">
        <f t="shared" si="9"/>
        <v>1.0222687999237412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2.2024470823505962E-2</v>
      </c>
      <c r="J81" s="18">
        <f t="shared" si="12"/>
        <v>5.0877885579623807E-5</v>
      </c>
      <c r="K81" s="12">
        <f t="shared" si="16"/>
        <v>0.85265031671256464</v>
      </c>
      <c r="L81" s="12">
        <f t="shared" si="13"/>
        <v>-0.1594057607782999</v>
      </c>
      <c r="M81" s="12">
        <f t="shared" si="17"/>
        <v>2.5410196569308575E-2</v>
      </c>
      <c r="N81" s="18">
        <f t="shared" si="14"/>
        <v>5.8699120808353401E-5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26438.74</v>
      </c>
      <c r="D82" s="5" t="str">
        <f>'Исходные данные'!A84</f>
        <v>05.12.2016</v>
      </c>
      <c r="E82" s="1">
        <f>'Исходные данные'!B84</f>
        <v>27508.89</v>
      </c>
      <c r="F82" s="12">
        <f t="shared" si="9"/>
        <v>1.0404765885212381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3.9678866378560697E-2</v>
      </c>
      <c r="J82" s="18">
        <f t="shared" si="12"/>
        <v>9.1404798804758309E-5</v>
      </c>
      <c r="K82" s="12">
        <f t="shared" si="16"/>
        <v>0.86783700412339948</v>
      </c>
      <c r="L82" s="12">
        <f t="shared" si="13"/>
        <v>-0.14175136522324525</v>
      </c>
      <c r="M82" s="12">
        <f t="shared" si="17"/>
        <v>2.0093449542653862E-2</v>
      </c>
      <c r="N82" s="18">
        <f t="shared" si="14"/>
        <v>4.6287555073201689E-5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26266.02</v>
      </c>
      <c r="D83" s="5" t="str">
        <f>'Исходные данные'!A85</f>
        <v>02.12.2016</v>
      </c>
      <c r="E83" s="1">
        <f>'Исходные данные'!B85</f>
        <v>27293.279999999999</v>
      </c>
      <c r="F83" s="12">
        <f t="shared" si="9"/>
        <v>1.0391098461053483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3.836442944060571E-2</v>
      </c>
      <c r="J83" s="18">
        <f t="shared" si="12"/>
        <v>8.8130179408399783E-5</v>
      </c>
      <c r="K83" s="12">
        <f t="shared" si="16"/>
        <v>0.86669703648097518</v>
      </c>
      <c r="L83" s="12">
        <f t="shared" si="13"/>
        <v>-0.14306580216120024</v>
      </c>
      <c r="M83" s="12">
        <f t="shared" si="17"/>
        <v>2.0467823748027688E-2</v>
      </c>
      <c r="N83" s="18">
        <f t="shared" si="14"/>
        <v>4.7018371061814138E-5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26481.23</v>
      </c>
      <c r="D84" s="5" t="str">
        <f>'Исходные данные'!A86</f>
        <v>01.12.2016</v>
      </c>
      <c r="E84" s="1">
        <f>'Исходные данные'!B86</f>
        <v>27903.34</v>
      </c>
      <c r="F84" s="12">
        <f t="shared" si="9"/>
        <v>1.0537025659306611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5.2310214782818068E-2</v>
      </c>
      <c r="J84" s="18">
        <f t="shared" si="12"/>
        <v>1.19830834321619E-4</v>
      </c>
      <c r="K84" s="12">
        <f t="shared" si="16"/>
        <v>0.87886848021639874</v>
      </c>
      <c r="L84" s="12">
        <f t="shared" si="13"/>
        <v>-0.12912001681898783</v>
      </c>
      <c r="M84" s="12">
        <f t="shared" si="17"/>
        <v>1.6671978743335699E-2</v>
      </c>
      <c r="N84" s="18">
        <f t="shared" si="14"/>
        <v>3.8191720888563844E-5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26270.29</v>
      </c>
      <c r="D85" s="5" t="str">
        <f>'Исходные данные'!A87</f>
        <v>30.11.2016</v>
      </c>
      <c r="E85" s="1">
        <f>'Исходные данные'!B87</f>
        <v>27766.27</v>
      </c>
      <c r="F85" s="12">
        <f t="shared" si="9"/>
        <v>1.0569456979728811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5.5383331843620542E-2</v>
      </c>
      <c r="J85" s="18">
        <f t="shared" si="12"/>
        <v>1.2651654647712968E-4</v>
      </c>
      <c r="K85" s="12">
        <f t="shared" si="16"/>
        <v>0.88157350022986858</v>
      </c>
      <c r="L85" s="12">
        <f t="shared" si="13"/>
        <v>-0.12604689975818531</v>
      </c>
      <c r="M85" s="12">
        <f t="shared" si="17"/>
        <v>1.5887820938650016E-2</v>
      </c>
      <c r="N85" s="18">
        <f t="shared" si="14"/>
        <v>3.6293812042233856E-5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26050.48</v>
      </c>
      <c r="D86" s="5" t="str">
        <f>'Исходные данные'!A88</f>
        <v>29.11.2016</v>
      </c>
      <c r="E86" s="1">
        <f>'Исходные данные'!B88</f>
        <v>27740.36</v>
      </c>
      <c r="F86" s="12">
        <f t="shared" si="9"/>
        <v>1.0648694381063228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6.2852198318815861E-2</v>
      </c>
      <c r="J86" s="18">
        <f t="shared" si="12"/>
        <v>1.4317753817659533E-4</v>
      </c>
      <c r="K86" s="12">
        <f t="shared" si="16"/>
        <v>0.88818250515580499</v>
      </c>
      <c r="L86" s="12">
        <f t="shared" si="13"/>
        <v>-0.11857803328299008</v>
      </c>
      <c r="M86" s="12">
        <f t="shared" si="17"/>
        <v>1.4060749977261902E-2</v>
      </c>
      <c r="N86" s="18">
        <f t="shared" si="14"/>
        <v>3.2030439992713789E-5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25979.57</v>
      </c>
      <c r="D87" s="5" t="str">
        <f>'Исходные данные'!A89</f>
        <v>28.11.2016</v>
      </c>
      <c r="E87" s="1">
        <f>'Исходные данные'!B89</f>
        <v>27611.67</v>
      </c>
      <c r="F87" s="12">
        <f t="shared" si="9"/>
        <v>1.0628224408641096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6.0928049532045267E-2</v>
      </c>
      <c r="J87" s="18">
        <f t="shared" si="12"/>
        <v>1.3840693884383025E-4</v>
      </c>
      <c r="K87" s="12">
        <f t="shared" si="16"/>
        <v>0.88647515299264301</v>
      </c>
      <c r="L87" s="12">
        <f t="shared" si="13"/>
        <v>-0.1205021820697606</v>
      </c>
      <c r="M87" s="12">
        <f t="shared" si="17"/>
        <v>1.4520775883573733E-2</v>
      </c>
      <c r="N87" s="18">
        <f t="shared" si="14"/>
        <v>3.2986057409005154E-5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26032.959999999999</v>
      </c>
      <c r="D88" s="5" t="str">
        <f>'Исходные данные'!A90</f>
        <v>25.11.2016</v>
      </c>
      <c r="E88" s="1">
        <f>'Исходные данные'!B90</f>
        <v>27590.07</v>
      </c>
      <c r="F88" s="12">
        <f t="shared" si="9"/>
        <v>1.0598130216464052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5.8092497891403042E-2</v>
      </c>
      <c r="J88" s="18">
        <f t="shared" si="12"/>
        <v>1.3159724829925166E-4</v>
      </c>
      <c r="K88" s="12">
        <f t="shared" si="16"/>
        <v>0.88396506733876412</v>
      </c>
      <c r="L88" s="12">
        <f t="shared" si="13"/>
        <v>-0.12333773371040289</v>
      </c>
      <c r="M88" s="12">
        <f t="shared" si="17"/>
        <v>1.5212196556818254E-2</v>
      </c>
      <c r="N88" s="18">
        <f t="shared" si="14"/>
        <v>3.4460270777251023E-5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26033.5</v>
      </c>
      <c r="D89" s="5" t="str">
        <f>'Исходные данные'!A91</f>
        <v>24.11.2016</v>
      </c>
      <c r="E89" s="1">
        <f>'Исходные данные'!B91</f>
        <v>27331.07</v>
      </c>
      <c r="F89" s="12">
        <f t="shared" si="9"/>
        <v>1.0498423185510977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4.8639980083888368E-2</v>
      </c>
      <c r="J89" s="18">
        <f t="shared" si="12"/>
        <v>1.0987687904648934E-4</v>
      </c>
      <c r="K89" s="12">
        <f t="shared" si="16"/>
        <v>0.8756487388420956</v>
      </c>
      <c r="L89" s="12">
        <f t="shared" si="13"/>
        <v>-0.13279025151791757</v>
      </c>
      <c r="M89" s="12">
        <f t="shared" si="17"/>
        <v>1.7633250898191809E-2</v>
      </c>
      <c r="N89" s="18">
        <f t="shared" si="14"/>
        <v>3.9833210720799597E-5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25774.34</v>
      </c>
      <c r="D90" s="5" t="str">
        <f>'Исходные данные'!A92</f>
        <v>23.11.2016</v>
      </c>
      <c r="E90" s="1">
        <f>'Исходные данные'!B92</f>
        <v>27165.200000000001</v>
      </c>
      <c r="F90" s="12">
        <f t="shared" si="9"/>
        <v>1.0539629724757258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5.2557319023642343E-2</v>
      </c>
      <c r="J90" s="18">
        <f t="shared" si="12"/>
        <v>1.1839471042418011E-4</v>
      </c>
      <c r="K90" s="12">
        <f t="shared" si="16"/>
        <v>0.87908567917927416</v>
      </c>
      <c r="L90" s="12">
        <f t="shared" si="13"/>
        <v>-0.12887291257816361</v>
      </c>
      <c r="M90" s="12">
        <f t="shared" si="17"/>
        <v>1.6608227596378998E-2</v>
      </c>
      <c r="N90" s="18">
        <f t="shared" si="14"/>
        <v>3.7412987067465097E-5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25812.49</v>
      </c>
      <c r="D91" s="5" t="str">
        <f>'Исходные данные'!A93</f>
        <v>22.11.2016</v>
      </c>
      <c r="E91" s="1">
        <f>'Исходные данные'!B93</f>
        <v>27488.080000000002</v>
      </c>
      <c r="F91" s="12">
        <f t="shared" si="9"/>
        <v>1.064913923453336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6.2893972846519069E-2</v>
      </c>
      <c r="J91" s="18">
        <f t="shared" si="12"/>
        <v>1.4128442690544257E-4</v>
      </c>
      <c r="K91" s="12">
        <f t="shared" si="16"/>
        <v>0.8882196093354715</v>
      </c>
      <c r="L91" s="12">
        <f t="shared" si="13"/>
        <v>-0.11853625875528688</v>
      </c>
      <c r="M91" s="12">
        <f t="shared" si="17"/>
        <v>1.4050844639700326E-2</v>
      </c>
      <c r="N91" s="18">
        <f t="shared" si="14"/>
        <v>3.1563684763592437E-5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25756.65</v>
      </c>
      <c r="D92" s="5" t="str">
        <f>'Исходные данные'!A94</f>
        <v>21.11.2016</v>
      </c>
      <c r="E92" s="1">
        <f>'Исходные данные'!B94</f>
        <v>27759.41</v>
      </c>
      <c r="F92" s="12">
        <f t="shared" si="9"/>
        <v>1.0777570064429962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7.4882035614925457E-2</v>
      </c>
      <c r="J92" s="18">
        <f t="shared" si="12"/>
        <v>1.6774480408891259E-4</v>
      </c>
      <c r="K92" s="12">
        <f t="shared" si="16"/>
        <v>0.89893172221568118</v>
      </c>
      <c r="L92" s="12">
        <f t="shared" si="13"/>
        <v>-0.10654819598688041</v>
      </c>
      <c r="M92" s="12">
        <f t="shared" si="17"/>
        <v>1.1352518068058679E-2</v>
      </c>
      <c r="N92" s="18">
        <f t="shared" si="14"/>
        <v>2.5431011638561464E-5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25985.57</v>
      </c>
      <c r="D93" s="5" t="str">
        <f>'Исходные данные'!A95</f>
        <v>18.11.2016</v>
      </c>
      <c r="E93" s="1">
        <f>'Исходные данные'!B95</f>
        <v>27641.439999999999</v>
      </c>
      <c r="F93" s="12">
        <f t="shared" si="9"/>
        <v>1.0637226737762535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6.1774711998524724E-2</v>
      </c>
      <c r="J93" s="18">
        <f t="shared" si="12"/>
        <v>1.3799658325932589E-4</v>
      </c>
      <c r="K93" s="12">
        <f t="shared" si="16"/>
        <v>0.88722601605107909</v>
      </c>
      <c r="L93" s="12">
        <f t="shared" si="13"/>
        <v>-0.1196555196032812</v>
      </c>
      <c r="M93" s="12">
        <f t="shared" si="17"/>
        <v>1.4317443371531213E-2</v>
      </c>
      <c r="N93" s="18">
        <f t="shared" si="14"/>
        <v>3.198328575497648E-5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26322.639999999999</v>
      </c>
      <c r="D94" s="5" t="str">
        <f>'Исходные данные'!A96</f>
        <v>17.11.2016</v>
      </c>
      <c r="E94" s="1">
        <f>'Исходные данные'!B96</f>
        <v>27511.54</v>
      </c>
      <c r="F94" s="12">
        <f t="shared" si="9"/>
        <v>1.0451664422717479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4.4176147635068136E-2</v>
      </c>
      <c r="J94" s="18">
        <f t="shared" si="12"/>
        <v>9.8408273907445794E-5</v>
      </c>
      <c r="K94" s="12">
        <f t="shared" si="16"/>
        <v>0.8717487006224085</v>
      </c>
      <c r="L94" s="12">
        <f t="shared" si="13"/>
        <v>-0.13725408396673772</v>
      </c>
      <c r="M94" s="12">
        <f t="shared" si="17"/>
        <v>1.8838683565548287E-2</v>
      </c>
      <c r="N94" s="18">
        <f t="shared" si="14"/>
        <v>4.1965685819614453E-5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26354.94</v>
      </c>
      <c r="D95" s="5" t="str">
        <f>'Исходные данные'!A97</f>
        <v>16.11.2016</v>
      </c>
      <c r="E95" s="1">
        <f>'Исходные данные'!B97</f>
        <v>27927.040000000001</v>
      </c>
      <c r="F95" s="12">
        <f t="shared" si="9"/>
        <v>1.0596510559310703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5.793966141036648E-2</v>
      </c>
      <c r="J95" s="18">
        <f t="shared" si="12"/>
        <v>1.2870810493274378E-4</v>
      </c>
      <c r="K95" s="12">
        <f t="shared" si="16"/>
        <v>0.8838299755522524</v>
      </c>
      <c r="L95" s="12">
        <f t="shared" si="13"/>
        <v>-0.12349057019143948</v>
      </c>
      <c r="M95" s="12">
        <f t="shared" si="17"/>
        <v>1.5249920926206842E-2</v>
      </c>
      <c r="N95" s="18">
        <f t="shared" si="14"/>
        <v>3.3876422039896431E-5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25886.880000000001</v>
      </c>
      <c r="D96" s="5" t="str">
        <f>'Исходные данные'!A98</f>
        <v>15.11.2016</v>
      </c>
      <c r="E96" s="1">
        <f>'Исходные данные'!B98</f>
        <v>28072.05</v>
      </c>
      <c r="F96" s="12">
        <f t="shared" si="9"/>
        <v>1.0844122582559195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8.1038142761365672E-2</v>
      </c>
      <c r="J96" s="18">
        <f t="shared" si="12"/>
        <v>1.7951700400910446E-4</v>
      </c>
      <c r="K96" s="12">
        <f t="shared" si="16"/>
        <v>0.90448271092482913</v>
      </c>
      <c r="L96" s="12">
        <f t="shared" si="13"/>
        <v>-0.10039208884044017</v>
      </c>
      <c r="M96" s="12">
        <f t="shared" si="17"/>
        <v>1.0078571501746831E-2</v>
      </c>
      <c r="N96" s="18">
        <f t="shared" si="14"/>
        <v>2.2326214533481264E-5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25547.58</v>
      </c>
      <c r="D97" s="5" t="str">
        <f>'Исходные данные'!A99</f>
        <v>14.11.2016</v>
      </c>
      <c r="E97" s="1">
        <f>'Исходные данные'!B99</f>
        <v>27720.27</v>
      </c>
      <c r="F97" s="12">
        <f t="shared" si="9"/>
        <v>1.0850448457348993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8.1621318612821292E-2</v>
      </c>
      <c r="J97" s="18">
        <f t="shared" si="12"/>
        <v>1.8030421871140947E-4</v>
      </c>
      <c r="K97" s="12">
        <f t="shared" si="16"/>
        <v>0.90501033723440716</v>
      </c>
      <c r="L97" s="12">
        <f t="shared" si="13"/>
        <v>-9.9808912988984616E-2</v>
      </c>
      <c r="M97" s="12">
        <f t="shared" si="17"/>
        <v>9.9618191120427017E-3</v>
      </c>
      <c r="N97" s="18">
        <f t="shared" si="14"/>
        <v>2.200599111197281E-5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25479.4</v>
      </c>
      <c r="D98" s="5" t="str">
        <f>'Исходные данные'!A100</f>
        <v>11.11.2016</v>
      </c>
      <c r="E98" s="1">
        <f>'Исходные данные'!B100</f>
        <v>27098.62</v>
      </c>
      <c r="F98" s="12">
        <f t="shared" si="9"/>
        <v>1.0635501620917289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6.1612521533818895E-2</v>
      </c>
      <c r="J98" s="18">
        <f t="shared" si="12"/>
        <v>1.3572424486904598E-4</v>
      </c>
      <c r="K98" s="12">
        <f t="shared" si="16"/>
        <v>0.88708212812017728</v>
      </c>
      <c r="L98" s="12">
        <f t="shared" si="13"/>
        <v>-0.11981771006798704</v>
      </c>
      <c r="M98" s="12">
        <f t="shared" si="17"/>
        <v>1.4356283645936203E-2</v>
      </c>
      <c r="N98" s="18">
        <f t="shared" si="14"/>
        <v>3.1624996160902174E-5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25573.89</v>
      </c>
      <c r="D99" s="5" t="str">
        <f>'Исходные данные'!A101</f>
        <v>10.11.2016</v>
      </c>
      <c r="E99" s="1">
        <f>'Исходные данные'!B101</f>
        <v>27400.33</v>
      </c>
      <c r="F99" s="12">
        <f t="shared" si="9"/>
        <v>1.0714181534369625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6.8983147980843276E-2</v>
      </c>
      <c r="J99" s="18">
        <f t="shared" si="12"/>
        <v>1.5153663165951505E-4</v>
      </c>
      <c r="K99" s="12">
        <f t="shared" si="16"/>
        <v>0.8936446342955644</v>
      </c>
      <c r="L99" s="12">
        <f t="shared" si="13"/>
        <v>-0.1124470836209626</v>
      </c>
      <c r="M99" s="12">
        <f t="shared" si="17"/>
        <v>1.2644346614859756E-2</v>
      </c>
      <c r="N99" s="18">
        <f t="shared" si="14"/>
        <v>2.7776083748502426E-5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25197.95</v>
      </c>
      <c r="D100" s="5" t="str">
        <f>'Исходные данные'!A102</f>
        <v>09.11.2016</v>
      </c>
      <c r="E100" s="1">
        <f>'Исходные данные'!B102</f>
        <v>27353.58</v>
      </c>
      <c r="F100" s="12">
        <f t="shared" si="9"/>
        <v>1.0855478322641325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8.2084774095127586E-2</v>
      </c>
      <c r="J100" s="18">
        <f t="shared" si="12"/>
        <v>1.7981395653853468E-4</v>
      </c>
      <c r="K100" s="12">
        <f t="shared" si="16"/>
        <v>0.9054298664457896</v>
      </c>
      <c r="L100" s="12">
        <f t="shared" si="13"/>
        <v>-9.9345457506678281E-2</v>
      </c>
      <c r="M100" s="12">
        <f t="shared" si="17"/>
        <v>9.8695199272112195E-3</v>
      </c>
      <c r="N100" s="18">
        <f t="shared" si="14"/>
        <v>2.1620056177423312E-5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25093.46</v>
      </c>
      <c r="D101" s="5" t="str">
        <f>'Исходные данные'!A103</f>
        <v>08.11.2016</v>
      </c>
      <c r="E101" s="1">
        <f>'Исходные данные'!B103</f>
        <v>27496.33</v>
      </c>
      <c r="F101" s="12">
        <f t="shared" si="9"/>
        <v>1.0957568226940406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9.1445286803480047E-2</v>
      </c>
      <c r="J101" s="18">
        <f t="shared" si="12"/>
        <v>1.997598878668402E-4</v>
      </c>
      <c r="K101" s="12">
        <f t="shared" si="16"/>
        <v>0.91394494479311472</v>
      </c>
      <c r="L101" s="12">
        <f t="shared" si="13"/>
        <v>-8.9984944798325792E-2</v>
      </c>
      <c r="M101" s="12">
        <f t="shared" si="17"/>
        <v>8.0972902903577396E-3</v>
      </c>
      <c r="N101" s="18">
        <f t="shared" si="14"/>
        <v>1.7688323334839819E-5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25299.17</v>
      </c>
      <c r="D102" s="5" t="str">
        <f>'Исходные данные'!A104</f>
        <v>07.11.2016</v>
      </c>
      <c r="E102" s="1">
        <f>'Исходные данные'!B104</f>
        <v>27313.84</v>
      </c>
      <c r="F102" s="12">
        <f t="shared" si="9"/>
        <v>1.0796338377899355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7.6621944565991362E-2</v>
      </c>
      <c r="J102" s="18">
        <f t="shared" si="12"/>
        <v>1.6691151465416475E-4</v>
      </c>
      <c r="K102" s="12">
        <f t="shared" si="16"/>
        <v>0.9004971430154779</v>
      </c>
      <c r="L102" s="12">
        <f t="shared" si="13"/>
        <v>-0.1048082870358145</v>
      </c>
      <c r="M102" s="12">
        <f t="shared" si="17"/>
        <v>1.0984777031381683E-2</v>
      </c>
      <c r="N102" s="18">
        <f t="shared" si="14"/>
        <v>2.3928990354285378E-5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25264.560000000001</v>
      </c>
      <c r="D103" s="5" t="str">
        <f>'Исходные данные'!A105</f>
        <v>03.11.2016</v>
      </c>
      <c r="E103" s="1">
        <f>'Исходные данные'!B105</f>
        <v>27282.34</v>
      </c>
      <c r="F103" s="12">
        <f t="shared" si="9"/>
        <v>1.079866025768903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7.6836983227285452E-2</v>
      </c>
      <c r="J103" s="18">
        <f t="shared" si="12"/>
        <v>1.669127848675376E-4</v>
      </c>
      <c r="K103" s="12">
        <f t="shared" si="16"/>
        <v>0.9006908055373295</v>
      </c>
      <c r="L103" s="12">
        <f t="shared" si="13"/>
        <v>-0.10459324837452047</v>
      </c>
      <c r="M103" s="12">
        <f t="shared" si="17"/>
        <v>1.0939747605534129E-2</v>
      </c>
      <c r="N103" s="18">
        <f t="shared" si="14"/>
        <v>2.3764386131433331E-5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25443.4</v>
      </c>
      <c r="D104" s="5" t="str">
        <f>'Исходные данные'!A106</f>
        <v>02.11.2016</v>
      </c>
      <c r="E104" s="1">
        <f>'Исходные данные'!B106</f>
        <v>27200.01</v>
      </c>
      <c r="F104" s="12">
        <f t="shared" si="9"/>
        <v>1.069039908188371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6.6760963608350724E-2</v>
      </c>
      <c r="J104" s="18">
        <f t="shared" si="12"/>
        <v>1.446199023186437E-4</v>
      </c>
      <c r="K104" s="12">
        <f t="shared" si="16"/>
        <v>0.89166099597599235</v>
      </c>
      <c r="L104" s="12">
        <f t="shared" si="13"/>
        <v>-0.11466926799345518</v>
      </c>
      <c r="M104" s="12">
        <f t="shared" si="17"/>
        <v>1.3149041022154846E-2</v>
      </c>
      <c r="N104" s="18">
        <f t="shared" si="14"/>
        <v>2.8483906244427118E-5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25346.02</v>
      </c>
      <c r="D105" s="5" t="str">
        <f>'Исходные данные'!A107</f>
        <v>01.11.2016</v>
      </c>
      <c r="E105" s="1">
        <f>'Исходные данные'!B107</f>
        <v>27221.98</v>
      </c>
      <c r="F105" s="12">
        <f t="shared" si="9"/>
        <v>1.0740139872058807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7.1403019471030976E-2</v>
      </c>
      <c r="J105" s="18">
        <f t="shared" si="12"/>
        <v>1.5424397689759329E-4</v>
      </c>
      <c r="K105" s="12">
        <f t="shared" si="16"/>
        <v>0.89580975807256558</v>
      </c>
      <c r="L105" s="12">
        <f t="shared" si="13"/>
        <v>-0.11002721213077488</v>
      </c>
      <c r="M105" s="12">
        <f t="shared" si="17"/>
        <v>1.2105987409270534E-2</v>
      </c>
      <c r="N105" s="18">
        <f t="shared" si="14"/>
        <v>2.6151213997828966E-5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25764.76</v>
      </c>
      <c r="D106" s="5" t="str">
        <f>'Исходные данные'!A108</f>
        <v>31.10.2016</v>
      </c>
      <c r="E106" s="1">
        <f>'Исходные данные'!B108</f>
        <v>27088.39</v>
      </c>
      <c r="F106" s="12">
        <f t="shared" si="9"/>
        <v>1.051373659215145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5.0097556031687814E-2</v>
      </c>
      <c r="J106" s="18">
        <f t="shared" si="12"/>
        <v>1.0791811371368035E-4</v>
      </c>
      <c r="K106" s="12">
        <f t="shared" si="16"/>
        <v>0.87692599400462456</v>
      </c>
      <c r="L106" s="12">
        <f t="shared" si="13"/>
        <v>-0.13133267557011805</v>
      </c>
      <c r="M106" s="12">
        <f t="shared" si="17"/>
        <v>1.724827167240588E-2</v>
      </c>
      <c r="N106" s="18">
        <f t="shared" si="14"/>
        <v>3.7155523964677479E-5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25042.6</v>
      </c>
      <c r="D107" s="5" t="str">
        <f>'Исходные данные'!A109</f>
        <v>28.10.2016</v>
      </c>
      <c r="E107" s="1">
        <f>'Исходные данные'!B109</f>
        <v>27140.41</v>
      </c>
      <c r="F107" s="12">
        <f t="shared" si="9"/>
        <v>1.083769656505315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8.0445386438618982E-2</v>
      </c>
      <c r="J107" s="18">
        <f t="shared" si="12"/>
        <v>1.7280850685304225E-4</v>
      </c>
      <c r="K107" s="12">
        <f t="shared" si="16"/>
        <v>0.90394673194727071</v>
      </c>
      <c r="L107" s="12">
        <f t="shared" si="13"/>
        <v>-0.1009848451631869</v>
      </c>
      <c r="M107" s="12">
        <f t="shared" si="17"/>
        <v>1.0197938952632832E-2</v>
      </c>
      <c r="N107" s="18">
        <f t="shared" si="14"/>
        <v>2.1906670865800503E-5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24639.25</v>
      </c>
      <c r="D108" s="5" t="str">
        <f>'Исходные данные'!A110</f>
        <v>27.10.2016</v>
      </c>
      <c r="E108" s="1">
        <f>'Исходные данные'!B110</f>
        <v>26804.37</v>
      </c>
      <c r="F108" s="12">
        <f t="shared" si="9"/>
        <v>1.0878728045699442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8.4224234035139386E-2</v>
      </c>
      <c r="J108" s="18">
        <f t="shared" si="12"/>
        <v>1.8042105369610973E-4</v>
      </c>
      <c r="K108" s="12">
        <f t="shared" si="16"/>
        <v>0.90736907105914189</v>
      </c>
      <c r="L108" s="12">
        <f t="shared" si="13"/>
        <v>-9.7205997566666494E-2</v>
      </c>
      <c r="M108" s="12">
        <f t="shared" si="17"/>
        <v>9.4490059629307715E-3</v>
      </c>
      <c r="N108" s="18">
        <f t="shared" si="14"/>
        <v>2.0241200549256765E-5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24432.75</v>
      </c>
      <c r="D109" s="5" t="str">
        <f>'Исходные данные'!A111</f>
        <v>26.10.2016</v>
      </c>
      <c r="E109" s="1">
        <f>'Исходные данные'!B111</f>
        <v>26745.53</v>
      </c>
      <c r="F109" s="12">
        <f t="shared" si="9"/>
        <v>1.0946590130050853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9.0442911123955916E-2</v>
      </c>
      <c r="J109" s="18">
        <f t="shared" si="12"/>
        <v>1.9320165703142294E-4</v>
      </c>
      <c r="K109" s="12">
        <f t="shared" si="16"/>
        <v>0.91302928760094793</v>
      </c>
      <c r="L109" s="12">
        <f t="shared" si="13"/>
        <v>-9.0987320477849923E-2</v>
      </c>
      <c r="M109" s="12">
        <f t="shared" si="17"/>
        <v>8.278692487738968E-3</v>
      </c>
      <c r="N109" s="18">
        <f t="shared" si="14"/>
        <v>1.7684714996542257E-5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24763.040000000001</v>
      </c>
      <c r="D110" s="5" t="str">
        <f>'Исходные данные'!A112</f>
        <v>25.10.2016</v>
      </c>
      <c r="E110" s="1">
        <f>'Исходные данные'!B112</f>
        <v>26844.27</v>
      </c>
      <c r="F110" s="12">
        <f t="shared" si="9"/>
        <v>1.0840458198993339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8.0700171403961962E-2</v>
      </c>
      <c r="J110" s="18">
        <f t="shared" si="12"/>
        <v>1.7190833764478848E-4</v>
      </c>
      <c r="K110" s="12">
        <f t="shared" si="16"/>
        <v>0.90417707332655584</v>
      </c>
      <c r="L110" s="12">
        <f t="shared" si="13"/>
        <v>-0.10073006019784399</v>
      </c>
      <c r="M110" s="12">
        <f t="shared" si="17"/>
        <v>1.0146545027461273E-2</v>
      </c>
      <c r="N110" s="18">
        <f t="shared" si="14"/>
        <v>2.1614274891406577E-5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24644.18</v>
      </c>
      <c r="D111" s="5" t="str">
        <f>'Исходные данные'!A113</f>
        <v>24.10.2016</v>
      </c>
      <c r="E111" s="1">
        <f>'Исходные данные'!B113</f>
        <v>26918.27</v>
      </c>
      <c r="F111" s="12">
        <f t="shared" si="9"/>
        <v>1.092276959509304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8.8264471089366886E-2</v>
      </c>
      <c r="J111" s="18">
        <f t="shared" si="12"/>
        <v>1.8749710911981083E-4</v>
      </c>
      <c r="K111" s="12">
        <f t="shared" si="16"/>
        <v>0.91104247291213447</v>
      </c>
      <c r="L111" s="12">
        <f t="shared" si="13"/>
        <v>-9.3165760512439008E-2</v>
      </c>
      <c r="M111" s="12">
        <f t="shared" si="17"/>
        <v>8.679858931861139E-3</v>
      </c>
      <c r="N111" s="18">
        <f t="shared" si="14"/>
        <v>1.8438318807167127E-5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24433.35</v>
      </c>
      <c r="D112" s="5" t="str">
        <f>'Исходные данные'!A114</f>
        <v>21.10.2016</v>
      </c>
      <c r="E112" s="1">
        <f>'Исходные данные'!B114</f>
        <v>26887.15</v>
      </c>
      <c r="F112" s="12">
        <f t="shared" si="9"/>
        <v>1.1004283080298036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9.5699474955318733E-2</v>
      </c>
      <c r="J112" s="18">
        <f t="shared" si="12"/>
        <v>2.0272363150706583E-4</v>
      </c>
      <c r="K112" s="12">
        <f t="shared" si="16"/>
        <v>0.91784132063022672</v>
      </c>
      <c r="L112" s="12">
        <f t="shared" si="13"/>
        <v>-8.5730756646487202E-2</v>
      </c>
      <c r="M112" s="12">
        <f t="shared" si="17"/>
        <v>7.3497626351792097E-3</v>
      </c>
      <c r="N112" s="18">
        <f t="shared" si="14"/>
        <v>1.5569265900509127E-5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24172.61</v>
      </c>
      <c r="D113" s="5" t="str">
        <f>'Исходные данные'!A115</f>
        <v>20.10.2016</v>
      </c>
      <c r="E113" s="1">
        <f>'Исходные данные'!B115</f>
        <v>26953.83</v>
      </c>
      <c r="F113" s="12">
        <f t="shared" si="9"/>
        <v>1.1150566695114843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0.10890522829452905</v>
      </c>
      <c r="J113" s="18">
        <f t="shared" si="12"/>
        <v>2.3005396429304377E-4</v>
      </c>
      <c r="K113" s="12">
        <f t="shared" si="16"/>
        <v>0.93004249223134705</v>
      </c>
      <c r="L113" s="12">
        <f t="shared" si="13"/>
        <v>-7.2525003307276875E-2</v>
      </c>
      <c r="M113" s="12">
        <f t="shared" si="17"/>
        <v>5.2598761047205215E-3</v>
      </c>
      <c r="N113" s="18">
        <f t="shared" si="14"/>
        <v>1.1111085927928744E-5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24149.74</v>
      </c>
      <c r="D114" s="5" t="str">
        <f>'Исходные данные'!A116</f>
        <v>19.10.2016</v>
      </c>
      <c r="E114" s="1">
        <f>'Исходные данные'!B116</f>
        <v>27078.17</v>
      </c>
      <c r="F114" s="12">
        <f t="shared" si="9"/>
        <v>1.1212613469130515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0.11445425421752403</v>
      </c>
      <c r="J114" s="18">
        <f t="shared" si="12"/>
        <v>2.4110104953669622E-4</v>
      </c>
      <c r="K114" s="12">
        <f t="shared" si="16"/>
        <v>0.93521766744156598</v>
      </c>
      <c r="L114" s="12">
        <f t="shared" si="13"/>
        <v>-6.6975977384281821E-2</v>
      </c>
      <c r="M114" s="12">
        <f t="shared" si="17"/>
        <v>4.4857815465798303E-3</v>
      </c>
      <c r="N114" s="18">
        <f t="shared" si="14"/>
        <v>9.4494227957421731E-6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24420.03</v>
      </c>
      <c r="D115" s="5" t="str">
        <f>'Исходные данные'!A117</f>
        <v>18.10.2016</v>
      </c>
      <c r="E115" s="1">
        <f>'Исходные данные'!B117</f>
        <v>27170.54</v>
      </c>
      <c r="F115" s="12">
        <f t="shared" si="9"/>
        <v>1.1126333587632775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0.10672960091970152</v>
      </c>
      <c r="J115" s="18">
        <f t="shared" si="12"/>
        <v>2.2420134619770735E-4</v>
      </c>
      <c r="K115" s="12">
        <f t="shared" si="16"/>
        <v>0.92802126584049405</v>
      </c>
      <c r="L115" s="12">
        <f t="shared" si="13"/>
        <v>-7.4700630682104419E-2</v>
      </c>
      <c r="M115" s="12">
        <f t="shared" si="17"/>
        <v>5.5801842243041596E-3</v>
      </c>
      <c r="N115" s="18">
        <f t="shared" si="14"/>
        <v>1.1722004058288018E-5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24672.83</v>
      </c>
      <c r="D116" s="5" t="str">
        <f>'Исходные данные'!A118</f>
        <v>17.10.2016</v>
      </c>
      <c r="E116" s="1">
        <f>'Исходные данные'!B118</f>
        <v>27096.71</v>
      </c>
      <c r="F116" s="12">
        <f t="shared" si="9"/>
        <v>1.0982408584665804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9.3709680111889238E-2</v>
      </c>
      <c r="J116" s="18">
        <f t="shared" si="12"/>
        <v>1.9630165231339708E-4</v>
      </c>
      <c r="K116" s="12">
        <f t="shared" si="16"/>
        <v>0.91601682049580591</v>
      </c>
      <c r="L116" s="12">
        <f t="shared" si="13"/>
        <v>-8.7720551489916684E-2</v>
      </c>
      <c r="M116" s="12">
        <f t="shared" si="17"/>
        <v>7.6948951536951245E-3</v>
      </c>
      <c r="N116" s="18">
        <f t="shared" si="14"/>
        <v>1.6119152591761542E-5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24286.46</v>
      </c>
      <c r="D117" s="5" t="str">
        <f>'Исходные данные'!A119</f>
        <v>14.10.2016</v>
      </c>
      <c r="E117" s="1">
        <f>'Исходные данные'!B119</f>
        <v>27286.799999999999</v>
      </c>
      <c r="F117" s="12">
        <f t="shared" si="9"/>
        <v>1.1235396183717183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0.11648407536972348</v>
      </c>
      <c r="J117" s="18">
        <f t="shared" si="12"/>
        <v>2.4332807806516638E-4</v>
      </c>
      <c r="K117" s="12">
        <f t="shared" si="16"/>
        <v>0.93711791997879923</v>
      </c>
      <c r="L117" s="12">
        <f t="shared" si="13"/>
        <v>-6.4946156232082414E-2</v>
      </c>
      <c r="M117" s="12">
        <f t="shared" si="17"/>
        <v>4.2180032093220576E-3</v>
      </c>
      <c r="N117" s="18">
        <f t="shared" si="14"/>
        <v>8.8111496008304241E-6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23866.36</v>
      </c>
      <c r="D118" s="5" t="str">
        <f>'Исходные данные'!A120</f>
        <v>13.10.2016</v>
      </c>
      <c r="E118" s="1">
        <f>'Исходные данные'!B120</f>
        <v>26970.33</v>
      </c>
      <c r="F118" s="12">
        <f t="shared" si="9"/>
        <v>1.1300562800527605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0.12226743684042883</v>
      </c>
      <c r="J118" s="18">
        <f t="shared" si="12"/>
        <v>2.5469630616943746E-4</v>
      </c>
      <c r="K118" s="12">
        <f t="shared" si="16"/>
        <v>0.94255331392475916</v>
      </c>
      <c r="L118" s="12">
        <f t="shared" si="13"/>
        <v>-5.9162794761377056E-2</v>
      </c>
      <c r="M118" s="12">
        <f t="shared" si="17"/>
        <v>3.5002362839768246E-3</v>
      </c>
      <c r="N118" s="18">
        <f t="shared" si="14"/>
        <v>7.2913710738258789E-6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23907.14</v>
      </c>
      <c r="D119" s="5" t="str">
        <f>'Исходные данные'!A121</f>
        <v>12.10.2016</v>
      </c>
      <c r="E119" s="1">
        <f>'Исходные данные'!B121</f>
        <v>26855.37</v>
      </c>
      <c r="F119" s="12">
        <f t="shared" si="9"/>
        <v>1.1233200625419852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0.11628864186553364</v>
      </c>
      <c r="J119" s="18">
        <f t="shared" si="12"/>
        <v>2.4156572093624807E-4</v>
      </c>
      <c r="K119" s="12">
        <f t="shared" si="16"/>
        <v>0.93693479363495313</v>
      </c>
      <c r="L119" s="12">
        <f t="shared" si="13"/>
        <v>-6.5141589736272196E-2</v>
      </c>
      <c r="M119" s="12">
        <f t="shared" si="17"/>
        <v>4.2434267133688031E-3</v>
      </c>
      <c r="N119" s="18">
        <f t="shared" si="14"/>
        <v>8.814845687512361E-6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24273.51</v>
      </c>
      <c r="D120" s="5" t="str">
        <f>'Исходные данные'!A122</f>
        <v>11.10.2016</v>
      </c>
      <c r="E120" s="1">
        <f>'Исходные данные'!B122</f>
        <v>26980.79</v>
      </c>
      <c r="F120" s="12">
        <f t="shared" si="9"/>
        <v>1.1115322835469614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0.10573949902682162</v>
      </c>
      <c r="J120" s="18">
        <f t="shared" si="12"/>
        <v>2.1903898874684242E-4</v>
      </c>
      <c r="K120" s="12">
        <f t="shared" si="16"/>
        <v>0.92710288494890636</v>
      </c>
      <c r="L120" s="12">
        <f t="shared" si="13"/>
        <v>-7.5690732574984307E-2</v>
      </c>
      <c r="M120" s="12">
        <f t="shared" si="17"/>
        <v>5.7290869977377904E-3</v>
      </c>
      <c r="N120" s="18">
        <f t="shared" si="14"/>
        <v>1.1867782938037714E-5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24392.61</v>
      </c>
      <c r="D121" s="5" t="str">
        <f>'Исходные данные'!A123</f>
        <v>10.10.2016</v>
      </c>
      <c r="E121" s="1">
        <f>'Исходные данные'!B123</f>
        <v>26997.360000000001</v>
      </c>
      <c r="F121" s="12">
        <f t="shared" si="9"/>
        <v>1.106784390846244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0.10145886587332928</v>
      </c>
      <c r="J121" s="18">
        <f t="shared" si="12"/>
        <v>2.0958507387144879E-4</v>
      </c>
      <c r="K121" s="12">
        <f t="shared" si="16"/>
        <v>0.92314277952919099</v>
      </c>
      <c r="L121" s="12">
        <f t="shared" si="13"/>
        <v>-7.9971365728476601E-2</v>
      </c>
      <c r="M121" s="12">
        <f t="shared" si="17"/>
        <v>6.3954193364777617E-3</v>
      </c>
      <c r="N121" s="18">
        <f t="shared" si="14"/>
        <v>1.3211111937206601E-5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25303.58</v>
      </c>
      <c r="D122" s="5" t="str">
        <f>'Исходные данные'!A124</f>
        <v>07.10.2016</v>
      </c>
      <c r="E122" s="1">
        <f>'Исходные данные'!B124</f>
        <v>27023.1</v>
      </c>
      <c r="F122" s="12">
        <f t="shared" si="9"/>
        <v>1.0679556015393867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6.5746168081545986E-2</v>
      </c>
      <c r="J122" s="18">
        <f t="shared" si="12"/>
        <v>1.3543376808225054E-4</v>
      </c>
      <c r="K122" s="12">
        <f t="shared" si="16"/>
        <v>0.89075660135127233</v>
      </c>
      <c r="L122" s="12">
        <f t="shared" si="13"/>
        <v>-0.11568406352025996</v>
      </c>
      <c r="M122" s="12">
        <f t="shared" si="17"/>
        <v>1.3382802552559542E-2</v>
      </c>
      <c r="N122" s="18">
        <f t="shared" si="14"/>
        <v>2.7567893766003954E-5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25464.46</v>
      </c>
      <c r="D123" s="5" t="str">
        <f>'Исходные данные'!A125</f>
        <v>06.10.2016</v>
      </c>
      <c r="E123" s="1">
        <f>'Исходные данные'!B125</f>
        <v>27063.59</v>
      </c>
      <c r="F123" s="12">
        <f t="shared" si="9"/>
        <v>1.0627985042683019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6.0905527552419958E-2</v>
      </c>
      <c r="J123" s="18">
        <f t="shared" si="12"/>
        <v>1.2511212332419464E-4</v>
      </c>
      <c r="K123" s="12">
        <f t="shared" si="16"/>
        <v>0.88645518804213486</v>
      </c>
      <c r="L123" s="12">
        <f t="shared" si="13"/>
        <v>-0.12052470404938598</v>
      </c>
      <c r="M123" s="12">
        <f t="shared" si="17"/>
        <v>1.4526204286192076E-2</v>
      </c>
      <c r="N123" s="18">
        <f t="shared" si="14"/>
        <v>2.9839726131955932E-5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25142.22</v>
      </c>
      <c r="D124" s="5" t="str">
        <f>'Исходные данные'!A126</f>
        <v>05.10.2016</v>
      </c>
      <c r="E124" s="1">
        <f>'Исходные данные'!B126</f>
        <v>27058.34</v>
      </c>
      <c r="F124" s="12">
        <f t="shared" si="9"/>
        <v>1.076211249444162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7.3446770949383303E-2</v>
      </c>
      <c r="J124" s="18">
        <f t="shared" si="12"/>
        <v>1.5045324592455832E-4</v>
      </c>
      <c r="K124" s="12">
        <f t="shared" si="16"/>
        <v>0.89764244272802096</v>
      </c>
      <c r="L124" s="12">
        <f t="shared" si="13"/>
        <v>-0.10798346065242265</v>
      </c>
      <c r="M124" s="12">
        <f t="shared" si="17"/>
        <v>1.1660427774473309E-2</v>
      </c>
      <c r="N124" s="18">
        <f t="shared" si="14"/>
        <v>2.388599505276295E-5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25142.22</v>
      </c>
      <c r="D125" s="5" t="str">
        <f>'Исходные данные'!A127</f>
        <v>04.10.2016</v>
      </c>
      <c r="E125" s="1">
        <f>'Исходные данные'!B127</f>
        <v>27126.59</v>
      </c>
      <c r="F125" s="12">
        <f t="shared" si="9"/>
        <v>1.0789258068698786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7.5965922901543831E-2</v>
      </c>
      <c r="J125" s="18">
        <f t="shared" si="12"/>
        <v>1.551793193221523E-4</v>
      </c>
      <c r="K125" s="12">
        <f t="shared" si="16"/>
        <v>0.89990659110948812</v>
      </c>
      <c r="L125" s="12">
        <f t="shared" si="13"/>
        <v>-0.10546430870026209</v>
      </c>
      <c r="M125" s="12">
        <f t="shared" si="17"/>
        <v>1.1122720409624177E-2</v>
      </c>
      <c r="N125" s="18">
        <f t="shared" si="14"/>
        <v>2.2720926913678207E-5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25410.33</v>
      </c>
      <c r="D126" s="5" t="str">
        <f>'Исходные данные'!A128</f>
        <v>03.10.2016</v>
      </c>
      <c r="E126" s="1">
        <f>'Исходные данные'!B128</f>
        <v>27490.799999999999</v>
      </c>
      <c r="F126" s="12">
        <f t="shared" si="9"/>
        <v>1.0818749697465557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7.8695618984436291E-2</v>
      </c>
      <c r="J126" s="18">
        <f t="shared" si="12"/>
        <v>1.6030672775320056E-4</v>
      </c>
      <c r="K126" s="12">
        <f t="shared" si="16"/>
        <v>0.90236641836922971</v>
      </c>
      <c r="L126" s="12">
        <f t="shared" si="13"/>
        <v>-0.10273461261736958</v>
      </c>
      <c r="M126" s="12">
        <f t="shared" si="17"/>
        <v>1.0554400629640992E-2</v>
      </c>
      <c r="N126" s="18">
        <f t="shared" si="14"/>
        <v>2.1499817272784704E-5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25578.31</v>
      </c>
      <c r="D127" s="5" t="str">
        <f>'Исходные данные'!A129</f>
        <v>30.09.2016</v>
      </c>
      <c r="E127" s="1">
        <f>'Исходные данные'!B129</f>
        <v>27371.5</v>
      </c>
      <c r="F127" s="12">
        <f t="shared" si="9"/>
        <v>1.0701058826795047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6.7757599353253081E-2</v>
      </c>
      <c r="J127" s="18">
        <f t="shared" si="12"/>
        <v>1.3764022486544537E-4</v>
      </c>
      <c r="K127" s="12">
        <f t="shared" si="16"/>
        <v>0.89255010017983816</v>
      </c>
      <c r="L127" s="12">
        <f t="shared" si="13"/>
        <v>-0.11367263224855287</v>
      </c>
      <c r="M127" s="12">
        <f t="shared" si="17"/>
        <v>1.2921467322314742E-2</v>
      </c>
      <c r="N127" s="18">
        <f t="shared" si="14"/>
        <v>2.6248180053762749E-5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25255.439999999999</v>
      </c>
      <c r="D128" s="5" t="str">
        <f>'Исходные данные'!A130</f>
        <v>29.09.2016</v>
      </c>
      <c r="E128" s="1">
        <f>'Исходные данные'!B130</f>
        <v>27734.32</v>
      </c>
      <c r="F128" s="12">
        <f t="shared" si="9"/>
        <v>1.0981523188667472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9.3629057388421685E-2</v>
      </c>
      <c r="J128" s="18">
        <f t="shared" si="12"/>
        <v>1.8966368462328058E-4</v>
      </c>
      <c r="K128" s="12">
        <f t="shared" si="16"/>
        <v>0.91594297170198091</v>
      </c>
      <c r="L128" s="12">
        <f t="shared" si="13"/>
        <v>-8.7801174213384223E-2</v>
      </c>
      <c r="M128" s="12">
        <f t="shared" si="17"/>
        <v>7.7090461932490468E-3</v>
      </c>
      <c r="N128" s="18">
        <f t="shared" si="14"/>
        <v>1.5616157491333428E-5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25297.01</v>
      </c>
      <c r="D129" s="5" t="str">
        <f>'Исходные данные'!A131</f>
        <v>28.09.2016</v>
      </c>
      <c r="E129" s="1">
        <f>'Исходные данные'!B131</f>
        <v>27597.94</v>
      </c>
      <c r="F129" s="12">
        <f t="shared" si="9"/>
        <v>1.090956599218643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8.7054925325143293E-2</v>
      </c>
      <c r="J129" s="18">
        <f t="shared" si="12"/>
        <v>1.7585432299052631E-4</v>
      </c>
      <c r="K129" s="12">
        <f t="shared" si="16"/>
        <v>0.90994119150738961</v>
      </c>
      <c r="L129" s="12">
        <f t="shared" si="13"/>
        <v>-9.4375306276662602E-2</v>
      </c>
      <c r="M129" s="12">
        <f t="shared" si="17"/>
        <v>8.9066984348138718E-3</v>
      </c>
      <c r="N129" s="18">
        <f t="shared" si="14"/>
        <v>1.7991876019478923E-5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25606.06</v>
      </c>
      <c r="D130" s="5" t="str">
        <f>'Исходные данные'!A132</f>
        <v>27.09.2016</v>
      </c>
      <c r="E130" s="1">
        <f>'Исходные данные'!B132</f>
        <v>27779.119999999999</v>
      </c>
      <c r="F130" s="12">
        <f t="shared" ref="F130:F193" si="18">E130/C130</f>
        <v>1.0848650670973981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8.1455617136599184E-2</v>
      </c>
      <c r="J130" s="18">
        <f t="shared" ref="J130:J193" si="21">H130*I130</f>
        <v>1.6408425494738587E-4</v>
      </c>
      <c r="K130" s="12">
        <f t="shared" si="16"/>
        <v>0.90486038810926994</v>
      </c>
      <c r="L130" s="12">
        <f t="shared" ref="L130:L193" si="22">LN(K130)</f>
        <v>-9.9974614465206724E-2</v>
      </c>
      <c r="M130" s="12">
        <f t="shared" si="17"/>
        <v>9.9949235374667215E-3</v>
      </c>
      <c r="N130" s="18">
        <f t="shared" ref="N130:N193" si="23">M130*H130</f>
        <v>2.0133781310023828E-5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25405.17</v>
      </c>
      <c r="D131" s="5" t="str">
        <f>'Исходные данные'!A133</f>
        <v>26.09.2016</v>
      </c>
      <c r="E131" s="1">
        <f>'Исходные данные'!B133</f>
        <v>27665.74</v>
      </c>
      <c r="F131" s="12">
        <f t="shared" si="18"/>
        <v>1.0889807074701725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8.5242127972199891E-2</v>
      </c>
      <c r="J131" s="18">
        <f t="shared" si="21"/>
        <v>1.7123254959371543E-4</v>
      </c>
      <c r="K131" s="12">
        <f t="shared" ref="K131:K194" si="25">F131/GEOMEAN(F$2:F$1242)</f>
        <v>0.90829314676098949</v>
      </c>
      <c r="L131" s="12">
        <f t="shared" si="22"/>
        <v>-9.6188103629606003E-2</v>
      </c>
      <c r="M131" s="12">
        <f t="shared" ref="M131:M194" si="26">POWER(L131-AVERAGE(L$2:L$1242),2)</f>
        <v>9.2521512798598229E-3</v>
      </c>
      <c r="N131" s="18">
        <f t="shared" si="23"/>
        <v>1.8585522095293474E-5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25486.639999999999</v>
      </c>
      <c r="D132" s="5" t="str">
        <f>'Исходные данные'!A134</f>
        <v>23.09.2016</v>
      </c>
      <c r="E132" s="1">
        <f>'Исходные данные'!B134</f>
        <v>27632.01</v>
      </c>
      <c r="F132" s="12">
        <f t="shared" si="18"/>
        <v>1.0841762586202026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8.0820490002613196E-2</v>
      </c>
      <c r="J132" s="18">
        <f t="shared" si="21"/>
        <v>1.6189733092196798E-4</v>
      </c>
      <c r="K132" s="12">
        <f t="shared" si="25"/>
        <v>0.90428586918990272</v>
      </c>
      <c r="L132" s="12">
        <f t="shared" si="22"/>
        <v>-0.10060974159919275</v>
      </c>
      <c r="M132" s="12">
        <f t="shared" si="26"/>
        <v>1.0122320104656336E-2</v>
      </c>
      <c r="N132" s="18">
        <f t="shared" si="23"/>
        <v>2.02767467461364E-5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25484.15</v>
      </c>
      <c r="D133" s="5" t="str">
        <f>'Исходные данные'!A135</f>
        <v>22.09.2016</v>
      </c>
      <c r="E133" s="1">
        <f>'Исходные данные'!B135</f>
        <v>27920.36</v>
      </c>
      <c r="F133" s="12">
        <f t="shared" si="18"/>
        <v>1.0955970671966693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9.1299481510787373E-2</v>
      </c>
      <c r="J133" s="18">
        <f t="shared" si="21"/>
        <v>1.8237810141030089E-4</v>
      </c>
      <c r="K133" s="12">
        <f t="shared" si="25"/>
        <v>0.91381169649732352</v>
      </c>
      <c r="L133" s="12">
        <f t="shared" si="22"/>
        <v>-9.0130750091018577E-2</v>
      </c>
      <c r="M133" s="12">
        <f t="shared" si="26"/>
        <v>8.1235521119696445E-3</v>
      </c>
      <c r="N133" s="18">
        <f t="shared" si="23"/>
        <v>1.6227452624838972E-5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25354.02</v>
      </c>
      <c r="D134" s="5" t="str">
        <f>'Исходные данные'!A136</f>
        <v>21.09.2016</v>
      </c>
      <c r="E134" s="1">
        <f>'Исходные данные'!B136</f>
        <v>27975.49</v>
      </c>
      <c r="F134" s="12">
        <f t="shared" si="18"/>
        <v>1.1033946490536808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9.8391472337166733E-2</v>
      </c>
      <c r="J134" s="18">
        <f t="shared" si="21"/>
        <v>1.9599636095577291E-4</v>
      </c>
      <c r="K134" s="12">
        <f t="shared" si="25"/>
        <v>0.92031547577775252</v>
      </c>
      <c r="L134" s="12">
        <f t="shared" si="22"/>
        <v>-8.3038759264639189E-2</v>
      </c>
      <c r="M134" s="12">
        <f t="shared" si="26"/>
        <v>6.8954355402107009E-3</v>
      </c>
      <c r="N134" s="18">
        <f t="shared" si="23"/>
        <v>1.373574600505179E-5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25251.13</v>
      </c>
      <c r="D135" s="5" t="str">
        <f>'Исходные данные'!A137</f>
        <v>20.09.2016</v>
      </c>
      <c r="E135" s="1">
        <f>'Исходные данные'!B137</f>
        <v>28034.7</v>
      </c>
      <c r="F135" s="12">
        <f t="shared" si="18"/>
        <v>1.1102354627297868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0.10457212141354923</v>
      </c>
      <c r="J135" s="18">
        <f t="shared" si="21"/>
        <v>2.0772685042402104E-4</v>
      </c>
      <c r="K135" s="12">
        <f t="shared" si="25"/>
        <v>0.92602123726429941</v>
      </c>
      <c r="L135" s="12">
        <f t="shared" si="22"/>
        <v>-7.6858110188256737E-2</v>
      </c>
      <c r="M135" s="12">
        <f t="shared" si="26"/>
        <v>5.9071691017102143E-3</v>
      </c>
      <c r="N135" s="18">
        <f t="shared" si="23"/>
        <v>1.1734271198034298E-5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25416.25</v>
      </c>
      <c r="D136" s="5" t="str">
        <f>'Исходные данные'!A138</f>
        <v>19.09.2016</v>
      </c>
      <c r="E136" s="1">
        <f>'Исходные данные'!B138</f>
        <v>28064.26</v>
      </c>
      <c r="F136" s="12">
        <f t="shared" si="18"/>
        <v>1.1041857079624255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9.910814744264089E-2</v>
      </c>
      <c r="J136" s="18">
        <f t="shared" si="21"/>
        <v>1.9632348081891922E-4</v>
      </c>
      <c r="K136" s="12">
        <f t="shared" si="25"/>
        <v>0.92097527937258961</v>
      </c>
      <c r="L136" s="12">
        <f t="shared" si="22"/>
        <v>-8.232208415916506E-2</v>
      </c>
      <c r="M136" s="12">
        <f t="shared" si="26"/>
        <v>6.7769255403086551E-3</v>
      </c>
      <c r="N136" s="18">
        <f t="shared" si="23"/>
        <v>1.3424422165635201E-5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25849.87</v>
      </c>
      <c r="D137" s="5" t="str">
        <f>'Исходные данные'!A139</f>
        <v>16.09.2016</v>
      </c>
      <c r="E137" s="1">
        <f>'Исходные данные'!B139</f>
        <v>28122.49</v>
      </c>
      <c r="F137" s="12">
        <f t="shared" si="18"/>
        <v>1.0879161094427168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8.4264040169364465E-2</v>
      </c>
      <c r="J137" s="18">
        <f t="shared" si="21"/>
        <v>1.6645288805554128E-4</v>
      </c>
      <c r="K137" s="12">
        <f t="shared" si="25"/>
        <v>0.90740519063306169</v>
      </c>
      <c r="L137" s="12">
        <f t="shared" si="22"/>
        <v>-9.7166191432441415E-2</v>
      </c>
      <c r="M137" s="12">
        <f t="shared" si="26"/>
        <v>9.441268757485851E-3</v>
      </c>
      <c r="N137" s="18">
        <f t="shared" si="23"/>
        <v>1.8650024950541419E-5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26063.9</v>
      </c>
      <c r="D138" s="5" t="str">
        <f>'Исходные данные'!A140</f>
        <v>15.09.2016</v>
      </c>
      <c r="E138" s="1">
        <f>'Исходные данные'!B140</f>
        <v>28020.58</v>
      </c>
      <c r="F138" s="12">
        <f t="shared" si="18"/>
        <v>1.0750724181722613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7.2388025052294858E-2</v>
      </c>
      <c r="J138" s="18">
        <f t="shared" si="21"/>
        <v>1.4259423053637654E-4</v>
      </c>
      <c r="K138" s="12">
        <f t="shared" si="25"/>
        <v>0.89669257040017458</v>
      </c>
      <c r="L138" s="12">
        <f t="shared" si="22"/>
        <v>-0.10904220654951104</v>
      </c>
      <c r="M138" s="12">
        <f t="shared" si="26"/>
        <v>1.1890202809186227E-2</v>
      </c>
      <c r="N138" s="18">
        <f t="shared" si="23"/>
        <v>2.3422027597417133E-5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26025.94</v>
      </c>
      <c r="D139" s="5" t="str">
        <f>'Исходные данные'!A141</f>
        <v>14.09.2016</v>
      </c>
      <c r="E139" s="1">
        <f>'Исходные данные'!B141</f>
        <v>27961.59</v>
      </c>
      <c r="F139" s="12">
        <f t="shared" si="18"/>
        <v>1.074373874680415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7.1738049736547946E-2</v>
      </c>
      <c r="J139" s="18">
        <f t="shared" si="21"/>
        <v>1.4091945703634571E-4</v>
      </c>
      <c r="K139" s="12">
        <f t="shared" si="25"/>
        <v>0.89610993173448839</v>
      </c>
      <c r="L139" s="12">
        <f t="shared" si="22"/>
        <v>-0.10969218186525791</v>
      </c>
      <c r="M139" s="12">
        <f t="shared" si="26"/>
        <v>1.2032374762360815E-2</v>
      </c>
      <c r="N139" s="18">
        <f t="shared" si="23"/>
        <v>2.3635932738576673E-5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26157.69</v>
      </c>
      <c r="D140" s="5" t="str">
        <f>'Исходные данные'!A142</f>
        <v>13.09.2016</v>
      </c>
      <c r="E140" s="1">
        <f>'Исходные данные'!B142</f>
        <v>28059.07</v>
      </c>
      <c r="F140" s="12">
        <f t="shared" si="18"/>
        <v>1.0726891403636942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7.0168710922844615E-2</v>
      </c>
      <c r="J140" s="18">
        <f t="shared" si="21"/>
        <v>1.3745199981613022E-4</v>
      </c>
      <c r="K140" s="12">
        <f t="shared" si="25"/>
        <v>0.89470473454091692</v>
      </c>
      <c r="L140" s="12">
        <f t="shared" si="22"/>
        <v>-0.11126152067896125</v>
      </c>
      <c r="M140" s="12">
        <f t="shared" si="26"/>
        <v>1.2379125983794922E-2</v>
      </c>
      <c r="N140" s="18">
        <f t="shared" si="23"/>
        <v>2.4249207375626285E-5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25814.63</v>
      </c>
      <c r="D141" s="5" t="str">
        <f>'Исходные данные'!A143</f>
        <v>12.09.2016</v>
      </c>
      <c r="E141" s="1">
        <f>'Исходные данные'!B143</f>
        <v>27683.47</v>
      </c>
      <c r="F141" s="12">
        <f t="shared" si="18"/>
        <v>1.0723946072440318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6.9894098687455802E-2</v>
      </c>
      <c r="J141" s="18">
        <f t="shared" si="21"/>
        <v>1.3653193426007012E-4</v>
      </c>
      <c r="K141" s="12">
        <f t="shared" si="25"/>
        <v>0.89445907140634673</v>
      </c>
      <c r="L141" s="12">
        <f t="shared" si="22"/>
        <v>-0.11153613291435013</v>
      </c>
      <c r="M141" s="12">
        <f t="shared" si="26"/>
        <v>1.2440308945487579E-2</v>
      </c>
      <c r="N141" s="18">
        <f t="shared" si="23"/>
        <v>2.430104221982205E-5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26246.57</v>
      </c>
      <c r="D142" s="5" t="str">
        <f>'Исходные данные'!A144</f>
        <v>09.09.2016</v>
      </c>
      <c r="E142" s="1">
        <f>'Исходные данные'!B144</f>
        <v>27655.27</v>
      </c>
      <c r="F142" s="12">
        <f t="shared" si="18"/>
        <v>1.0536717750166975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5.2280992718785557E-2</v>
      </c>
      <c r="J142" s="18">
        <f t="shared" si="21"/>
        <v>1.018412518046505E-4</v>
      </c>
      <c r="K142" s="12">
        <f t="shared" si="25"/>
        <v>0.87884279824063571</v>
      </c>
      <c r="L142" s="12">
        <f t="shared" si="22"/>
        <v>-0.1291492388830203</v>
      </c>
      <c r="M142" s="12">
        <f t="shared" si="26"/>
        <v>1.6679525904063443E-2</v>
      </c>
      <c r="N142" s="18">
        <f t="shared" si="23"/>
        <v>3.2491039462752081E-5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26081.599999999999</v>
      </c>
      <c r="D143" s="5" t="str">
        <f>'Исходные данные'!A145</f>
        <v>08.09.2016</v>
      </c>
      <c r="E143" s="1">
        <f>'Исходные данные'!B145</f>
        <v>27867.15</v>
      </c>
      <c r="F143" s="12">
        <f t="shared" si="18"/>
        <v>1.0684601404821792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6.621849089985174E-2</v>
      </c>
      <c r="J143" s="18">
        <f t="shared" si="21"/>
        <v>1.2863091292174031E-4</v>
      </c>
      <c r="K143" s="12">
        <f t="shared" si="25"/>
        <v>0.89117742539422262</v>
      </c>
      <c r="L143" s="12">
        <f t="shared" si="22"/>
        <v>-0.11521174070195415</v>
      </c>
      <c r="M143" s="12">
        <f t="shared" si="26"/>
        <v>1.3273745195574319E-2</v>
      </c>
      <c r="N143" s="18">
        <f t="shared" si="23"/>
        <v>2.5784549590228008E-5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25771.57</v>
      </c>
      <c r="D144" s="5" t="str">
        <f>'Исходные данные'!A146</f>
        <v>07.09.2016</v>
      </c>
      <c r="E144" s="1">
        <f>'Исходные данные'!B146</f>
        <v>28054.29</v>
      </c>
      <c r="F144" s="12">
        <f t="shared" si="18"/>
        <v>1.0885751236731018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8.4869615087836484E-2</v>
      </c>
      <c r="J144" s="18">
        <f t="shared" si="21"/>
        <v>1.6440100751053302E-4</v>
      </c>
      <c r="K144" s="12">
        <f t="shared" si="25"/>
        <v>0.90795485887325234</v>
      </c>
      <c r="L144" s="12">
        <f t="shared" si="22"/>
        <v>-9.6560616513969411E-2</v>
      </c>
      <c r="M144" s="12">
        <f t="shared" si="26"/>
        <v>9.3239526615578622E-3</v>
      </c>
      <c r="N144" s="18">
        <f t="shared" si="23"/>
        <v>1.8061437063832272E-5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25513.31</v>
      </c>
      <c r="D145" s="5" t="str">
        <f>'Исходные данные'!A147</f>
        <v>06.09.2016</v>
      </c>
      <c r="E145" s="1">
        <f>'Исходные данные'!B147</f>
        <v>27980.83</v>
      </c>
      <c r="F145" s="12">
        <f t="shared" si="18"/>
        <v>1.0967150087542541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9.2319356068565936E-2</v>
      </c>
      <c r="J145" s="18">
        <f t="shared" si="21"/>
        <v>1.7833277935262815E-4</v>
      </c>
      <c r="K145" s="12">
        <f t="shared" si="25"/>
        <v>0.91474414520671576</v>
      </c>
      <c r="L145" s="12">
        <f t="shared" si="22"/>
        <v>-8.911087553324E-2</v>
      </c>
      <c r="M145" s="12">
        <f t="shared" si="26"/>
        <v>7.9407481383005907E-3</v>
      </c>
      <c r="N145" s="18">
        <f t="shared" si="23"/>
        <v>1.5339098385723278E-5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25387.3</v>
      </c>
      <c r="D146" s="5" t="str">
        <f>'Исходные данные'!A148</f>
        <v>05.09.2016</v>
      </c>
      <c r="E146" s="1">
        <f>'Исходные данные'!B148</f>
        <v>28416.89</v>
      </c>
      <c r="F146" s="12">
        <f t="shared" si="18"/>
        <v>1.1193348642825349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0.11273463771936085</v>
      </c>
      <c r="J146" s="18">
        <f t="shared" si="21"/>
        <v>2.1716106082384672E-4</v>
      </c>
      <c r="K146" s="12">
        <f t="shared" si="25"/>
        <v>0.93361083367614761</v>
      </c>
      <c r="L146" s="12">
        <f t="shared" si="22"/>
        <v>-6.8695593882445005E-2</v>
      </c>
      <c r="M146" s="12">
        <f t="shared" si="26"/>
        <v>4.7190846188618152E-3</v>
      </c>
      <c r="N146" s="18">
        <f t="shared" si="23"/>
        <v>9.0903864391762937E-6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24853.14</v>
      </c>
      <c r="D147" s="5" t="str">
        <f>'Исходные данные'!A149</f>
        <v>02.09.2016</v>
      </c>
      <c r="E147" s="1">
        <f>'Исходные данные'!B149</f>
        <v>28127.360000000001</v>
      </c>
      <c r="F147" s="12">
        <f t="shared" si="18"/>
        <v>1.1317427093719346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0.12375866540634238</v>
      </c>
      <c r="J147" s="18">
        <f t="shared" si="21"/>
        <v>2.3773130133826679E-4</v>
      </c>
      <c r="K147" s="12">
        <f t="shared" si="25"/>
        <v>0.94395992487993496</v>
      </c>
      <c r="L147" s="12">
        <f t="shared" si="22"/>
        <v>-5.7671566195463465E-2</v>
      </c>
      <c r="M147" s="12">
        <f t="shared" si="26"/>
        <v>3.3260095474377245E-3</v>
      </c>
      <c r="N147" s="18">
        <f t="shared" si="23"/>
        <v>6.3890199153307E-6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25415.57</v>
      </c>
      <c r="D148" s="5" t="str">
        <f>'Исходные данные'!A150</f>
        <v>01.09.2016</v>
      </c>
      <c r="E148" s="1">
        <f>'Исходные данные'!B150</f>
        <v>28130.14</v>
      </c>
      <c r="F148" s="12">
        <f t="shared" si="18"/>
        <v>1.1068073625734147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0.10147962103483188</v>
      </c>
      <c r="J148" s="18">
        <f t="shared" si="21"/>
        <v>1.9439082209430237E-4</v>
      </c>
      <c r="K148" s="12">
        <f t="shared" si="25"/>
        <v>0.92316193970550564</v>
      </c>
      <c r="L148" s="12">
        <f t="shared" si="22"/>
        <v>-7.9950610566974029E-2</v>
      </c>
      <c r="M148" s="12">
        <f t="shared" si="26"/>
        <v>6.3921001300319396E-3</v>
      </c>
      <c r="N148" s="18">
        <f t="shared" si="23"/>
        <v>1.2244484030537593E-5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25308.55</v>
      </c>
      <c r="D149" s="5" t="str">
        <f>'Исходные данные'!A151</f>
        <v>31.08.2016</v>
      </c>
      <c r="E149" s="1">
        <f>'Исходные данные'!B151</f>
        <v>27982.78</v>
      </c>
      <c r="F149" s="12">
        <f t="shared" si="18"/>
        <v>1.1056650815633451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0.10044703767806182</v>
      </c>
      <c r="J149" s="18">
        <f t="shared" si="21"/>
        <v>1.9187580832988782E-4</v>
      </c>
      <c r="K149" s="12">
        <f t="shared" si="25"/>
        <v>0.92220919003234403</v>
      </c>
      <c r="L149" s="12">
        <f t="shared" si="22"/>
        <v>-8.0983193923744132E-2</v>
      </c>
      <c r="M149" s="12">
        <f t="shared" si="26"/>
        <v>6.5582776980907488E-3</v>
      </c>
      <c r="N149" s="18">
        <f t="shared" si="23"/>
        <v>1.2527744607125177E-5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25674.99</v>
      </c>
      <c r="D150" s="5" t="str">
        <f>'Исходные данные'!A152</f>
        <v>30.08.2016</v>
      </c>
      <c r="E150" s="1">
        <f>'Исходные данные'!B152</f>
        <v>28062.67</v>
      </c>
      <c r="F150" s="12">
        <f t="shared" si="18"/>
        <v>1.0929963361232078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8.8922857059970481E-2</v>
      </c>
      <c r="J150" s="18">
        <f t="shared" si="21"/>
        <v>1.6938801021522591E-4</v>
      </c>
      <c r="K150" s="12">
        <f t="shared" si="25"/>
        <v>0.91164248799400571</v>
      </c>
      <c r="L150" s="12">
        <f t="shared" si="22"/>
        <v>-9.2507374541835399E-2</v>
      </c>
      <c r="M150" s="12">
        <f t="shared" si="26"/>
        <v>8.5576143446234165E-3</v>
      </c>
      <c r="N150" s="18">
        <f t="shared" si="23"/>
        <v>1.6301289836508952E-5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26332.37</v>
      </c>
      <c r="D151" s="5" t="str">
        <f>'Исходные данные'!A153</f>
        <v>29.08.2016</v>
      </c>
      <c r="E151" s="1">
        <f>'Исходные данные'!B153</f>
        <v>27910.6</v>
      </c>
      <c r="F151" s="12">
        <f t="shared" si="18"/>
        <v>1.0599349773681594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5.8207564136961924E-2</v>
      </c>
      <c r="J151" s="18">
        <f t="shared" si="21"/>
        <v>1.105693746092652E-4</v>
      </c>
      <c r="K151" s="12">
        <f t="shared" si="25"/>
        <v>0.88406678773244773</v>
      </c>
      <c r="L151" s="12">
        <f t="shared" si="22"/>
        <v>-0.12322266746484394</v>
      </c>
      <c r="M151" s="12">
        <f t="shared" si="26"/>
        <v>1.5183825777151508E-2</v>
      </c>
      <c r="N151" s="18">
        <f t="shared" si="23"/>
        <v>2.8842748279335727E-5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26383.61</v>
      </c>
      <c r="D152" s="5" t="str">
        <f>'Исходные данные'!A154</f>
        <v>26.08.2016</v>
      </c>
      <c r="E152" s="1">
        <f>'Исходные данные'!B154</f>
        <v>27976.3</v>
      </c>
      <c r="F152" s="12">
        <f t="shared" si="18"/>
        <v>1.0603666442916644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5.8614739158722187E-2</v>
      </c>
      <c r="J152" s="18">
        <f t="shared" si="21"/>
        <v>1.1103206931394112E-4</v>
      </c>
      <c r="K152" s="12">
        <f t="shared" si="25"/>
        <v>0.88442683094130659</v>
      </c>
      <c r="L152" s="12">
        <f t="shared" si="22"/>
        <v>-0.12281549244308367</v>
      </c>
      <c r="M152" s="12">
        <f t="shared" si="26"/>
        <v>1.5083645184037141E-2</v>
      </c>
      <c r="N152" s="18">
        <f t="shared" si="23"/>
        <v>2.8572477871919207E-5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26641.68</v>
      </c>
      <c r="D153" s="5" t="str">
        <f>'Исходные данные'!A155</f>
        <v>25.08.2016</v>
      </c>
      <c r="E153" s="1">
        <f>'Исходные данные'!B155</f>
        <v>27917.18</v>
      </c>
      <c r="F153" s="12">
        <f t="shared" si="18"/>
        <v>1.0478761099149903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4.6765363180849145E-2</v>
      </c>
      <c r="J153" s="18">
        <f t="shared" si="21"/>
        <v>8.8338918490781581E-5</v>
      </c>
      <c r="K153" s="12">
        <f t="shared" si="25"/>
        <v>0.87400877055153936</v>
      </c>
      <c r="L153" s="12">
        <f t="shared" si="22"/>
        <v>-0.13466486842095673</v>
      </c>
      <c r="M153" s="12">
        <f t="shared" si="26"/>
        <v>1.8134626786833589E-2</v>
      </c>
      <c r="N153" s="18">
        <f t="shared" si="23"/>
        <v>3.4255979396282502E-5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25583.65</v>
      </c>
      <c r="D154" s="5" t="str">
        <f>'Исходные данные'!A156</f>
        <v>24.08.2016</v>
      </c>
      <c r="E154" s="1">
        <f>'Исходные данные'!B156</f>
        <v>27899.99</v>
      </c>
      <c r="F154" s="12">
        <f t="shared" si="18"/>
        <v>1.0905398565099194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8.6672854831561827E-2</v>
      </c>
      <c r="J154" s="18">
        <f t="shared" si="21"/>
        <v>1.6326648301141653E-4</v>
      </c>
      <c r="K154" s="12">
        <f t="shared" si="25"/>
        <v>0.90959359623439751</v>
      </c>
      <c r="L154" s="12">
        <f t="shared" si="22"/>
        <v>-9.4757376770244026E-2</v>
      </c>
      <c r="M154" s="12">
        <f t="shared" si="26"/>
        <v>8.9789604523779817E-3</v>
      </c>
      <c r="N154" s="18">
        <f t="shared" si="23"/>
        <v>1.6913753412268146E-5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25362.23</v>
      </c>
      <c r="D155" s="5" t="str">
        <f>'Исходные данные'!A157</f>
        <v>23.08.2016</v>
      </c>
      <c r="E155" s="1">
        <f>'Исходные данные'!B157</f>
        <v>27656.560000000001</v>
      </c>
      <c r="F155" s="12">
        <f t="shared" si="18"/>
        <v>1.0904624711628277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8.6601891727907818E-2</v>
      </c>
      <c r="J155" s="18">
        <f t="shared" si="21"/>
        <v>1.6267749794950226E-4</v>
      </c>
      <c r="K155" s="12">
        <f t="shared" si="25"/>
        <v>0.90952905093993919</v>
      </c>
      <c r="L155" s="12">
        <f t="shared" si="22"/>
        <v>-9.4828339873898049E-2</v>
      </c>
      <c r="M155" s="12">
        <f t="shared" si="26"/>
        <v>8.992414043239522E-3</v>
      </c>
      <c r="N155" s="18">
        <f t="shared" si="23"/>
        <v>1.6891818272010783E-5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24925.919999999998</v>
      </c>
      <c r="D156" s="5" t="str">
        <f>'Исходные данные'!A158</f>
        <v>22.08.2016</v>
      </c>
      <c r="E156" s="1">
        <f>'Исходные данные'!B158</f>
        <v>27543.96</v>
      </c>
      <c r="F156" s="12">
        <f t="shared" si="18"/>
        <v>1.1050328332916097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9.9875047914354378E-2</v>
      </c>
      <c r="J156" s="18">
        <f t="shared" si="21"/>
        <v>1.8708685541471973E-4</v>
      </c>
      <c r="K156" s="12">
        <f t="shared" si="25"/>
        <v>0.92168184664753539</v>
      </c>
      <c r="L156" s="12">
        <f t="shared" si="22"/>
        <v>-8.1555183687451488E-2</v>
      </c>
      <c r="M156" s="12">
        <f t="shared" si="26"/>
        <v>6.6512479862939535E-3</v>
      </c>
      <c r="N156" s="18">
        <f t="shared" si="23"/>
        <v>1.245917870704099E-5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25049.41</v>
      </c>
      <c r="D157" s="5" t="str">
        <f>'Исходные данные'!A159</f>
        <v>19.08.2016</v>
      </c>
      <c r="E157" s="1">
        <f>'Исходные данные'!B159</f>
        <v>27363.19</v>
      </c>
      <c r="F157" s="12">
        <f t="shared" si="18"/>
        <v>1.0923686426147361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8.8348405165810912E-2</v>
      </c>
      <c r="J157" s="18">
        <f t="shared" si="21"/>
        <v>1.6503313825181218E-4</v>
      </c>
      <c r="K157" s="12">
        <f t="shared" si="25"/>
        <v>0.91111894362990431</v>
      </c>
      <c r="L157" s="12">
        <f t="shared" si="22"/>
        <v>-9.3081826435994941E-2</v>
      </c>
      <c r="M157" s="12">
        <f t="shared" si="26"/>
        <v>8.6642264126606874E-3</v>
      </c>
      <c r="N157" s="18">
        <f t="shared" si="23"/>
        <v>1.6184609928408431E-5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24972.75</v>
      </c>
      <c r="D158" s="5" t="str">
        <f>'Исходные данные'!A160</f>
        <v>18.08.2016</v>
      </c>
      <c r="E158" s="1">
        <f>'Исходные данные'!B160</f>
        <v>27570.7</v>
      </c>
      <c r="F158" s="12">
        <f t="shared" si="18"/>
        <v>1.1040313942196995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9.8968384243791729E-2</v>
      </c>
      <c r="J158" s="18">
        <f t="shared" si="21"/>
        <v>1.843550732735205E-4</v>
      </c>
      <c r="K158" s="12">
        <f t="shared" si="25"/>
        <v>0.92084656991611569</v>
      </c>
      <c r="L158" s="12">
        <f t="shared" si="22"/>
        <v>-8.246184735801422E-2</v>
      </c>
      <c r="M158" s="12">
        <f t="shared" si="26"/>
        <v>6.7999562696964364E-3</v>
      </c>
      <c r="N158" s="18">
        <f t="shared" si="23"/>
        <v>1.2666736412191757E-5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24796.55</v>
      </c>
      <c r="D159" s="5" t="str">
        <f>'Исходные данные'!A161</f>
        <v>17.08.2016</v>
      </c>
      <c r="E159" s="1">
        <f>'Исходные данные'!B161</f>
        <v>27544.81</v>
      </c>
      <c r="F159" s="12">
        <f t="shared" si="18"/>
        <v>1.1108323536943647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0.10510960250668248</v>
      </c>
      <c r="J159" s="18">
        <f t="shared" si="21"/>
        <v>1.9524826192057231E-4</v>
      </c>
      <c r="K159" s="12">
        <f t="shared" si="25"/>
        <v>0.92651908995238719</v>
      </c>
      <c r="L159" s="12">
        <f t="shared" si="22"/>
        <v>-7.632062909512341E-2</v>
      </c>
      <c r="M159" s="12">
        <f t="shared" si="26"/>
        <v>5.8248384254753977E-3</v>
      </c>
      <c r="N159" s="18">
        <f t="shared" si="23"/>
        <v>1.0820035005554604E-5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24466.71</v>
      </c>
      <c r="D160" s="5" t="str">
        <f>'Исходные данные'!A162</f>
        <v>16.08.2016</v>
      </c>
      <c r="E160" s="1">
        <f>'Исходные данные'!B162</f>
        <v>27652.36</v>
      </c>
      <c r="F160" s="12">
        <f t="shared" si="18"/>
        <v>1.130203447868553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0.12239765888011965</v>
      </c>
      <c r="J160" s="18">
        <f t="shared" si="21"/>
        <v>2.2672742895925467E-4</v>
      </c>
      <c r="K160" s="12">
        <f t="shared" si="25"/>
        <v>0.94267606313196839</v>
      </c>
      <c r="L160" s="12">
        <f t="shared" si="22"/>
        <v>-5.9032572721686237E-2</v>
      </c>
      <c r="M160" s="12">
        <f t="shared" si="26"/>
        <v>3.484844642141174E-3</v>
      </c>
      <c r="N160" s="18">
        <f t="shared" si="23"/>
        <v>6.4552694329632746E-6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24891.38</v>
      </c>
      <c r="D161" s="5" t="str">
        <f>'Исходные данные'!A163</f>
        <v>15.08.2016</v>
      </c>
      <c r="E161" s="1">
        <f>'Исходные данные'!B163</f>
        <v>27706.69</v>
      </c>
      <c r="F161" s="12">
        <f t="shared" si="18"/>
        <v>1.1131038134486717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0.10715234148249032</v>
      </c>
      <c r="J161" s="18">
        <f t="shared" si="21"/>
        <v>1.9793326435502226E-4</v>
      </c>
      <c r="K161" s="12">
        <f t="shared" si="25"/>
        <v>0.92841366100752865</v>
      </c>
      <c r="L161" s="12">
        <f t="shared" si="22"/>
        <v>-7.4277890119315543E-2</v>
      </c>
      <c r="M161" s="12">
        <f t="shared" si="26"/>
        <v>5.5172049605771139E-3</v>
      </c>
      <c r="N161" s="18">
        <f t="shared" si="23"/>
        <v>1.01914561348265E-5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24204.63</v>
      </c>
      <c r="D162" s="5" t="str">
        <f>'Исходные данные'!A164</f>
        <v>12.08.2016</v>
      </c>
      <c r="E162" s="1">
        <f>'Исходные данные'!B164</f>
        <v>27964.71</v>
      </c>
      <c r="F162" s="12">
        <f t="shared" si="18"/>
        <v>1.1553454855537968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0.14439942093738181</v>
      </c>
      <c r="J162" s="18">
        <f t="shared" si="21"/>
        <v>2.6599210266757073E-4</v>
      </c>
      <c r="K162" s="12">
        <f t="shared" si="25"/>
        <v>0.96364644430443647</v>
      </c>
      <c r="L162" s="12">
        <f t="shared" si="22"/>
        <v>-3.7030810664424083E-2</v>
      </c>
      <c r="M162" s="12">
        <f t="shared" si="26"/>
        <v>1.3712809384644243E-3</v>
      </c>
      <c r="N162" s="18">
        <f t="shared" si="23"/>
        <v>2.5259789672445025E-6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24740.25</v>
      </c>
      <c r="D163" s="5" t="str">
        <f>'Исходные данные'!A165</f>
        <v>11.08.2016</v>
      </c>
      <c r="E163" s="1">
        <f>'Исходные данные'!B165</f>
        <v>27915.35</v>
      </c>
      <c r="F163" s="12">
        <f t="shared" si="18"/>
        <v>1.1283374258546295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0.12074524473944409</v>
      </c>
      <c r="J163" s="18">
        <f t="shared" si="21"/>
        <v>2.217989553892273E-4</v>
      </c>
      <c r="K163" s="12">
        <f t="shared" si="25"/>
        <v>0.94111965814212306</v>
      </c>
      <c r="L163" s="12">
        <f t="shared" si="22"/>
        <v>-6.0684986862361817E-2</v>
      </c>
      <c r="M163" s="12">
        <f t="shared" si="26"/>
        <v>3.6826676304850263E-3</v>
      </c>
      <c r="N163" s="18">
        <f t="shared" si="23"/>
        <v>6.7647536368814885E-6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24502.81</v>
      </c>
      <c r="D164" s="5" t="str">
        <f>'Исходные данные'!A166</f>
        <v>10.08.2016</v>
      </c>
      <c r="E164" s="1">
        <f>'Исходные данные'!B166</f>
        <v>27928</v>
      </c>
      <c r="F164" s="12">
        <f t="shared" si="18"/>
        <v>1.139787640682844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0.13084196495134237</v>
      </c>
      <c r="J164" s="18">
        <f t="shared" si="21"/>
        <v>2.3967497309591222E-4</v>
      </c>
      <c r="K164" s="12">
        <f t="shared" si="25"/>
        <v>0.95067001251118166</v>
      </c>
      <c r="L164" s="12">
        <f t="shared" si="22"/>
        <v>-5.0588266650463551E-2</v>
      </c>
      <c r="M164" s="12">
        <f t="shared" si="26"/>
        <v>2.5591727226984026E-3</v>
      </c>
      <c r="N164" s="18">
        <f t="shared" si="23"/>
        <v>4.6878664172357277E-6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24511.07</v>
      </c>
      <c r="D165" s="5" t="str">
        <f>'Исходные данные'!A167</f>
        <v>09.08.2016</v>
      </c>
      <c r="E165" s="1">
        <f>'Исходные данные'!B167</f>
        <v>28012.29</v>
      </c>
      <c r="F165" s="12">
        <f t="shared" si="18"/>
        <v>1.1428423973331234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0.13351849020776979</v>
      </c>
      <c r="J165" s="18">
        <f t="shared" si="21"/>
        <v>2.4389517676181034E-4</v>
      </c>
      <c r="K165" s="12">
        <f t="shared" si="25"/>
        <v>0.95321791304921522</v>
      </c>
      <c r="L165" s="12">
        <f t="shared" si="22"/>
        <v>-4.7911741394036068E-2</v>
      </c>
      <c r="M165" s="12">
        <f t="shared" si="26"/>
        <v>2.2955349634089894E-3</v>
      </c>
      <c r="N165" s="18">
        <f t="shared" si="23"/>
        <v>4.1932012921381205E-6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24070.04</v>
      </c>
      <c r="D166" s="5" t="str">
        <f>'Исходные данные'!A168</f>
        <v>08.08.2016</v>
      </c>
      <c r="E166" s="1">
        <f>'Исходные данные'!B168</f>
        <v>28191.49</v>
      </c>
      <c r="F166" s="12">
        <f t="shared" si="18"/>
        <v>1.1712273847488412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0.15805224573848081</v>
      </c>
      <c r="J166" s="18">
        <f t="shared" si="21"/>
        <v>2.8790462358025407E-4</v>
      </c>
      <c r="K166" s="12">
        <f t="shared" si="25"/>
        <v>0.97689316217322186</v>
      </c>
      <c r="L166" s="12">
        <f t="shared" si="22"/>
        <v>-2.3377985863325141E-2</v>
      </c>
      <c r="M166" s="12">
        <f t="shared" si="26"/>
        <v>5.4653022302583016E-4</v>
      </c>
      <c r="N166" s="18">
        <f t="shared" si="23"/>
        <v>9.9554787975514636E-7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24137.98</v>
      </c>
      <c r="D167" s="5" t="str">
        <f>'Исходные данные'!A169</f>
        <v>05.08.2016</v>
      </c>
      <c r="E167" s="1">
        <f>'Исходные данные'!B169</f>
        <v>28489.88</v>
      </c>
      <c r="F167" s="12">
        <f t="shared" si="18"/>
        <v>1.1802926342635134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0.16576240287043276</v>
      </c>
      <c r="J167" s="18">
        <f t="shared" si="21"/>
        <v>3.0110652816436005E-4</v>
      </c>
      <c r="K167" s="12">
        <f t="shared" si="25"/>
        <v>0.98445427317488821</v>
      </c>
      <c r="L167" s="12">
        <f t="shared" si="22"/>
        <v>-1.5667828731373151E-2</v>
      </c>
      <c r="M167" s="12">
        <f t="shared" si="26"/>
        <v>2.45480857155642E-4</v>
      </c>
      <c r="N167" s="18">
        <f t="shared" si="23"/>
        <v>4.4591467877503263E-7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23948.639999999999</v>
      </c>
      <c r="D168" s="5" t="str">
        <f>'Исходные данные'!A170</f>
        <v>04.08.2016</v>
      </c>
      <c r="E168" s="1">
        <f>'Исходные данные'!B170</f>
        <v>28580.62</v>
      </c>
      <c r="F168" s="12">
        <f t="shared" si="18"/>
        <v>1.1934130706378316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0.17681732848246126</v>
      </c>
      <c r="J168" s="18">
        <f t="shared" si="21"/>
        <v>3.2029129228610537E-4</v>
      </c>
      <c r="K168" s="12">
        <f t="shared" si="25"/>
        <v>0.99539771997753357</v>
      </c>
      <c r="L168" s="12">
        <f t="shared" si="22"/>
        <v>-4.6129031193445852E-3</v>
      </c>
      <c r="M168" s="12">
        <f t="shared" si="26"/>
        <v>2.1278875188458995E-5</v>
      </c>
      <c r="N168" s="18">
        <f t="shared" si="23"/>
        <v>3.8545082040317715E-8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23123.49</v>
      </c>
      <c r="D169" s="5" t="str">
        <f>'Исходные данные'!A171</f>
        <v>03.08.2016</v>
      </c>
      <c r="E169" s="1">
        <f>'Исходные данные'!B171</f>
        <v>28560.54</v>
      </c>
      <c r="F169" s="12">
        <f t="shared" si="18"/>
        <v>1.2351310290963864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0.21117706088643284</v>
      </c>
      <c r="J169" s="18">
        <f t="shared" si="21"/>
        <v>3.8146370071264271E-4</v>
      </c>
      <c r="K169" s="12">
        <f t="shared" si="25"/>
        <v>1.0301936860629133</v>
      </c>
      <c r="L169" s="12">
        <f t="shared" si="22"/>
        <v>2.9746829284626995E-2</v>
      </c>
      <c r="M169" s="12">
        <f t="shared" si="26"/>
        <v>8.8487385248874214E-4</v>
      </c>
      <c r="N169" s="18">
        <f t="shared" si="23"/>
        <v>1.5984087145513188E-6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22636.5</v>
      </c>
      <c r="D170" s="5" t="str">
        <f>'Исходные данные'!A172</f>
        <v>02.08.2016</v>
      </c>
      <c r="E170" s="1">
        <f>'Исходные данные'!B172</f>
        <v>28164.59</v>
      </c>
      <c r="F170" s="12">
        <f t="shared" si="18"/>
        <v>1.2442113400923287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0.21850186742176109</v>
      </c>
      <c r="J170" s="18">
        <f t="shared" si="21"/>
        <v>3.9359339237879604E-4</v>
      </c>
      <c r="K170" s="12">
        <f t="shared" si="25"/>
        <v>1.03776735949119</v>
      </c>
      <c r="L170" s="12">
        <f t="shared" si="22"/>
        <v>3.7071635819955234E-2</v>
      </c>
      <c r="M170" s="12">
        <f t="shared" si="26"/>
        <v>1.374306182367388E-3</v>
      </c>
      <c r="N170" s="18">
        <f t="shared" si="23"/>
        <v>2.47557532971117E-6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22922.39</v>
      </c>
      <c r="D171" s="5" t="str">
        <f>'Исходные данные'!A173</f>
        <v>01.08.2016</v>
      </c>
      <c r="E171" s="1">
        <f>'Исходные данные'!B173</f>
        <v>28637.14</v>
      </c>
      <c r="F171" s="12">
        <f t="shared" si="18"/>
        <v>1.249308645389944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0.2225903146189622</v>
      </c>
      <c r="J171" s="18">
        <f t="shared" si="21"/>
        <v>3.9983893186170365E-4</v>
      </c>
      <c r="K171" s="12">
        <f t="shared" si="25"/>
        <v>1.0420189017242274</v>
      </c>
      <c r="L171" s="12">
        <f t="shared" si="22"/>
        <v>4.1160083017156214E-2</v>
      </c>
      <c r="M171" s="12">
        <f t="shared" si="26"/>
        <v>1.6941524339791913E-3</v>
      </c>
      <c r="N171" s="18">
        <f t="shared" si="23"/>
        <v>3.043205634408315E-6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23092.39</v>
      </c>
      <c r="D172" s="5" t="str">
        <f>'Исходные данные'!A174</f>
        <v>29.07.2016</v>
      </c>
      <c r="E172" s="1">
        <f>'Исходные данные'!B174</f>
        <v>28240.31</v>
      </c>
      <c r="F172" s="12">
        <f t="shared" si="18"/>
        <v>1.2229271201465073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0.20124726387995562</v>
      </c>
      <c r="J172" s="18">
        <f t="shared" si="21"/>
        <v>3.604914503269848E-4</v>
      </c>
      <c r="K172" s="12">
        <f t="shared" si="25"/>
        <v>1.0200146931874368</v>
      </c>
      <c r="L172" s="12">
        <f t="shared" si="22"/>
        <v>1.9817032278149776E-2</v>
      </c>
      <c r="M172" s="12">
        <f t="shared" si="26"/>
        <v>3.927147683132301E-4</v>
      </c>
      <c r="N172" s="18">
        <f t="shared" si="23"/>
        <v>7.0346455233552444E-7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22494.48</v>
      </c>
      <c r="D173" s="5" t="str">
        <f>'Исходные данные'!A175</f>
        <v>28.07.2016</v>
      </c>
      <c r="E173" s="1">
        <f>'Исходные данные'!B175</f>
        <v>28174.62</v>
      </c>
      <c r="F173" s="12">
        <f t="shared" si="18"/>
        <v>1.2525126164285638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0.22515162692300786</v>
      </c>
      <c r="J173" s="18">
        <f t="shared" si="21"/>
        <v>4.021853468090763E-4</v>
      </c>
      <c r="K173" s="12">
        <f t="shared" si="25"/>
        <v>1.0446912584674057</v>
      </c>
      <c r="L173" s="12">
        <f t="shared" si="22"/>
        <v>4.3721395321201874E-2</v>
      </c>
      <c r="M173" s="12">
        <f t="shared" si="26"/>
        <v>1.9115604088328132E-3</v>
      </c>
      <c r="N173" s="18">
        <f t="shared" si="23"/>
        <v>3.4145948509438112E-6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22235.24</v>
      </c>
      <c r="D174" s="5" t="str">
        <f>'Исходные данные'!A176</f>
        <v>27.07.2016</v>
      </c>
      <c r="E174" s="1">
        <f>'Исходные данные'!B176</f>
        <v>28087.47</v>
      </c>
      <c r="F174" s="12">
        <f t="shared" si="18"/>
        <v>1.2631961696837992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0.23364515172211353</v>
      </c>
      <c r="J174" s="18">
        <f t="shared" si="21"/>
        <v>4.1619235359964242E-4</v>
      </c>
      <c r="K174" s="12">
        <f t="shared" si="25"/>
        <v>1.0536021584844772</v>
      </c>
      <c r="L174" s="12">
        <f t="shared" si="22"/>
        <v>5.2214920120307651E-2</v>
      </c>
      <c r="M174" s="12">
        <f t="shared" si="26"/>
        <v>2.7263978831701089E-3</v>
      </c>
      <c r="N174" s="18">
        <f t="shared" si="23"/>
        <v>4.8565354062866062E-6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22031.27</v>
      </c>
      <c r="D175" s="5" t="str">
        <f>'Исходные данные'!A177</f>
        <v>26.07.2016</v>
      </c>
      <c r="E175" s="1">
        <f>'Исходные данные'!B177</f>
        <v>27745.33</v>
      </c>
      <c r="F175" s="12">
        <f t="shared" si="18"/>
        <v>1.2593613532038781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0.23060472992854397</v>
      </c>
      <c r="J175" s="18">
        <f t="shared" si="21"/>
        <v>4.0962995108155092E-4</v>
      </c>
      <c r="K175" s="12">
        <f t="shared" si="25"/>
        <v>1.0504036284242981</v>
      </c>
      <c r="L175" s="12">
        <f t="shared" si="22"/>
        <v>4.9174498326738092E-2</v>
      </c>
      <c r="M175" s="12">
        <f t="shared" si="26"/>
        <v>2.4181312856863674E-3</v>
      </c>
      <c r="N175" s="18">
        <f t="shared" si="23"/>
        <v>4.2953975860400027E-6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21933.38</v>
      </c>
      <c r="D176" s="5" t="str">
        <f>'Исходные данные'!A178</f>
        <v>25.07.2016</v>
      </c>
      <c r="E176" s="1">
        <f>'Исходные данные'!B178</f>
        <v>27660.560000000001</v>
      </c>
      <c r="F176" s="12">
        <f t="shared" si="18"/>
        <v>1.2611170736110895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0.23199789455356659</v>
      </c>
      <c r="J176" s="18">
        <f t="shared" si="21"/>
        <v>4.1095446717739377E-4</v>
      </c>
      <c r="K176" s="12">
        <f t="shared" si="25"/>
        <v>1.0518680334431925</v>
      </c>
      <c r="L176" s="12">
        <f t="shared" si="22"/>
        <v>5.0567662951760635E-2</v>
      </c>
      <c r="M176" s="12">
        <f t="shared" si="26"/>
        <v>2.5570885364028652E-3</v>
      </c>
      <c r="N176" s="18">
        <f t="shared" si="23"/>
        <v>4.5295538523097605E-6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21945.73</v>
      </c>
      <c r="D177" s="5" t="str">
        <f>'Исходные данные'!A179</f>
        <v>22.07.2016</v>
      </c>
      <c r="E177" s="1">
        <f>'Исходные данные'!B179</f>
        <v>27250.45</v>
      </c>
      <c r="F177" s="12">
        <f t="shared" si="18"/>
        <v>1.2417199154459662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0.21649744716680688</v>
      </c>
      <c r="J177" s="18">
        <f t="shared" si="21"/>
        <v>3.8242705689953274E-4</v>
      </c>
      <c r="K177" s="12">
        <f t="shared" si="25"/>
        <v>1.0356893209029585</v>
      </c>
      <c r="L177" s="12">
        <f t="shared" si="22"/>
        <v>3.5067215565000899E-2</v>
      </c>
      <c r="M177" s="12">
        <f t="shared" si="26"/>
        <v>1.2297096074822414E-3</v>
      </c>
      <c r="N177" s="18">
        <f t="shared" si="23"/>
        <v>2.1721929389226308E-6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21895.07</v>
      </c>
      <c r="D178" s="5" t="str">
        <f>'Исходные данные'!A180</f>
        <v>21.07.2016</v>
      </c>
      <c r="E178" s="1">
        <f>'Исходные данные'!B180</f>
        <v>27115.35</v>
      </c>
      <c r="F178" s="12">
        <f t="shared" si="18"/>
        <v>1.2384226220788515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0.21383849086901777</v>
      </c>
      <c r="J178" s="18">
        <f t="shared" si="21"/>
        <v>3.7667594081787731E-4</v>
      </c>
      <c r="K178" s="12">
        <f t="shared" si="25"/>
        <v>1.0329391262046812</v>
      </c>
      <c r="L178" s="12">
        <f t="shared" si="22"/>
        <v>3.2408259267211775E-2</v>
      </c>
      <c r="M178" s="12">
        <f t="shared" si="26"/>
        <v>1.0502952687308179E-3</v>
      </c>
      <c r="N178" s="18">
        <f t="shared" si="23"/>
        <v>1.8500923611927066E-6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21924.57</v>
      </c>
      <c r="D179" s="5" t="str">
        <f>'Исходные данные'!A181</f>
        <v>20.07.2016</v>
      </c>
      <c r="E179" s="1">
        <f>'Исходные данные'!B181</f>
        <v>26908.37</v>
      </c>
      <c r="F179" s="12">
        <f t="shared" si="18"/>
        <v>1.2273157466714284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0.20482946487506276</v>
      </c>
      <c r="J179" s="18">
        <f t="shared" si="21"/>
        <v>3.5979953740981858E-4</v>
      </c>
      <c r="K179" s="12">
        <f t="shared" si="25"/>
        <v>1.0236751431558659</v>
      </c>
      <c r="L179" s="12">
        <f t="shared" si="22"/>
        <v>2.339923327325678E-2</v>
      </c>
      <c r="M179" s="12">
        <f t="shared" si="26"/>
        <v>5.4752411777628717E-4</v>
      </c>
      <c r="N179" s="18">
        <f t="shared" si="23"/>
        <v>9.6177043872466333E-7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21947.19</v>
      </c>
      <c r="D180" s="5" t="str">
        <f>'Исходные данные'!A182</f>
        <v>19.07.2016</v>
      </c>
      <c r="E180" s="1">
        <f>'Исходные данные'!B182</f>
        <v>26978.87</v>
      </c>
      <c r="F180" s="12">
        <f t="shared" si="18"/>
        <v>1.229263062834012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0.20641485392337949</v>
      </c>
      <c r="J180" s="18">
        <f t="shared" si="21"/>
        <v>3.6157241184961355E-4</v>
      </c>
      <c r="K180" s="12">
        <f t="shared" si="25"/>
        <v>1.0252993536794488</v>
      </c>
      <c r="L180" s="12">
        <f t="shared" si="22"/>
        <v>2.4984622321573662E-2</v>
      </c>
      <c r="M180" s="12">
        <f t="shared" si="26"/>
        <v>6.2423135255167681E-4</v>
      </c>
      <c r="N180" s="18">
        <f t="shared" si="23"/>
        <v>1.0934524885405635E-6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21767.39</v>
      </c>
      <c r="D181" s="5" t="str">
        <f>'Исходные данные'!A183</f>
        <v>18.07.2016</v>
      </c>
      <c r="E181" s="1">
        <f>'Исходные данные'!B183</f>
        <v>27012.66</v>
      </c>
      <c r="F181" s="12">
        <f t="shared" si="18"/>
        <v>1.2409691745312599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0.21589266669661461</v>
      </c>
      <c r="J181" s="18">
        <f t="shared" si="21"/>
        <v>3.7711898799471741E-4</v>
      </c>
      <c r="K181" s="12">
        <f t="shared" si="25"/>
        <v>1.0350631455968735</v>
      </c>
      <c r="L181" s="12">
        <f t="shared" si="22"/>
        <v>3.4462435094808619E-2</v>
      </c>
      <c r="M181" s="12">
        <f t="shared" si="26"/>
        <v>1.1876594326638967E-3</v>
      </c>
      <c r="N181" s="18">
        <f t="shared" si="23"/>
        <v>2.0745907222406467E-6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21816.89</v>
      </c>
      <c r="D182" s="5" t="str">
        <f>'Исходные данные'!A184</f>
        <v>15.07.2016</v>
      </c>
      <c r="E182" s="1">
        <f>'Исходные данные'!B184</f>
        <v>27217.3</v>
      </c>
      <c r="F182" s="12">
        <f t="shared" si="18"/>
        <v>1.2475334477095499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0.22116836007532939</v>
      </c>
      <c r="J182" s="18">
        <f t="shared" si="21"/>
        <v>3.852562350167129E-4</v>
      </c>
      <c r="K182" s="12">
        <f t="shared" si="25"/>
        <v>1.0405382511707444</v>
      </c>
      <c r="L182" s="12">
        <f t="shared" si="22"/>
        <v>3.9738128473523385E-2</v>
      </c>
      <c r="M182" s="12">
        <f t="shared" si="26"/>
        <v>1.57911885457825E-3</v>
      </c>
      <c r="N182" s="18">
        <f t="shared" si="23"/>
        <v>2.7506890422821467E-6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21669.56</v>
      </c>
      <c r="D183" s="5" t="str">
        <f>'Исходные данные'!A185</f>
        <v>14.07.2016</v>
      </c>
      <c r="E183" s="1">
        <f>'Исходные данные'!B185</f>
        <v>27370.29</v>
      </c>
      <c r="F183" s="12">
        <f t="shared" si="18"/>
        <v>1.2630754846891215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0.23354960776542091</v>
      </c>
      <c r="J183" s="18">
        <f t="shared" si="21"/>
        <v>4.0568783957024455E-4</v>
      </c>
      <c r="K183" s="12">
        <f t="shared" si="25"/>
        <v>1.053501497974304</v>
      </c>
      <c r="L183" s="12">
        <f t="shared" si="22"/>
        <v>5.2119376163615026E-2</v>
      </c>
      <c r="M183" s="12">
        <f t="shared" si="26"/>
        <v>2.7164293716844022E-3</v>
      </c>
      <c r="N183" s="18">
        <f t="shared" si="23"/>
        <v>4.7185793788644763E-6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21686.69</v>
      </c>
      <c r="D184" s="5" t="str">
        <f>'Исходные данные'!A186</f>
        <v>13.07.2016</v>
      </c>
      <c r="E184" s="1">
        <f>'Исходные данные'!B186</f>
        <v>27400.34</v>
      </c>
      <c r="F184" s="12">
        <f t="shared" si="18"/>
        <v>1.263463442323379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0.23385671376973291</v>
      </c>
      <c r="J184" s="18">
        <f t="shared" si="21"/>
        <v>4.0508751634167362E-4</v>
      </c>
      <c r="K184" s="12">
        <f t="shared" si="25"/>
        <v>1.0538250842949914</v>
      </c>
      <c r="L184" s="12">
        <f t="shared" si="22"/>
        <v>5.2426482167927065E-2</v>
      </c>
      <c r="M184" s="12">
        <f t="shared" si="26"/>
        <v>2.7485360325039745E-3</v>
      </c>
      <c r="N184" s="18">
        <f t="shared" si="23"/>
        <v>4.7610248901339643E-6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21763.39</v>
      </c>
      <c r="D185" s="5" t="str">
        <f>'Исходные данные'!A187</f>
        <v>12.07.2016</v>
      </c>
      <c r="E185" s="1">
        <f>'Исходные данные'!B187</f>
        <v>27512.99</v>
      </c>
      <c r="F185" s="12">
        <f t="shared" si="18"/>
        <v>1.2641867834009317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0.23442905648545906</v>
      </c>
      <c r="J185" s="18">
        <f t="shared" si="21"/>
        <v>4.0494554563118881E-4</v>
      </c>
      <c r="K185" s="12">
        <f t="shared" si="25"/>
        <v>1.0544284060425713</v>
      </c>
      <c r="L185" s="12">
        <f t="shared" si="22"/>
        <v>5.2998824883653067E-2</v>
      </c>
      <c r="M185" s="12">
        <f t="shared" si="26"/>
        <v>2.8088754390481236E-3</v>
      </c>
      <c r="N185" s="18">
        <f t="shared" si="23"/>
        <v>4.851965086273081E-6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21798.03</v>
      </c>
      <c r="D186" s="5" t="str">
        <f>'Исходные данные'!A188</f>
        <v>11.07.2016</v>
      </c>
      <c r="E186" s="1">
        <f>'Исходные данные'!B188</f>
        <v>27521.56</v>
      </c>
      <c r="F186" s="12">
        <f t="shared" si="18"/>
        <v>1.2625709754505339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0.23315009876583595</v>
      </c>
      <c r="J186" s="18">
        <f t="shared" si="21"/>
        <v>4.0161225777497354E-4</v>
      </c>
      <c r="K186" s="12">
        <f t="shared" si="25"/>
        <v>1.053080698706931</v>
      </c>
      <c r="L186" s="12">
        <f t="shared" si="22"/>
        <v>5.1719867164029945E-2</v>
      </c>
      <c r="M186" s="12">
        <f t="shared" si="26"/>
        <v>2.6749446594649031E-3</v>
      </c>
      <c r="N186" s="18">
        <f t="shared" si="23"/>
        <v>4.6077208193240784E-6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21763.65</v>
      </c>
      <c r="D187" s="5" t="str">
        <f>'Исходные данные'!A189</f>
        <v>08.07.2016</v>
      </c>
      <c r="E187" s="1">
        <f>'Исходные данные'!B189</f>
        <v>27399.68</v>
      </c>
      <c r="F187" s="12">
        <f t="shared" si="18"/>
        <v>1.2589652930459734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0.23029018760198763</v>
      </c>
      <c r="J187" s="18">
        <f t="shared" si="21"/>
        <v>3.9557875456651951E-4</v>
      </c>
      <c r="K187" s="12">
        <f t="shared" si="25"/>
        <v>1.050073283979569</v>
      </c>
      <c r="L187" s="12">
        <f t="shared" si="22"/>
        <v>4.8859956000181719E-2</v>
      </c>
      <c r="M187" s="12">
        <f t="shared" si="26"/>
        <v>2.3872953003396934E-3</v>
      </c>
      <c r="N187" s="18">
        <f t="shared" si="23"/>
        <v>4.1007535385008747E-6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21490.77</v>
      </c>
      <c r="D188" s="5" t="str">
        <f>'Исходные данные'!A190</f>
        <v>07.07.2016</v>
      </c>
      <c r="E188" s="1">
        <f>'Исходные данные'!B190</f>
        <v>27652.16</v>
      </c>
      <c r="F188" s="12">
        <f t="shared" si="18"/>
        <v>1.2866993597716601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0.25208030363478146</v>
      </c>
      <c r="J188" s="18">
        <f t="shared" si="21"/>
        <v>4.3179997005822772E-4</v>
      </c>
      <c r="K188" s="12">
        <f t="shared" si="25"/>
        <v>1.0732056154946736</v>
      </c>
      <c r="L188" s="12">
        <f t="shared" si="22"/>
        <v>7.0650072032975533E-2</v>
      </c>
      <c r="M188" s="12">
        <f t="shared" si="26"/>
        <v>4.9914326782646316E-3</v>
      </c>
      <c r="N188" s="18">
        <f t="shared" si="23"/>
        <v>8.5500550814353433E-6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21240.1</v>
      </c>
      <c r="D189" s="5" t="str">
        <f>'Исходные данные'!A191</f>
        <v>06.07.2016</v>
      </c>
      <c r="E189" s="1">
        <f>'Исходные данные'!B191</f>
        <v>27468.95</v>
      </c>
      <c r="F189" s="12">
        <f t="shared" si="18"/>
        <v>1.2932589771234599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0.25716537139949835</v>
      </c>
      <c r="J189" s="18">
        <f t="shared" si="21"/>
        <v>4.3928093212348252E-4</v>
      </c>
      <c r="K189" s="12">
        <f t="shared" si="25"/>
        <v>1.0786768377533815</v>
      </c>
      <c r="L189" s="12">
        <f t="shared" si="22"/>
        <v>7.5735139797692405E-2</v>
      </c>
      <c r="M189" s="12">
        <f t="shared" si="26"/>
        <v>5.7358114001760116E-3</v>
      </c>
      <c r="N189" s="18">
        <f t="shared" si="23"/>
        <v>9.7977132949196554E-6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21278.720000000001</v>
      </c>
      <c r="D190" s="5" t="str">
        <f>'Исходные данные'!A192</f>
        <v>05.07.2016</v>
      </c>
      <c r="E190" s="1">
        <f>'Исходные данные'!B192</f>
        <v>27258.94</v>
      </c>
      <c r="F190" s="12">
        <f t="shared" si="18"/>
        <v>1.281042280738691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0.2476740284110425</v>
      </c>
      <c r="J190" s="18">
        <f t="shared" si="21"/>
        <v>4.2188734784688717E-4</v>
      </c>
      <c r="K190" s="12">
        <f t="shared" si="25"/>
        <v>1.0684871791797936</v>
      </c>
      <c r="L190" s="12">
        <f t="shared" si="22"/>
        <v>6.6243796809236685E-2</v>
      </c>
      <c r="M190" s="12">
        <f t="shared" si="26"/>
        <v>4.3882406157034369E-3</v>
      </c>
      <c r="N190" s="18">
        <f t="shared" si="23"/>
        <v>7.4749185732167478E-6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21205.22</v>
      </c>
      <c r="D191" s="5" t="str">
        <f>'Исходные данные'!A193</f>
        <v>04.07.2016</v>
      </c>
      <c r="E191" s="1">
        <f>'Исходные данные'!B193</f>
        <v>27403.68</v>
      </c>
      <c r="F191" s="12">
        <f t="shared" si="18"/>
        <v>1.292308214675443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0.2564299331607352</v>
      </c>
      <c r="J191" s="18">
        <f t="shared" si="21"/>
        <v>4.3558300017805019E-4</v>
      </c>
      <c r="K191" s="12">
        <f t="shared" si="25"/>
        <v>1.0778838291997794</v>
      </c>
      <c r="L191" s="12">
        <f t="shared" si="22"/>
        <v>7.499970155892928E-2</v>
      </c>
      <c r="M191" s="12">
        <f t="shared" si="26"/>
        <v>5.6249552339284591E-3</v>
      </c>
      <c r="N191" s="18">
        <f t="shared" si="23"/>
        <v>9.5547927906138514E-6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21317.11</v>
      </c>
      <c r="D192" s="5" t="str">
        <f>'Исходные данные'!A194</f>
        <v>01.07.2016</v>
      </c>
      <c r="E192" s="1">
        <f>'Исходные данные'!B194</f>
        <v>27447.24</v>
      </c>
      <c r="F192" s="12">
        <f t="shared" si="18"/>
        <v>1.2875685306310283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0.25275557981379682</v>
      </c>
      <c r="J192" s="18">
        <f t="shared" si="21"/>
        <v>4.2814327216267296E-4</v>
      </c>
      <c r="K192" s="12">
        <f t="shared" si="25"/>
        <v>1.0739305704268529</v>
      </c>
      <c r="L192" s="12">
        <f t="shared" si="22"/>
        <v>7.1325348211990977E-2</v>
      </c>
      <c r="M192" s="12">
        <f t="shared" si="26"/>
        <v>5.0873052975617646E-3</v>
      </c>
      <c r="N192" s="18">
        <f t="shared" si="23"/>
        <v>8.6173984297129324E-6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21172.31</v>
      </c>
      <c r="D193" s="5" t="str">
        <f>'Исходные данные'!A195</f>
        <v>30.06.2016</v>
      </c>
      <c r="E193" s="1">
        <f>'Исходные данные'!B195</f>
        <v>27446.83</v>
      </c>
      <c r="F193" s="12">
        <f t="shared" si="18"/>
        <v>1.2963550033038436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0.25955648272256721</v>
      </c>
      <c r="J193" s="18">
        <f t="shared" si="21"/>
        <v>4.3843621698971662E-4</v>
      </c>
      <c r="K193" s="12">
        <f t="shared" si="25"/>
        <v>1.0812591602339772</v>
      </c>
      <c r="L193" s="12">
        <f t="shared" si="22"/>
        <v>7.8126251120761395E-2</v>
      </c>
      <c r="M193" s="12">
        <f t="shared" si="26"/>
        <v>6.1037111141842709E-3</v>
      </c>
      <c r="N193" s="18">
        <f t="shared" si="23"/>
        <v>1.0310233758874892E-5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20917.21</v>
      </c>
      <c r="D194" s="5" t="str">
        <f>'Исходные данные'!A196</f>
        <v>29.06.2016</v>
      </c>
      <c r="E194" s="1">
        <f>'Исходные данные'!B196</f>
        <v>27649.64</v>
      </c>
      <c r="F194" s="12">
        <f t="shared" ref="F194:F257" si="27">E194/C194</f>
        <v>1.3218608026596281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0.2790404428900552</v>
      </c>
      <c r="J194" s="18">
        <f t="shared" ref="J194:J257" si="30">H194*I194</f>
        <v>4.700324734819939E-4</v>
      </c>
      <c r="K194" s="12">
        <f t="shared" si="25"/>
        <v>1.1025329464439633</v>
      </c>
      <c r="L194" s="12">
        <f t="shared" ref="L194:L257" si="31">LN(K194)</f>
        <v>9.7610211288249274E-2</v>
      </c>
      <c r="M194" s="12">
        <f t="shared" si="26"/>
        <v>9.5277533477366658E-3</v>
      </c>
      <c r="N194" s="18">
        <f t="shared" ref="N194:N257" si="32">M194*H194</f>
        <v>1.6049119713186272E-5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20908.02</v>
      </c>
      <c r="D195" s="5" t="str">
        <f>'Исходные данные'!A197</f>
        <v>28.06.2016</v>
      </c>
      <c r="E195" s="1">
        <f>'Исходные данные'!B197</f>
        <v>27658.71</v>
      </c>
      <c r="F195" s="12">
        <f t="shared" si="27"/>
        <v>1.3228756238036887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0.27980786998313895</v>
      </c>
      <c r="J195" s="18">
        <f t="shared" si="30"/>
        <v>4.7000968347090158E-4</v>
      </c>
      <c r="K195" s="12">
        <f t="shared" ref="K195:K258" si="34">F195/GEOMEAN(F$2:F$1242)</f>
        <v>1.1033793848464211</v>
      </c>
      <c r="L195" s="12">
        <f t="shared" si="31"/>
        <v>9.8377638381333024E-2</v>
      </c>
      <c r="M195" s="12">
        <f t="shared" ref="M195:M258" si="35">POWER(L195-AVERAGE(L$2:L$1242),2)</f>
        <v>9.6781597334883278E-3</v>
      </c>
      <c r="N195" s="18">
        <f t="shared" si="32"/>
        <v>1.6256972304573794E-5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20733.41</v>
      </c>
      <c r="D196" s="5" t="str">
        <f>'Исходные данные'!A198</f>
        <v>27.06.2016</v>
      </c>
      <c r="E196" s="1">
        <f>'Исходные данные'!B198</f>
        <v>27790.67</v>
      </c>
      <c r="F196" s="12">
        <f t="shared" si="27"/>
        <v>1.3403810564687622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0.29295394403626956</v>
      </c>
      <c r="J196" s="18">
        <f t="shared" si="30"/>
        <v>4.9071846356288102E-4</v>
      </c>
      <c r="K196" s="12">
        <f t="shared" si="34"/>
        <v>1.1179802537247228</v>
      </c>
      <c r="L196" s="12">
        <f t="shared" si="31"/>
        <v>0.11152371243446371</v>
      </c>
      <c r="M196" s="12">
        <f t="shared" si="35"/>
        <v>1.2437538435164956E-2</v>
      </c>
      <c r="N196" s="18">
        <f t="shared" si="32"/>
        <v>2.0833751774486421E-5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20777.080000000002</v>
      </c>
      <c r="D197" s="5" t="str">
        <f>'Исходные данные'!A199</f>
        <v>24.06.2016</v>
      </c>
      <c r="E197" s="1">
        <f>'Исходные данные'!B199</f>
        <v>27265.03</v>
      </c>
      <c r="F197" s="12">
        <f t="shared" si="27"/>
        <v>1.3122647648273962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0.27175447262242552</v>
      </c>
      <c r="J197" s="18">
        <f t="shared" si="30"/>
        <v>4.5393735160168116E-4</v>
      </c>
      <c r="K197" s="12">
        <f t="shared" si="34"/>
        <v>1.0945291174144081</v>
      </c>
      <c r="L197" s="12">
        <f t="shared" si="31"/>
        <v>9.0324241020619686E-2</v>
      </c>
      <c r="M197" s="12">
        <f t="shared" si="35"/>
        <v>8.1584685159509958E-3</v>
      </c>
      <c r="N197" s="18">
        <f t="shared" si="32"/>
        <v>1.3627866196712161E-5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20503.39</v>
      </c>
      <c r="D198" s="5" t="str">
        <f>'Исходные данные'!A200</f>
        <v>23.06.2016</v>
      </c>
      <c r="E198" s="1">
        <f>'Исходные данные'!B200</f>
        <v>27109.13</v>
      </c>
      <c r="F198" s="12">
        <f t="shared" si="27"/>
        <v>1.3221779422817399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0.27928033318987733</v>
      </c>
      <c r="J198" s="18">
        <f t="shared" si="30"/>
        <v>4.6520646579889399E-4</v>
      </c>
      <c r="K198" s="12">
        <f t="shared" si="34"/>
        <v>1.1027974651295145</v>
      </c>
      <c r="L198" s="12">
        <f t="shared" si="31"/>
        <v>9.7850101588071531E-2</v>
      </c>
      <c r="M198" s="12">
        <f t="shared" si="35"/>
        <v>9.5746423807959186E-3</v>
      </c>
      <c r="N198" s="18">
        <f t="shared" si="32"/>
        <v>1.594879772730027E-5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20536.82</v>
      </c>
      <c r="D199" s="5" t="str">
        <f>'Исходные данные'!A201</f>
        <v>22.06.2016</v>
      </c>
      <c r="E199" s="1">
        <f>'Исходные данные'!B201</f>
        <v>27263.48</v>
      </c>
      <c r="F199" s="12">
        <f t="shared" si="27"/>
        <v>1.32754145968071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0.28332870504416524</v>
      </c>
      <c r="J199" s="18">
        <f t="shared" si="30"/>
        <v>4.7063273825293536E-4</v>
      </c>
      <c r="K199" s="12">
        <f t="shared" si="34"/>
        <v>1.1072710486031236</v>
      </c>
      <c r="L199" s="12">
        <f t="shared" si="31"/>
        <v>0.10189847344235932</v>
      </c>
      <c r="M199" s="12">
        <f t="shared" si="35"/>
        <v>1.0383298889883208E-2</v>
      </c>
      <c r="N199" s="18">
        <f t="shared" si="32"/>
        <v>1.7247530171299291E-5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20291.48</v>
      </c>
      <c r="D200" s="5" t="str">
        <f>'Исходные данные'!A202</f>
        <v>21.06.2016</v>
      </c>
      <c r="E200" s="1">
        <f>'Исходные данные'!B202</f>
        <v>27177.48</v>
      </c>
      <c r="F200" s="12">
        <f t="shared" si="27"/>
        <v>1.3393542511438299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0.29218759567920011</v>
      </c>
      <c r="J200" s="18">
        <f t="shared" si="30"/>
        <v>4.8399346957393762E-4</v>
      </c>
      <c r="K200" s="12">
        <f t="shared" si="34"/>
        <v>1.1171238195994018</v>
      </c>
      <c r="L200" s="12">
        <f t="shared" si="31"/>
        <v>0.11075736407739428</v>
      </c>
      <c r="M200" s="12">
        <f t="shared" si="35"/>
        <v>1.226719369737247E-2</v>
      </c>
      <c r="N200" s="18">
        <f t="shared" si="32"/>
        <v>2.0319964732676347E-5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20476.79</v>
      </c>
      <c r="D201" s="5" t="str">
        <f>'Исходные данные'!A203</f>
        <v>20.06.2016</v>
      </c>
      <c r="E201" s="1">
        <f>'Исходные данные'!B203</f>
        <v>27735.1</v>
      </c>
      <c r="F201" s="12">
        <f t="shared" si="27"/>
        <v>1.3544652262390735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0.30340670944791975</v>
      </c>
      <c r="J201" s="18">
        <f t="shared" si="30"/>
        <v>5.0117462819748845E-4</v>
      </c>
      <c r="K201" s="12">
        <f t="shared" si="34"/>
        <v>1.1297275278430225</v>
      </c>
      <c r="L201" s="12">
        <f t="shared" si="31"/>
        <v>0.12197647784611394</v>
      </c>
      <c r="M201" s="12">
        <f t="shared" si="35"/>
        <v>1.4878261147743526E-2</v>
      </c>
      <c r="N201" s="18">
        <f t="shared" si="32"/>
        <v>2.4576275892229201E-5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20490.45</v>
      </c>
      <c r="D202" s="5" t="str">
        <f>'Исходные данные'!A204</f>
        <v>17.06.2016</v>
      </c>
      <c r="E202" s="1">
        <f>'Исходные данные'!B204</f>
        <v>27808.45</v>
      </c>
      <c r="F202" s="12">
        <f t="shared" si="27"/>
        <v>1.3571419856567328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0.30538100740330515</v>
      </c>
      <c r="J202" s="18">
        <f t="shared" si="30"/>
        <v>5.0302791825709793E-4</v>
      </c>
      <c r="K202" s="12">
        <f t="shared" si="34"/>
        <v>1.131960149796662</v>
      </c>
      <c r="L202" s="12">
        <f t="shared" si="31"/>
        <v>0.12395077580149919</v>
      </c>
      <c r="M202" s="12">
        <f t="shared" si="35"/>
        <v>1.5363794821793515E-2</v>
      </c>
      <c r="N202" s="18">
        <f t="shared" si="32"/>
        <v>2.5307460314744933E-5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20934.16</v>
      </c>
      <c r="D203" s="5" t="str">
        <f>'Исходные данные'!A205</f>
        <v>16.06.2016</v>
      </c>
      <c r="E203" s="1">
        <f>'Исходные данные'!B205</f>
        <v>27816.42</v>
      </c>
      <c r="F203" s="12">
        <f t="shared" si="27"/>
        <v>1.3287573993893234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0.28424421934286054</v>
      </c>
      <c r="J203" s="18">
        <f t="shared" si="30"/>
        <v>4.6690430300046264E-4</v>
      </c>
      <c r="K203" s="12">
        <f t="shared" si="34"/>
        <v>1.1082852352610064</v>
      </c>
      <c r="L203" s="12">
        <f t="shared" si="31"/>
        <v>0.10281398774105457</v>
      </c>
      <c r="M203" s="12">
        <f t="shared" si="35"/>
        <v>1.057071607521772E-2</v>
      </c>
      <c r="N203" s="18">
        <f t="shared" si="32"/>
        <v>1.7363634809269454E-5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20722.55</v>
      </c>
      <c r="D204" s="5" t="str">
        <f>'Исходные данные'!A206</f>
        <v>15.06.2016</v>
      </c>
      <c r="E204" s="1">
        <f>'Исходные данные'!B206</f>
        <v>27876.27</v>
      </c>
      <c r="F204" s="12">
        <f t="shared" si="27"/>
        <v>1.345214271409648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0.29655330996362728</v>
      </c>
      <c r="J204" s="18">
        <f t="shared" si="30"/>
        <v>4.8576383696497059E-4</v>
      </c>
      <c r="K204" s="12">
        <f t="shared" si="34"/>
        <v>1.1220115244143825</v>
      </c>
      <c r="L204" s="12">
        <f t="shared" si="31"/>
        <v>0.11512307836182134</v>
      </c>
      <c r="M204" s="12">
        <f t="shared" si="35"/>
        <v>1.3253323171502056E-2</v>
      </c>
      <c r="N204" s="18">
        <f t="shared" si="32"/>
        <v>2.1709368602613881E-5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20852.310000000001</v>
      </c>
      <c r="D205" s="5" t="str">
        <f>'Исходные данные'!A207</f>
        <v>14.06.2016</v>
      </c>
      <c r="E205" s="1">
        <f>'Исходные данные'!B207</f>
        <v>27279.16</v>
      </c>
      <c r="F205" s="12">
        <f t="shared" si="27"/>
        <v>1.3082080594428147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0.26865830723752143</v>
      </c>
      <c r="J205" s="18">
        <f t="shared" si="30"/>
        <v>4.3884266922155458E-4</v>
      </c>
      <c r="K205" s="12">
        <f t="shared" si="34"/>
        <v>1.0911455150475637</v>
      </c>
      <c r="L205" s="12">
        <f t="shared" si="31"/>
        <v>8.7228075635715524E-2</v>
      </c>
      <c r="M205" s="12">
        <f t="shared" si="35"/>
        <v>7.6087371791101087E-3</v>
      </c>
      <c r="N205" s="18">
        <f t="shared" si="32"/>
        <v>1.2428569834372961E-5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21221.91</v>
      </c>
      <c r="D206" s="5" t="str">
        <f>'Исходные данные'!A208</f>
        <v>10.06.2016</v>
      </c>
      <c r="E206" s="1">
        <f>'Исходные данные'!B208</f>
        <v>26982.93</v>
      </c>
      <c r="F206" s="12">
        <f t="shared" si="27"/>
        <v>1.2714656692069659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0.2401703052850612</v>
      </c>
      <c r="J206" s="18">
        <f t="shared" si="30"/>
        <v>3.9121369853864339E-4</v>
      </c>
      <c r="K206" s="12">
        <f t="shared" si="34"/>
        <v>1.060499553169719</v>
      </c>
      <c r="L206" s="12">
        <f t="shared" si="31"/>
        <v>5.874007368325531E-2</v>
      </c>
      <c r="M206" s="12">
        <f t="shared" si="35"/>
        <v>3.4503962563142629E-3</v>
      </c>
      <c r="N206" s="18">
        <f t="shared" si="32"/>
        <v>5.6203546031822995E-6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21189.97</v>
      </c>
      <c r="D207" s="5" t="str">
        <f>'Исходные данные'!A209</f>
        <v>09.06.2016</v>
      </c>
      <c r="E207" s="1">
        <f>'Исходные данные'!B209</f>
        <v>27399.1</v>
      </c>
      <c r="F207" s="12">
        <f t="shared" si="27"/>
        <v>1.2930221232026282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0.25698220962217722</v>
      </c>
      <c r="J207" s="18">
        <f t="shared" si="30"/>
        <v>4.1743030162828121E-4</v>
      </c>
      <c r="K207" s="12">
        <f t="shared" si="34"/>
        <v>1.0784792834793717</v>
      </c>
      <c r="L207" s="12">
        <f t="shared" si="31"/>
        <v>7.5551978020371238E-2</v>
      </c>
      <c r="M207" s="12">
        <f t="shared" si="35"/>
        <v>5.7081013827906587E-3</v>
      </c>
      <c r="N207" s="18">
        <f t="shared" si="32"/>
        <v>9.2719822335027765E-6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21241.02</v>
      </c>
      <c r="D208" s="5" t="str">
        <f>'Исходные данные'!A210</f>
        <v>08.06.2016</v>
      </c>
      <c r="E208" s="1">
        <f>'Исходные данные'!B210</f>
        <v>27633.31</v>
      </c>
      <c r="F208" s="12">
        <f t="shared" si="27"/>
        <v>1.3009408211093441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0.26308771126239072</v>
      </c>
      <c r="J208" s="18">
        <f t="shared" si="30"/>
        <v>4.2615505549323636E-4</v>
      </c>
      <c r="K208" s="12">
        <f t="shared" si="34"/>
        <v>1.0850840828028139</v>
      </c>
      <c r="L208" s="12">
        <f t="shared" si="31"/>
        <v>8.1657479660584703E-2</v>
      </c>
      <c r="M208" s="12">
        <f t="shared" si="35"/>
        <v>6.6679439845188041E-3</v>
      </c>
      <c r="N208" s="18">
        <f t="shared" si="32"/>
        <v>1.0800877110958454E-5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20836.59</v>
      </c>
      <c r="D209" s="5" t="str">
        <f>'Исходные данные'!A211</f>
        <v>07.06.2016</v>
      </c>
      <c r="E209" s="1">
        <f>'Исходные данные'!B211</f>
        <v>27825.3</v>
      </c>
      <c r="F209" s="12">
        <f t="shared" si="27"/>
        <v>1.3354056493888875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0.2892351029170977</v>
      </c>
      <c r="J209" s="18">
        <f t="shared" si="30"/>
        <v>4.6720152451174018E-4</v>
      </c>
      <c r="K209" s="12">
        <f t="shared" si="34"/>
        <v>1.1138303839226262</v>
      </c>
      <c r="L209" s="12">
        <f t="shared" si="31"/>
        <v>0.10780487131529189</v>
      </c>
      <c r="M209" s="12">
        <f t="shared" si="35"/>
        <v>1.1621890279306643E-2</v>
      </c>
      <c r="N209" s="18">
        <f t="shared" si="32"/>
        <v>1.8772841890344649E-5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20223.59</v>
      </c>
      <c r="D210" s="5" t="str">
        <f>'Исходные данные'!A212</f>
        <v>06.06.2016</v>
      </c>
      <c r="E210" s="1">
        <f>'Исходные данные'!B212</f>
        <v>28218.47</v>
      </c>
      <c r="F210" s="12">
        <f t="shared" si="27"/>
        <v>1.3953244700866663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0.33312698327150064</v>
      </c>
      <c r="J210" s="18">
        <f t="shared" si="30"/>
        <v>5.3659822623290351E-4</v>
      </c>
      <c r="K210" s="12">
        <f t="shared" si="34"/>
        <v>1.1638072603066218</v>
      </c>
      <c r="L210" s="12">
        <f t="shared" si="31"/>
        <v>0.15169675166969476</v>
      </c>
      <c r="M210" s="12">
        <f t="shared" si="35"/>
        <v>2.3011904467137041E-2</v>
      </c>
      <c r="N210" s="18">
        <f t="shared" si="32"/>
        <v>3.7067387931295095E-5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20479.5</v>
      </c>
      <c r="D211" s="5" t="str">
        <f>'Исходные данные'!A213</f>
        <v>03.06.2016</v>
      </c>
      <c r="E211" s="1">
        <f>'Исходные данные'!B213</f>
        <v>28125.17</v>
      </c>
      <c r="F211" s="12">
        <f t="shared" si="27"/>
        <v>1.3733328450401621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0.31724051913998208</v>
      </c>
      <c r="J211" s="18">
        <f t="shared" si="30"/>
        <v>5.0958219134813239E-4</v>
      </c>
      <c r="K211" s="12">
        <f t="shared" si="34"/>
        <v>1.1454645640780716</v>
      </c>
      <c r="L211" s="12">
        <f t="shared" si="31"/>
        <v>0.1358102875381762</v>
      </c>
      <c r="M211" s="12">
        <f t="shared" si="35"/>
        <v>1.8444434201202099E-2</v>
      </c>
      <c r="N211" s="18">
        <f t="shared" si="32"/>
        <v>2.9627221717783554E-5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20266.39</v>
      </c>
      <c r="D212" s="5" t="str">
        <f>'Исходные данные'!A214</f>
        <v>02.06.2016</v>
      </c>
      <c r="E212" s="1">
        <f>'Исходные данные'!B214</f>
        <v>28022.49</v>
      </c>
      <c r="F212" s="12">
        <f t="shared" si="27"/>
        <v>1.3827075270928864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0.32404355316190986</v>
      </c>
      <c r="J212" s="18">
        <f t="shared" si="30"/>
        <v>5.1905711094151483E-4</v>
      </c>
      <c r="K212" s="12">
        <f t="shared" si="34"/>
        <v>1.1532837654680888</v>
      </c>
      <c r="L212" s="12">
        <f t="shared" si="31"/>
        <v>0.1426133215601039</v>
      </c>
      <c r="M212" s="12">
        <f t="shared" si="35"/>
        <v>2.0338559486405595E-2</v>
      </c>
      <c r="N212" s="18">
        <f t="shared" si="32"/>
        <v>3.2578564901894649E-5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20321.599999999999</v>
      </c>
      <c r="D213" s="5" t="str">
        <f>'Исходные данные'!A215</f>
        <v>01.06.2016</v>
      </c>
      <c r="E213" s="1">
        <f>'Исходные данные'!B215</f>
        <v>27735.22</v>
      </c>
      <c r="F213" s="12">
        <f t="shared" si="27"/>
        <v>1.3648147783639084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0.3110187259234321</v>
      </c>
      <c r="J213" s="18">
        <f t="shared" si="30"/>
        <v>4.9680329418000174E-4</v>
      </c>
      <c r="K213" s="12">
        <f t="shared" si="34"/>
        <v>1.138359845387813</v>
      </c>
      <c r="L213" s="12">
        <f t="shared" si="31"/>
        <v>0.1295884943216262</v>
      </c>
      <c r="M213" s="12">
        <f t="shared" si="35"/>
        <v>1.6793177860546144E-2</v>
      </c>
      <c r="N213" s="18">
        <f t="shared" si="32"/>
        <v>2.6824449415704605E-5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20179.830000000002</v>
      </c>
      <c r="D214" s="5" t="str">
        <f>'Исходные данные'!A216</f>
        <v>31.05.2016</v>
      </c>
      <c r="E214" s="1">
        <f>'Исходные данные'!B216</f>
        <v>27770.32</v>
      </c>
      <c r="F214" s="12">
        <f t="shared" si="27"/>
        <v>1.3761424154712898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0.31928423377119913</v>
      </c>
      <c r="J214" s="18">
        <f t="shared" si="30"/>
        <v>5.0858268693122473E-4</v>
      </c>
      <c r="K214" s="12">
        <f t="shared" si="34"/>
        <v>1.1478079605684135</v>
      </c>
      <c r="L214" s="12">
        <f t="shared" si="31"/>
        <v>0.13785400216939328</v>
      </c>
      <c r="M214" s="12">
        <f t="shared" si="35"/>
        <v>1.9003725914119089E-2</v>
      </c>
      <c r="N214" s="18">
        <f t="shared" si="32"/>
        <v>3.0270727348326255E-5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19762.990000000002</v>
      </c>
      <c r="D215" s="5" t="str">
        <f>'Исходные данные'!A217</f>
        <v>30.05.2016</v>
      </c>
      <c r="E215" s="1">
        <f>'Исходные данные'!B217</f>
        <v>27729.23</v>
      </c>
      <c r="F215" s="12">
        <f t="shared" si="27"/>
        <v>1.4030888038702645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0.33867609481949096</v>
      </c>
      <c r="J215" s="18">
        <f t="shared" si="30"/>
        <v>5.379659781671656E-4</v>
      </c>
      <c r="K215" s="12">
        <f t="shared" si="34"/>
        <v>1.1702833081524926</v>
      </c>
      <c r="L215" s="12">
        <f t="shared" si="31"/>
        <v>0.15724586321768502</v>
      </c>
      <c r="M215" s="12">
        <f t="shared" si="35"/>
        <v>2.4726261499074906E-2</v>
      </c>
      <c r="N215" s="18">
        <f t="shared" si="32"/>
        <v>3.927613332395561E-5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19593.48</v>
      </c>
      <c r="D216" s="5" t="str">
        <f>'Исходные данные'!A218</f>
        <v>27.05.2016</v>
      </c>
      <c r="E216" s="1">
        <f>'Исходные данные'!B218</f>
        <v>27372.17</v>
      </c>
      <c r="F216" s="12">
        <f t="shared" si="27"/>
        <v>1.3970040033725504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0.33432994596331023</v>
      </c>
      <c r="J216" s="18">
        <f t="shared" si="30"/>
        <v>5.295801705764567E-4</v>
      </c>
      <c r="K216" s="12">
        <f t="shared" si="34"/>
        <v>1.1652081194429325</v>
      </c>
      <c r="L216" s="12">
        <f t="shared" si="31"/>
        <v>0.1528997143615044</v>
      </c>
      <c r="M216" s="12">
        <f t="shared" si="35"/>
        <v>2.3378322651829635E-2</v>
      </c>
      <c r="N216" s="18">
        <f t="shared" si="32"/>
        <v>3.7031370498609336E-5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19471.88</v>
      </c>
      <c r="D217" s="5" t="str">
        <f>'Исходные данные'!A219</f>
        <v>26.05.2016</v>
      </c>
      <c r="E217" s="1">
        <f>'Исходные данные'!B219</f>
        <v>27660.9</v>
      </c>
      <c r="F217" s="12">
        <f t="shared" si="27"/>
        <v>1.4205562072075217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0.3510484901371887</v>
      </c>
      <c r="J217" s="18">
        <f t="shared" si="30"/>
        <v>5.5451042552606916E-4</v>
      </c>
      <c r="K217" s="12">
        <f t="shared" si="34"/>
        <v>1.1848524576646069</v>
      </c>
      <c r="L217" s="12">
        <f t="shared" si="31"/>
        <v>0.1696182585353829</v>
      </c>
      <c r="M217" s="12">
        <f t="shared" si="35"/>
        <v>2.8770353628575992E-2</v>
      </c>
      <c r="N217" s="18">
        <f t="shared" si="32"/>
        <v>4.5445177749896022E-5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19466.740000000002</v>
      </c>
      <c r="D218" s="5" t="str">
        <f>'Исходные данные'!A220</f>
        <v>25.05.2016</v>
      </c>
      <c r="E218" s="1">
        <f>'Исходные данные'!B220</f>
        <v>28122.43</v>
      </c>
      <c r="F218" s="12">
        <f t="shared" si="27"/>
        <v>1.4446399345755889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0.36786011028933918</v>
      </c>
      <c r="J218" s="18">
        <f t="shared" si="30"/>
        <v>5.794440030407142E-4</v>
      </c>
      <c r="K218" s="12">
        <f t="shared" si="34"/>
        <v>1.2049401271401239</v>
      </c>
      <c r="L218" s="12">
        <f t="shared" si="31"/>
        <v>0.18642987868753333</v>
      </c>
      <c r="M218" s="12">
        <f t="shared" si="35"/>
        <v>3.4756099667448394E-2</v>
      </c>
      <c r="N218" s="18">
        <f t="shared" si="32"/>
        <v>5.4746934930095846E-5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19503.78</v>
      </c>
      <c r="D219" s="5" t="str">
        <f>'Исходные данные'!A221</f>
        <v>24.05.2016</v>
      </c>
      <c r="E219" s="1">
        <f>'Исходные данные'!B221</f>
        <v>28092.62</v>
      </c>
      <c r="F219" s="12">
        <f t="shared" si="27"/>
        <v>1.4403679696961307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0.36489861545572877</v>
      </c>
      <c r="J219" s="18">
        <f t="shared" si="30"/>
        <v>5.7317489574984081E-4</v>
      </c>
      <c r="K219" s="12">
        <f t="shared" si="34"/>
        <v>1.201376981901096</v>
      </c>
      <c r="L219" s="12">
        <f t="shared" si="31"/>
        <v>0.18346838385392295</v>
      </c>
      <c r="M219" s="12">
        <f t="shared" si="35"/>
        <v>3.3660647873970412E-2</v>
      </c>
      <c r="N219" s="18">
        <f t="shared" si="32"/>
        <v>5.2873421599419208E-5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19440.75</v>
      </c>
      <c r="D220" s="5" t="str">
        <f>'Исходные данные'!A222</f>
        <v>23.05.2016</v>
      </c>
      <c r="E220" s="1">
        <f>'Исходные данные'!B222</f>
        <v>27817.98</v>
      </c>
      <c r="F220" s="12">
        <f t="shared" si="27"/>
        <v>1.4309108444890244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0.35831119569072456</v>
      </c>
      <c r="J220" s="18">
        <f t="shared" si="30"/>
        <v>5.6125664094876931E-4</v>
      </c>
      <c r="K220" s="12">
        <f t="shared" si="34"/>
        <v>1.1934890166187444</v>
      </c>
      <c r="L220" s="12">
        <f t="shared" si="31"/>
        <v>0.17688096408891857</v>
      </c>
      <c r="M220" s="12">
        <f t="shared" si="35"/>
        <v>3.1286875457025298E-2</v>
      </c>
      <c r="N220" s="18">
        <f t="shared" si="32"/>
        <v>4.9007585685235899E-5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19215.04</v>
      </c>
      <c r="D221" s="5" t="str">
        <f>'Исходные данные'!A223</f>
        <v>20.05.2016</v>
      </c>
      <c r="E221" s="1">
        <f>'Исходные данные'!B223</f>
        <v>27756.12</v>
      </c>
      <c r="F221" s="12">
        <f t="shared" si="27"/>
        <v>1.4444997252152478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0.36776305069585363</v>
      </c>
      <c r="J221" s="18">
        <f t="shared" si="30"/>
        <v>5.7445415793830855E-4</v>
      </c>
      <c r="K221" s="12">
        <f t="shared" si="34"/>
        <v>1.2048231818166337</v>
      </c>
      <c r="L221" s="12">
        <f t="shared" si="31"/>
        <v>0.1863328190940477</v>
      </c>
      <c r="M221" s="12">
        <f t="shared" si="35"/>
        <v>3.4719919471535104E-2</v>
      </c>
      <c r="N221" s="18">
        <f t="shared" si="32"/>
        <v>5.4233295231720934E-5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19228.87</v>
      </c>
      <c r="D222" s="5" t="str">
        <f>'Исходные данные'!A224</f>
        <v>19.05.2016</v>
      </c>
      <c r="E222" s="1">
        <f>'Исходные данные'!B224</f>
        <v>27258.17</v>
      </c>
      <c r="F222" s="12">
        <f t="shared" si="27"/>
        <v>1.4175648387034703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0.34894049716340519</v>
      </c>
      <c r="J222" s="18">
        <f t="shared" si="30"/>
        <v>5.4353163813647193E-4</v>
      </c>
      <c r="K222" s="12">
        <f t="shared" si="34"/>
        <v>1.182357427685629</v>
      </c>
      <c r="L222" s="12">
        <f t="shared" si="31"/>
        <v>0.1675102655615994</v>
      </c>
      <c r="M222" s="12">
        <f t="shared" si="35"/>
        <v>2.8059689068517552E-2</v>
      </c>
      <c r="N222" s="18">
        <f t="shared" si="32"/>
        <v>4.3707534347523328E-5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19511.12</v>
      </c>
      <c r="D223" s="5" t="str">
        <f>'Исходные данные'!A225</f>
        <v>18.05.2016</v>
      </c>
      <c r="E223" s="1">
        <f>'Исходные данные'!B225</f>
        <v>27083.22</v>
      </c>
      <c r="F223" s="12">
        <f t="shared" si="27"/>
        <v>1.3880915088421373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0.32792978847203835</v>
      </c>
      <c r="J223" s="18">
        <f t="shared" si="30"/>
        <v>5.0937836081987094E-4</v>
      </c>
      <c r="K223" s="12">
        <f t="shared" si="34"/>
        <v>1.1577744177740341</v>
      </c>
      <c r="L223" s="12">
        <f t="shared" si="31"/>
        <v>0.14649955687023247</v>
      </c>
      <c r="M223" s="12">
        <f t="shared" si="35"/>
        <v>2.1462120163174479E-2</v>
      </c>
      <c r="N223" s="18">
        <f t="shared" si="32"/>
        <v>3.3337439820198243E-5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19511.04</v>
      </c>
      <c r="D224" s="5" t="str">
        <f>'Исходные данные'!A226</f>
        <v>17.05.2016</v>
      </c>
      <c r="E224" s="1">
        <f>'Исходные данные'!B226</f>
        <v>27264.58</v>
      </c>
      <c r="F224" s="12">
        <f t="shared" si="27"/>
        <v>1.3973924506330775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0.33460796468357618</v>
      </c>
      <c r="J224" s="18">
        <f t="shared" si="30"/>
        <v>5.1830102329645188E-4</v>
      </c>
      <c r="K224" s="12">
        <f t="shared" si="34"/>
        <v>1.1655321141493533</v>
      </c>
      <c r="L224" s="12">
        <f t="shared" si="31"/>
        <v>0.1531777330817703</v>
      </c>
      <c r="M224" s="12">
        <f t="shared" si="35"/>
        <v>2.3463417912070066E-2</v>
      </c>
      <c r="N224" s="18">
        <f t="shared" si="32"/>
        <v>3.634436354603345E-5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19249.73</v>
      </c>
      <c r="D225" s="5" t="str">
        <f>'Исходные данные'!A227</f>
        <v>16.05.2016</v>
      </c>
      <c r="E225" s="1">
        <f>'Исходные данные'!B227</f>
        <v>27237.72</v>
      </c>
      <c r="F225" s="12">
        <f t="shared" si="27"/>
        <v>1.4149663397876231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0.34710574267630334</v>
      </c>
      <c r="J225" s="18">
        <f t="shared" si="30"/>
        <v>5.3615919727484395E-4</v>
      </c>
      <c r="K225" s="12">
        <f t="shared" si="34"/>
        <v>1.1801900809723773</v>
      </c>
      <c r="L225" s="12">
        <f t="shared" si="31"/>
        <v>0.16567551107449743</v>
      </c>
      <c r="M225" s="12">
        <f t="shared" si="35"/>
        <v>2.7448374969795922E-2</v>
      </c>
      <c r="N225" s="18">
        <f t="shared" si="32"/>
        <v>4.2398315213208369E-5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19720.41</v>
      </c>
      <c r="D226" s="5" t="str">
        <f>'Исходные данные'!A228</f>
        <v>13.05.2016</v>
      </c>
      <c r="E226" s="1">
        <f>'Исходные данные'!B228</f>
        <v>27192.6</v>
      </c>
      <c r="F226" s="12">
        <f t="shared" si="27"/>
        <v>1.3789064223309757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0.32129073743029812</v>
      </c>
      <c r="J226" s="18">
        <f t="shared" si="30"/>
        <v>4.9489872631496977E-4</v>
      </c>
      <c r="K226" s="12">
        <f t="shared" si="34"/>
        <v>1.1501133535575008</v>
      </c>
      <c r="L226" s="12">
        <f t="shared" si="31"/>
        <v>0.13986050582849219</v>
      </c>
      <c r="M226" s="12">
        <f t="shared" si="35"/>
        <v>1.9560961090601698E-2</v>
      </c>
      <c r="N226" s="18">
        <f t="shared" si="32"/>
        <v>3.0130637461453819E-5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19500.560000000001</v>
      </c>
      <c r="D227" s="5" t="str">
        <f>'Исходные данные'!A229</f>
        <v>12.05.2016</v>
      </c>
      <c r="E227" s="1">
        <f>'Исходные данные'!B229</f>
        <v>27746.400000000001</v>
      </c>
      <c r="F227" s="12">
        <f t="shared" si="27"/>
        <v>1.4228514463174391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0.35266291894101787</v>
      </c>
      <c r="J227" s="18">
        <f t="shared" si="30"/>
        <v>5.4170656378721958E-4</v>
      </c>
      <c r="K227" s="12">
        <f t="shared" si="34"/>
        <v>1.186766862519913</v>
      </c>
      <c r="L227" s="12">
        <f t="shared" si="31"/>
        <v>0.17123268733921199</v>
      </c>
      <c r="M227" s="12">
        <f t="shared" si="35"/>
        <v>2.9320633213408328E-2</v>
      </c>
      <c r="N227" s="18">
        <f t="shared" si="32"/>
        <v>4.5037849496043207E-5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19323.560000000001</v>
      </c>
      <c r="D228" s="5" t="str">
        <f>'Исходные данные'!A230</f>
        <v>11.05.2016</v>
      </c>
      <c r="E228" s="1">
        <f>'Исходные данные'!B230</f>
        <v>27711.96</v>
      </c>
      <c r="F228" s="12">
        <f t="shared" si="27"/>
        <v>1.4341022047697214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0.3605390121409569</v>
      </c>
      <c r="J228" s="18">
        <f t="shared" si="30"/>
        <v>5.52258913249783E-4</v>
      </c>
      <c r="K228" s="12">
        <f t="shared" si="34"/>
        <v>1.1961508550259063</v>
      </c>
      <c r="L228" s="12">
        <f t="shared" si="31"/>
        <v>0.17910878053915108</v>
      </c>
      <c r="M228" s="12">
        <f t="shared" si="35"/>
        <v>3.2079955266221788E-2</v>
      </c>
      <c r="N228" s="18">
        <f t="shared" si="32"/>
        <v>4.9138763450926768E-5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19134.7</v>
      </c>
      <c r="D229" s="5" t="str">
        <f>'Исходные данные'!A231</f>
        <v>10.05.2016</v>
      </c>
      <c r="E229" s="1">
        <f>'Исходные данные'!B231</f>
        <v>27608.639999999999</v>
      </c>
      <c r="F229" s="12">
        <f t="shared" si="27"/>
        <v>1.4428572175158219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0.36662532653553803</v>
      </c>
      <c r="J229" s="18">
        <f t="shared" si="30"/>
        <v>5.6001428037064191E-4</v>
      </c>
      <c r="K229" s="12">
        <f t="shared" si="34"/>
        <v>1.2034532048494966</v>
      </c>
      <c r="L229" s="12">
        <f t="shared" si="31"/>
        <v>0.18519509493373207</v>
      </c>
      <c r="M229" s="12">
        <f t="shared" si="35"/>
        <v>3.4297223187514034E-2</v>
      </c>
      <c r="N229" s="18">
        <f t="shared" si="32"/>
        <v>5.2388455930103839E-5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19744.77</v>
      </c>
      <c r="D230" s="5" t="str">
        <f>'Исходные данные'!A232</f>
        <v>06.05.2016</v>
      </c>
      <c r="E230" s="1">
        <f>'Исходные данные'!B232</f>
        <v>27473.279999999999</v>
      </c>
      <c r="F230" s="12">
        <f t="shared" si="27"/>
        <v>1.391420614167701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0.33032524981213213</v>
      </c>
      <c r="J230" s="18">
        <f t="shared" si="30"/>
        <v>5.0315822958348034E-4</v>
      </c>
      <c r="K230" s="12">
        <f t="shared" si="34"/>
        <v>1.1605511460772193</v>
      </c>
      <c r="L230" s="12">
        <f t="shared" si="31"/>
        <v>0.14889501821032625</v>
      </c>
      <c r="M230" s="12">
        <f t="shared" si="35"/>
        <v>2.2169726447853384E-2</v>
      </c>
      <c r="N230" s="18">
        <f t="shared" si="32"/>
        <v>3.3769384314993025E-5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19478.8</v>
      </c>
      <c r="D231" s="5" t="str">
        <f>'Исходные данные'!A233</f>
        <v>05.05.2016</v>
      </c>
      <c r="E231" s="1">
        <f>'Исходные данные'!B233</f>
        <v>27598.400000000001</v>
      </c>
      <c r="F231" s="12">
        <f t="shared" si="27"/>
        <v>1.4168429266689941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0.34843110535400801</v>
      </c>
      <c r="J231" s="18">
        <f t="shared" si="30"/>
        <v>5.2925612930965465E-4</v>
      </c>
      <c r="K231" s="12">
        <f t="shared" si="34"/>
        <v>1.1817552978692043</v>
      </c>
      <c r="L231" s="12">
        <f t="shared" si="31"/>
        <v>0.1670008737522021</v>
      </c>
      <c r="M231" s="12">
        <f t="shared" si="35"/>
        <v>2.7889291833998943E-2</v>
      </c>
      <c r="N231" s="18">
        <f t="shared" si="32"/>
        <v>4.2362976262560741E-5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19674.18</v>
      </c>
      <c r="D232" s="5" t="str">
        <f>'Исходные данные'!A234</f>
        <v>04.05.2016</v>
      </c>
      <c r="E232" s="1">
        <f>'Исходные данные'!B234</f>
        <v>26808.240000000002</v>
      </c>
      <c r="F232" s="12">
        <f t="shared" si="27"/>
        <v>1.3626102841389069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0.30940218676686687</v>
      </c>
      <c r="J232" s="18">
        <f t="shared" si="30"/>
        <v>4.6866068809641408E-4</v>
      </c>
      <c r="K232" s="12">
        <f t="shared" si="34"/>
        <v>1.1365211287026529</v>
      </c>
      <c r="L232" s="12">
        <f t="shared" si="31"/>
        <v>0.12797195516506107</v>
      </c>
      <c r="M232" s="12">
        <f t="shared" si="35"/>
        <v>1.6376821308768403E-2</v>
      </c>
      <c r="N232" s="18">
        <f t="shared" si="32"/>
        <v>2.4806457974980709E-5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19674.18</v>
      </c>
      <c r="D233" s="5" t="str">
        <f>'Исходные данные'!A235</f>
        <v>29.04.2016</v>
      </c>
      <c r="E233" s="1">
        <f>'Исходные данные'!B235</f>
        <v>27156.55</v>
      </c>
      <c r="F233" s="12">
        <f t="shared" si="27"/>
        <v>1.3803141986095482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0.32231115340576755</v>
      </c>
      <c r="J233" s="18">
        <f t="shared" si="30"/>
        <v>4.8685165497336982E-4</v>
      </c>
      <c r="K233" s="12">
        <f t="shared" si="34"/>
        <v>1.1512875465778443</v>
      </c>
      <c r="L233" s="12">
        <f t="shared" si="31"/>
        <v>0.14088092180396175</v>
      </c>
      <c r="M233" s="12">
        <f t="shared" si="35"/>
        <v>1.9847434128333986E-2</v>
      </c>
      <c r="N233" s="18">
        <f t="shared" si="32"/>
        <v>2.9979589754343989E-5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19903.77</v>
      </c>
      <c r="D234" s="5" t="str">
        <f>'Исходные данные'!A236</f>
        <v>28.04.2016</v>
      </c>
      <c r="E234" s="1">
        <f>'Исходные данные'!B236</f>
        <v>27131.15</v>
      </c>
      <c r="F234" s="12">
        <f t="shared" si="27"/>
        <v>1.3631161332752539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0.30977335324852295</v>
      </c>
      <c r="J234" s="18">
        <f t="shared" si="30"/>
        <v>4.666073147186156E-4</v>
      </c>
      <c r="K234" s="12">
        <f t="shared" si="34"/>
        <v>1.1369430455471727</v>
      </c>
      <c r="L234" s="12">
        <f t="shared" si="31"/>
        <v>0.12834312164671707</v>
      </c>
      <c r="M234" s="12">
        <f t="shared" si="35"/>
        <v>1.6471956874024016E-2</v>
      </c>
      <c r="N234" s="18">
        <f t="shared" si="32"/>
        <v>2.4811480666585822E-5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19626.419999999998</v>
      </c>
      <c r="D235" s="5" t="str">
        <f>'Исходные данные'!A237</f>
        <v>27.04.2016</v>
      </c>
      <c r="E235" s="1">
        <f>'Исходные данные'!B237</f>
        <v>27631.33</v>
      </c>
      <c r="F235" s="12">
        <f t="shared" si="27"/>
        <v>1.407863991497176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0.34207365612203661</v>
      </c>
      <c r="J235" s="18">
        <f t="shared" si="30"/>
        <v>5.1382269722579732E-4</v>
      </c>
      <c r="K235" s="12">
        <f t="shared" si="34"/>
        <v>1.174266179626954</v>
      </c>
      <c r="L235" s="12">
        <f t="shared" si="31"/>
        <v>0.16064342452023078</v>
      </c>
      <c r="M235" s="12">
        <f t="shared" si="35"/>
        <v>2.5806309841587084E-2</v>
      </c>
      <c r="N235" s="18">
        <f t="shared" si="32"/>
        <v>3.8763194683189472E-5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19201.77</v>
      </c>
      <c r="D236" s="5" t="str">
        <f>'Исходные данные'!A238</f>
        <v>26.04.2016</v>
      </c>
      <c r="E236" s="1">
        <f>'Исходные данные'!B238</f>
        <v>27651.31</v>
      </c>
      <c r="F236" s="12">
        <f t="shared" si="27"/>
        <v>1.44003964217882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0.3646706424998325</v>
      </c>
      <c r="J236" s="18">
        <f t="shared" si="30"/>
        <v>5.4623638677294621E-4</v>
      </c>
      <c r="K236" s="12">
        <f t="shared" si="34"/>
        <v>1.2011031316557972</v>
      </c>
      <c r="L236" s="12">
        <f t="shared" si="31"/>
        <v>0.18324041089802662</v>
      </c>
      <c r="M236" s="12">
        <f t="shared" si="35"/>
        <v>3.3577048186077631E-2</v>
      </c>
      <c r="N236" s="18">
        <f t="shared" si="32"/>
        <v>5.0294713481556378E-5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19686.39</v>
      </c>
      <c r="D237" s="5" t="str">
        <f>'Исходные данные'!A239</f>
        <v>25.04.2016</v>
      </c>
      <c r="E237" s="1">
        <f>'Исходные данные'!B239</f>
        <v>27464.43</v>
      </c>
      <c r="F237" s="12">
        <f t="shared" si="27"/>
        <v>1.3950973235824344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0.33296417884870771</v>
      </c>
      <c r="J237" s="18">
        <f t="shared" si="30"/>
        <v>4.9735158615974752E-4</v>
      </c>
      <c r="K237" s="12">
        <f t="shared" si="34"/>
        <v>1.163617802760047</v>
      </c>
      <c r="L237" s="12">
        <f t="shared" si="31"/>
        <v>0.15153394724690172</v>
      </c>
      <c r="M237" s="12">
        <f t="shared" si="35"/>
        <v>2.2962537168226795E-2</v>
      </c>
      <c r="N237" s="18">
        <f t="shared" si="32"/>
        <v>3.4299348123147447E-5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20357.29</v>
      </c>
      <c r="D238" s="5" t="str">
        <f>'Исходные данные'!A240</f>
        <v>22.04.2016</v>
      </c>
      <c r="E238" s="1">
        <f>'Исходные данные'!B240</f>
        <v>26953.71</v>
      </c>
      <c r="F238" s="12">
        <f t="shared" si="27"/>
        <v>1.3240323245382857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0.28068187152063334</v>
      </c>
      <c r="J238" s="18">
        <f t="shared" si="30"/>
        <v>4.1808686816436659E-4</v>
      </c>
      <c r="K238" s="12">
        <f t="shared" si="34"/>
        <v>1.1043441616720167</v>
      </c>
      <c r="L238" s="12">
        <f t="shared" si="31"/>
        <v>9.9251639918827531E-2</v>
      </c>
      <c r="M238" s="12">
        <f t="shared" si="35"/>
        <v>9.8508880265765989E-3</v>
      </c>
      <c r="N238" s="18">
        <f t="shared" si="32"/>
        <v>1.4673291514541254E-5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20426.13</v>
      </c>
      <c r="D239" s="5" t="str">
        <f>'Исходные данные'!A241</f>
        <v>21.04.2016</v>
      </c>
      <c r="E239" s="1">
        <f>'Исходные данные'!B241</f>
        <v>27364.27</v>
      </c>
      <c r="F239" s="12">
        <f t="shared" si="27"/>
        <v>1.3396698248762737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0.29242318425544933</v>
      </c>
      <c r="J239" s="18">
        <f t="shared" si="30"/>
        <v>4.3436031010358139E-4</v>
      </c>
      <c r="K239" s="12">
        <f t="shared" si="34"/>
        <v>1.1173870322132802</v>
      </c>
      <c r="L239" s="12">
        <f t="shared" si="31"/>
        <v>0.11099295265364334</v>
      </c>
      <c r="M239" s="12">
        <f t="shared" si="35"/>
        <v>1.2319435538773913E-2</v>
      </c>
      <c r="N239" s="18">
        <f t="shared" si="32"/>
        <v>1.8299075206870163E-5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19455.05</v>
      </c>
      <c r="D240" s="5" t="str">
        <f>'Исходные данные'!A242</f>
        <v>20.04.2016</v>
      </c>
      <c r="E240" s="1">
        <f>'Исходные данные'!B242</f>
        <v>27175.63</v>
      </c>
      <c r="F240" s="12">
        <f t="shared" si="27"/>
        <v>1.3968419510615497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0.33421393934460225</v>
      </c>
      <c r="J240" s="18">
        <f t="shared" si="30"/>
        <v>4.9504999605546295E-4</v>
      </c>
      <c r="K240" s="12">
        <f t="shared" si="34"/>
        <v>1.1650729554290165</v>
      </c>
      <c r="L240" s="12">
        <f t="shared" si="31"/>
        <v>0.1527837077427964</v>
      </c>
      <c r="M240" s="12">
        <f t="shared" si="35"/>
        <v>2.3342861351636223E-2</v>
      </c>
      <c r="N240" s="18">
        <f t="shared" si="32"/>
        <v>3.4576305951546977E-5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19183.89</v>
      </c>
      <c r="D241" s="5" t="str">
        <f>'Исходные данные'!A243</f>
        <v>19.04.2016</v>
      </c>
      <c r="E241" s="1">
        <f>'Исходные данные'!B243</f>
        <v>28232.77</v>
      </c>
      <c r="F241" s="12">
        <f t="shared" si="27"/>
        <v>1.4716916120765915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0.38641249569257646</v>
      </c>
      <c r="J241" s="18">
        <f t="shared" si="30"/>
        <v>5.7077091355693633E-4</v>
      </c>
      <c r="K241" s="12">
        <f t="shared" si="34"/>
        <v>1.2275032938831141</v>
      </c>
      <c r="L241" s="12">
        <f t="shared" si="31"/>
        <v>0.2049822640907705</v>
      </c>
      <c r="M241" s="12">
        <f t="shared" si="35"/>
        <v>4.201772859177838E-2</v>
      </c>
      <c r="N241" s="18">
        <f t="shared" si="32"/>
        <v>6.2064497399164954E-5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18912.63</v>
      </c>
      <c r="D242" s="5" t="str">
        <f>'Исходные данные'!A244</f>
        <v>18.04.2016</v>
      </c>
      <c r="E242" s="1">
        <f>'Исходные данные'!B244</f>
        <v>27252.38</v>
      </c>
      <c r="F242" s="12">
        <f t="shared" si="27"/>
        <v>1.4409619391909005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0.36531090389333637</v>
      </c>
      <c r="J242" s="18">
        <f t="shared" si="30"/>
        <v>5.3809564361923282E-4</v>
      </c>
      <c r="K242" s="12">
        <f t="shared" si="34"/>
        <v>1.2018723978600598</v>
      </c>
      <c r="L242" s="12">
        <f t="shared" si="31"/>
        <v>0.18388067229153046</v>
      </c>
      <c r="M242" s="12">
        <f t="shared" si="35"/>
        <v>3.3812101642385219E-2</v>
      </c>
      <c r="N242" s="18">
        <f t="shared" si="32"/>
        <v>4.9804548403763305E-5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19247.63</v>
      </c>
      <c r="D243" s="5" t="str">
        <f>'Исходные данные'!A245</f>
        <v>15.04.2016</v>
      </c>
      <c r="E243" s="1">
        <f>'Исходные данные'!B245</f>
        <v>27459.71</v>
      </c>
      <c r="F243" s="12">
        <f t="shared" si="27"/>
        <v>1.4266540867628896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0.35533190319715635</v>
      </c>
      <c r="J243" s="18">
        <f t="shared" si="30"/>
        <v>5.2193595097360787E-4</v>
      </c>
      <c r="K243" s="12">
        <f t="shared" si="34"/>
        <v>1.189938555307954</v>
      </c>
      <c r="L243" s="12">
        <f t="shared" si="31"/>
        <v>0.17390167159535044</v>
      </c>
      <c r="M243" s="12">
        <f t="shared" si="35"/>
        <v>3.0241791383657114E-2</v>
      </c>
      <c r="N243" s="18">
        <f t="shared" si="32"/>
        <v>4.4421224221503717E-5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19790.060000000001</v>
      </c>
      <c r="D244" s="5" t="str">
        <f>'Исходные данные'!A246</f>
        <v>14.04.2016</v>
      </c>
      <c r="E244" s="1">
        <f>'Исходные данные'!B246</f>
        <v>27166.880000000001</v>
      </c>
      <c r="F244" s="12">
        <f t="shared" si="27"/>
        <v>1.3727537966029411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0.31681879286447268</v>
      </c>
      <c r="J244" s="18">
        <f t="shared" si="30"/>
        <v>4.6406638846359231E-4</v>
      </c>
      <c r="K244" s="12">
        <f t="shared" si="34"/>
        <v>1.1449815934216012</v>
      </c>
      <c r="L244" s="12">
        <f t="shared" si="31"/>
        <v>0.13538856126266682</v>
      </c>
      <c r="M244" s="12">
        <f t="shared" si="35"/>
        <v>1.8330062520774886E-2</v>
      </c>
      <c r="N244" s="18">
        <f t="shared" si="32"/>
        <v>2.6849309781843234E-5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19949.96</v>
      </c>
      <c r="D245" s="5" t="str">
        <f>'Исходные данные'!A247</f>
        <v>13.04.2016</v>
      </c>
      <c r="E245" s="1">
        <f>'Исходные данные'!B247</f>
        <v>27401.7</v>
      </c>
      <c r="F245" s="12">
        <f t="shared" si="27"/>
        <v>1.3735215509204028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0.31737791694367723</v>
      </c>
      <c r="J245" s="18">
        <f t="shared" si="30"/>
        <v>4.6358785965079353E-4</v>
      </c>
      <c r="K245" s="12">
        <f t="shared" si="34"/>
        <v>1.1456219592060113</v>
      </c>
      <c r="L245" s="12">
        <f t="shared" si="31"/>
        <v>0.13594768534187124</v>
      </c>
      <c r="M245" s="12">
        <f t="shared" si="35"/>
        <v>1.8481773149812433E-2</v>
      </c>
      <c r="N245" s="18">
        <f t="shared" si="32"/>
        <v>2.699597293844971E-5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19479.39</v>
      </c>
      <c r="D246" s="5" t="str">
        <f>'Исходные данные'!A248</f>
        <v>12.04.2016</v>
      </c>
      <c r="E246" s="1">
        <f>'Исходные данные'!B248</f>
        <v>27674.63</v>
      </c>
      <c r="F246" s="12">
        <f t="shared" si="27"/>
        <v>1.4207133796284177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0.35115912548258815</v>
      </c>
      <c r="J246" s="18">
        <f t="shared" si="30"/>
        <v>5.1149981031731889E-4</v>
      </c>
      <c r="K246" s="12">
        <f t="shared" si="34"/>
        <v>1.1849835514771787</v>
      </c>
      <c r="L246" s="12">
        <f t="shared" si="31"/>
        <v>0.16972889388078219</v>
      </c>
      <c r="M246" s="12">
        <f t="shared" si="35"/>
        <v>2.8807897417993823E-2</v>
      </c>
      <c r="N246" s="18">
        <f t="shared" si="32"/>
        <v>4.1961700538735535E-5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20046.259999999998</v>
      </c>
      <c r="D247" s="5" t="str">
        <f>'Исходные данные'!A249</f>
        <v>11.04.2016</v>
      </c>
      <c r="E247" s="1">
        <f>'Исходные данные'!B249</f>
        <v>27767.59</v>
      </c>
      <c r="F247" s="12">
        <f t="shared" si="27"/>
        <v>1.38517558886296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0.32582691056595431</v>
      </c>
      <c r="J247" s="18">
        <f t="shared" si="30"/>
        <v>4.7327617033591796E-4</v>
      </c>
      <c r="K247" s="12">
        <f t="shared" si="34"/>
        <v>1.1553423176317432</v>
      </c>
      <c r="L247" s="12">
        <f t="shared" si="31"/>
        <v>0.14439667896414837</v>
      </c>
      <c r="M247" s="12">
        <f t="shared" si="35"/>
        <v>2.085040089587533E-2</v>
      </c>
      <c r="N247" s="18">
        <f t="shared" si="32"/>
        <v>3.0286012499176235E-5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20657.919999999998</v>
      </c>
      <c r="D248" s="5" t="str">
        <f>'Исходные данные'!A250</f>
        <v>08.04.2016</v>
      </c>
      <c r="E248" s="1">
        <f>'Исходные данные'!B250</f>
        <v>27852.14</v>
      </c>
      <c r="F248" s="12">
        <f t="shared" si="27"/>
        <v>1.3482548097775575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0.29881102265146359</v>
      </c>
      <c r="J248" s="18">
        <f t="shared" si="30"/>
        <v>4.3282313941662786E-4</v>
      </c>
      <c r="K248" s="12">
        <f t="shared" si="34"/>
        <v>1.1245475658181388</v>
      </c>
      <c r="L248" s="12">
        <f t="shared" si="31"/>
        <v>0.11738079104965779</v>
      </c>
      <c r="M248" s="12">
        <f t="shared" si="35"/>
        <v>1.3778250107443423E-2</v>
      </c>
      <c r="N248" s="18">
        <f t="shared" si="32"/>
        <v>1.9957581933405102E-5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21077.06</v>
      </c>
      <c r="D249" s="5" t="str">
        <f>'Исходные данные'!A251</f>
        <v>07.04.2016</v>
      </c>
      <c r="E249" s="1">
        <f>'Исходные данные'!B251</f>
        <v>28111.35</v>
      </c>
      <c r="F249" s="12">
        <f t="shared" si="27"/>
        <v>1.3337415180295542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0.28798816412311085</v>
      </c>
      <c r="J249" s="18">
        <f t="shared" si="30"/>
        <v>4.1598212160993243E-4</v>
      </c>
      <c r="K249" s="12">
        <f t="shared" si="34"/>
        <v>1.1124423711703122</v>
      </c>
      <c r="L249" s="12">
        <f t="shared" si="31"/>
        <v>0.10655793252130498</v>
      </c>
      <c r="M249" s="12">
        <f t="shared" si="35"/>
        <v>1.1354592983214985E-2</v>
      </c>
      <c r="N249" s="18">
        <f t="shared" si="32"/>
        <v>1.6401047916524357E-5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21365.15</v>
      </c>
      <c r="D250" s="5" t="str">
        <f>'Исходные данные'!A252</f>
        <v>06.04.2016</v>
      </c>
      <c r="E250" s="1">
        <f>'Исходные данные'!B252</f>
        <v>28226.79</v>
      </c>
      <c r="F250" s="12">
        <f t="shared" si="27"/>
        <v>1.3211603943805683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0.27851043707985595</v>
      </c>
      <c r="J250" s="18">
        <f t="shared" si="30"/>
        <v>4.0116928139647491E-4</v>
      </c>
      <c r="K250" s="12">
        <f t="shared" si="34"/>
        <v>1.1019487524032052</v>
      </c>
      <c r="L250" s="12">
        <f t="shared" si="31"/>
        <v>9.7080205478050116E-2</v>
      </c>
      <c r="M250" s="12">
        <f t="shared" si="35"/>
        <v>9.4245662956604324E-3</v>
      </c>
      <c r="N250" s="18">
        <f t="shared" si="32"/>
        <v>1.3575241660403087E-5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21364.46</v>
      </c>
      <c r="D251" s="5" t="str">
        <f>'Исходные данные'!A253</f>
        <v>05.04.2016</v>
      </c>
      <c r="E251" s="1">
        <f>'Исходные данные'!B253</f>
        <v>28105.22</v>
      </c>
      <c r="F251" s="12">
        <f t="shared" si="27"/>
        <v>1.315512772145891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0.27422653041792855</v>
      </c>
      <c r="J251" s="18">
        <f t="shared" si="30"/>
        <v>3.9389623886909619E-4</v>
      </c>
      <c r="K251" s="12">
        <f t="shared" si="34"/>
        <v>1.097238203780935</v>
      </c>
      <c r="L251" s="12">
        <f t="shared" si="31"/>
        <v>9.2796298816122585E-2</v>
      </c>
      <c r="M251" s="12">
        <f t="shared" si="35"/>
        <v>8.6111530739711138E-3</v>
      </c>
      <c r="N251" s="18">
        <f t="shared" si="32"/>
        <v>1.2368973939151439E-5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21464.41</v>
      </c>
      <c r="D252" s="5" t="str">
        <f>'Исходные данные'!A254</f>
        <v>04.04.2016</v>
      </c>
      <c r="E252" s="1">
        <f>'Исходные данные'!B254</f>
        <v>27492.02</v>
      </c>
      <c r="F252" s="12">
        <f t="shared" si="27"/>
        <v>1.2808188065732997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0.24749956605079598</v>
      </c>
      <c r="J252" s="18">
        <f t="shared" si="30"/>
        <v>3.5451366188520472E-4</v>
      </c>
      <c r="K252" s="12">
        <f t="shared" si="34"/>
        <v>1.0683007846445087</v>
      </c>
      <c r="L252" s="12">
        <f t="shared" si="31"/>
        <v>6.6069334448990061E-2</v>
      </c>
      <c r="M252" s="12">
        <f t="shared" si="35"/>
        <v>4.3651569545325045E-3</v>
      </c>
      <c r="N252" s="18">
        <f t="shared" si="32"/>
        <v>6.2525676361686265E-6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21464.41</v>
      </c>
      <c r="D253" s="5" t="str">
        <f>'Исходные данные'!A255</f>
        <v>01.04.2016</v>
      </c>
      <c r="E253" s="1">
        <f>'Исходные данные'!B255</f>
        <v>27772</v>
      </c>
      <c r="F253" s="12">
        <f t="shared" si="27"/>
        <v>1.2938627243888838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0.25763210419836974</v>
      </c>
      <c r="J253" s="18">
        <f t="shared" si="30"/>
        <v>3.6799734419115182E-4</v>
      </c>
      <c r="K253" s="12">
        <f t="shared" si="34"/>
        <v>1.0791804091204393</v>
      </c>
      <c r="L253" s="12">
        <f t="shared" si="31"/>
        <v>7.6201872596563899E-2</v>
      </c>
      <c r="M253" s="12">
        <f t="shared" si="35"/>
        <v>5.8067253872229564E-3</v>
      </c>
      <c r="N253" s="18">
        <f t="shared" si="32"/>
        <v>8.2942284215482004E-6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21935.06</v>
      </c>
      <c r="D254" s="5" t="str">
        <f>'Исходные данные'!A256</f>
        <v>31.03.2016</v>
      </c>
      <c r="E254" s="1">
        <f>'Исходные данные'!B256</f>
        <v>27661.32</v>
      </c>
      <c r="F254" s="12">
        <f t="shared" si="27"/>
        <v>1.2610551327418296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0.23194877747177786</v>
      </c>
      <c r="J254" s="18">
        <f t="shared" si="30"/>
        <v>3.3038700802915326E-4</v>
      </c>
      <c r="K254" s="12">
        <f t="shared" si="34"/>
        <v>1.0518163700237515</v>
      </c>
      <c r="L254" s="12">
        <f t="shared" si="31"/>
        <v>5.0518545869971933E-2</v>
      </c>
      <c r="M254" s="12">
        <f t="shared" si="35"/>
        <v>2.5521234768164582E-3</v>
      </c>
      <c r="N254" s="18">
        <f t="shared" si="32"/>
        <v>3.6352355412993885E-6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21558.59</v>
      </c>
      <c r="D255" s="5" t="str">
        <f>'Исходные данные'!A257</f>
        <v>30.03.2016</v>
      </c>
      <c r="E255" s="1">
        <f>'Исходные данные'!B257</f>
        <v>28124.560000000001</v>
      </c>
      <c r="F255" s="12">
        <f t="shared" si="27"/>
        <v>1.3045639812251173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0.2658688709423957</v>
      </c>
      <c r="J255" s="18">
        <f t="shared" si="30"/>
        <v>3.7764569110680397E-4</v>
      </c>
      <c r="K255" s="12">
        <f t="shared" si="34"/>
        <v>1.0881060752772442</v>
      </c>
      <c r="L255" s="12">
        <f t="shared" si="31"/>
        <v>8.4438639340589816E-2</v>
      </c>
      <c r="M255" s="12">
        <f t="shared" si="35"/>
        <v>7.1298838136902021E-3</v>
      </c>
      <c r="N255" s="18">
        <f t="shared" si="32"/>
        <v>1.0127435719677147E-5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21725.18</v>
      </c>
      <c r="D256" s="5" t="str">
        <f>'Исходные данные'!A258</f>
        <v>29.03.2016</v>
      </c>
      <c r="E256" s="1">
        <f>'Исходные данные'!B258</f>
        <v>27663.54</v>
      </c>
      <c r="F256" s="12">
        <f t="shared" si="27"/>
        <v>1.273339967724088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0.24164334419132014</v>
      </c>
      <c r="J256" s="18">
        <f t="shared" si="30"/>
        <v>3.4227726210157931E-4</v>
      </c>
      <c r="K256" s="12">
        <f t="shared" si="34"/>
        <v>1.06206286139585</v>
      </c>
      <c r="L256" s="12">
        <f t="shared" si="31"/>
        <v>6.0213112589514159E-2</v>
      </c>
      <c r="M256" s="12">
        <f t="shared" si="35"/>
        <v>3.6256189277175084E-3</v>
      </c>
      <c r="N256" s="18">
        <f t="shared" si="32"/>
        <v>5.1355311446951418E-6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21464.19</v>
      </c>
      <c r="D257" s="5" t="str">
        <f>'Исходные данные'!A259</f>
        <v>28.03.2016</v>
      </c>
      <c r="E257" s="1">
        <f>'Исходные данные'!B259</f>
        <v>27932</v>
      </c>
      <c r="F257" s="12">
        <f t="shared" si="27"/>
        <v>1.3013302621715519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0.26338701986833668</v>
      </c>
      <c r="J257" s="18">
        <f t="shared" si="30"/>
        <v>3.7203495778695829E-4</v>
      </c>
      <c r="K257" s="12">
        <f t="shared" si="34"/>
        <v>1.0854089064157983</v>
      </c>
      <c r="L257" s="12">
        <f t="shared" si="31"/>
        <v>8.1956788266530828E-2</v>
      </c>
      <c r="M257" s="12">
        <f t="shared" si="35"/>
        <v>6.7169151429649649E-3</v>
      </c>
      <c r="N257" s="18">
        <f t="shared" si="32"/>
        <v>9.4876628427654818E-6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21053.11</v>
      </c>
      <c r="D258" s="5" t="str">
        <f>'Исходные данные'!A260</f>
        <v>25.03.2016</v>
      </c>
      <c r="E258" s="1">
        <f>'Исходные данные'!B260</f>
        <v>28114.86</v>
      </c>
      <c r="F258" s="12">
        <f t="shared" ref="F258:F321" si="36">E258/C258</f>
        <v>1.3354255024554567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0.28924996950015053</v>
      </c>
      <c r="J258" s="18">
        <f t="shared" ref="J258:J321" si="39">H258*I258</f>
        <v>4.0742612414032737E-4</v>
      </c>
      <c r="K258" s="12">
        <f t="shared" si="34"/>
        <v>1.113846942897623</v>
      </c>
      <c r="L258" s="12">
        <f t="shared" ref="L258:L321" si="40">LN(K258)</f>
        <v>0.10781973789834473</v>
      </c>
      <c r="M258" s="12">
        <f t="shared" si="35"/>
        <v>1.1625095880467754E-2</v>
      </c>
      <c r="N258" s="18">
        <f t="shared" ref="N258:N321" si="41">M258*H258</f>
        <v>1.6374652573079005E-5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21404.2</v>
      </c>
      <c r="D259" s="5" t="str">
        <f>'Исходные данные'!A261</f>
        <v>24.03.2016</v>
      </c>
      <c r="E259" s="1">
        <f>'Исходные данные'!B261</f>
        <v>27578.91</v>
      </c>
      <c r="F259" s="12">
        <f t="shared" si="36"/>
        <v>1.2884812326552733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0.25346418573860729</v>
      </c>
      <c r="J259" s="18">
        <f t="shared" si="39"/>
        <v>3.560232190470694E-4</v>
      </c>
      <c r="K259" s="12">
        <f t="shared" ref="K259:K322" si="43">F259/GEOMEAN(F$2:F$1242)</f>
        <v>1.0746918336778635</v>
      </c>
      <c r="L259" s="12">
        <f t="shared" si="40"/>
        <v>7.2033954136801387E-2</v>
      </c>
      <c r="M259" s="12">
        <f t="shared" ref="M259:M322" si="44">POWER(L259-AVERAGE(L$2:L$1242),2)</f>
        <v>5.1888905485828057E-3</v>
      </c>
      <c r="N259" s="18">
        <f t="shared" si="41"/>
        <v>7.2884676428981437E-6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21873.22</v>
      </c>
      <c r="D260" s="5" t="str">
        <f>'Исходные данные'!A262</f>
        <v>23.03.2016</v>
      </c>
      <c r="E260" s="1">
        <f>'Исходные данные'!B262</f>
        <v>27638.33</v>
      </c>
      <c r="F260" s="12">
        <f t="shared" si="36"/>
        <v>1.2635693327274173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0.23394051988823339</v>
      </c>
      <c r="J260" s="18">
        <f t="shared" si="39"/>
        <v>3.2768256924063562E-4</v>
      </c>
      <c r="K260" s="12">
        <f t="shared" si="43"/>
        <v>1.0539134049857402</v>
      </c>
      <c r="L260" s="12">
        <f t="shared" si="40"/>
        <v>5.2510288286427606E-2</v>
      </c>
      <c r="M260" s="12">
        <f t="shared" si="44"/>
        <v>2.7573303759237363E-3</v>
      </c>
      <c r="N260" s="18">
        <f t="shared" si="41"/>
        <v>3.8622172091418985E-6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21877.84</v>
      </c>
      <c r="D261" s="5" t="str">
        <f>'Исходные данные'!A263</f>
        <v>22.03.2016</v>
      </c>
      <c r="E261" s="1">
        <f>'Исходные данные'!B263</f>
        <v>28054.21</v>
      </c>
      <c r="F261" s="12">
        <f t="shared" si="36"/>
        <v>1.2823116907336374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0.24866445744491192</v>
      </c>
      <c r="J261" s="18">
        <f t="shared" si="39"/>
        <v>3.4733438013454052E-4</v>
      </c>
      <c r="K261" s="12">
        <f t="shared" si="43"/>
        <v>1.0695459641435034</v>
      </c>
      <c r="L261" s="12">
        <f t="shared" si="40"/>
        <v>6.7234225843105913E-2</v>
      </c>
      <c r="M261" s="12">
        <f t="shared" si="44"/>
        <v>4.5204411247217711E-3</v>
      </c>
      <c r="N261" s="18">
        <f t="shared" si="41"/>
        <v>6.3141497265959533E-6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21919.97</v>
      </c>
      <c r="D262" s="5" t="str">
        <f>'Исходные данные'!A264</f>
        <v>21.03.2016</v>
      </c>
      <c r="E262" s="1">
        <f>'Исходные данные'!B264</f>
        <v>27882.43</v>
      </c>
      <c r="F262" s="12">
        <f t="shared" si="36"/>
        <v>1.2720104087733697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0.240598647882382</v>
      </c>
      <c r="J262" s="18">
        <f t="shared" si="39"/>
        <v>3.351300802397022E-4</v>
      </c>
      <c r="K262" s="12">
        <f t="shared" si="43"/>
        <v>1.0609539076055139</v>
      </c>
      <c r="L262" s="12">
        <f t="shared" si="40"/>
        <v>5.9168416280576147E-2</v>
      </c>
      <c r="M262" s="12">
        <f t="shared" si="44"/>
        <v>3.5009014851515485E-3</v>
      </c>
      <c r="N262" s="18">
        <f t="shared" si="41"/>
        <v>4.8764089322882837E-6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21767.58</v>
      </c>
      <c r="D263" s="5" t="str">
        <f>'Исходные данные'!A265</f>
        <v>18.03.2016</v>
      </c>
      <c r="E263" s="1">
        <f>'Исходные данные'!B265</f>
        <v>27946.400000000001</v>
      </c>
      <c r="F263" s="12">
        <f t="shared" si="36"/>
        <v>1.2838542456258344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0.24986668295662548</v>
      </c>
      <c r="J263" s="18">
        <f t="shared" si="39"/>
        <v>3.4706814052945642E-4</v>
      </c>
      <c r="K263" s="12">
        <f t="shared" si="43"/>
        <v>1.0708325728294739</v>
      </c>
      <c r="L263" s="12">
        <f t="shared" si="40"/>
        <v>6.84364513548196E-2</v>
      </c>
      <c r="M263" s="12">
        <f t="shared" si="44"/>
        <v>4.6835478740405896E-3</v>
      </c>
      <c r="N263" s="18">
        <f t="shared" si="41"/>
        <v>6.5055101884316826E-6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22120.02</v>
      </c>
      <c r="D264" s="5" t="str">
        <f>'Исходные данные'!A266</f>
        <v>17.03.2016</v>
      </c>
      <c r="E264" s="1">
        <f>'Исходные данные'!B266</f>
        <v>28891.48</v>
      </c>
      <c r="F264" s="12">
        <f t="shared" si="36"/>
        <v>1.3061235930166428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0.26706366115202879</v>
      </c>
      <c r="J264" s="18">
        <f t="shared" si="39"/>
        <v>3.6991961917801346E-4</v>
      </c>
      <c r="K264" s="12">
        <f t="shared" si="43"/>
        <v>1.0894069107210063</v>
      </c>
      <c r="L264" s="12">
        <f t="shared" si="40"/>
        <v>8.5633429550222906E-2</v>
      </c>
      <c r="M264" s="12">
        <f t="shared" si="44"/>
        <v>7.3330842565329894E-3</v>
      </c>
      <c r="N264" s="18">
        <f t="shared" si="41"/>
        <v>1.0157322504587263E-5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22132.79</v>
      </c>
      <c r="D265" s="5" t="str">
        <f>'Исходные данные'!A267</f>
        <v>16.03.2016</v>
      </c>
      <c r="E265" s="1">
        <f>'Исходные данные'!B267</f>
        <v>28603.1</v>
      </c>
      <c r="F265" s="12">
        <f t="shared" si="36"/>
        <v>1.2923404595624861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0.25645488424005691</v>
      </c>
      <c r="J265" s="18">
        <f t="shared" si="39"/>
        <v>3.5423356589822397E-4</v>
      </c>
      <c r="K265" s="12">
        <f t="shared" si="43"/>
        <v>1.0779107239002259</v>
      </c>
      <c r="L265" s="12">
        <f t="shared" si="40"/>
        <v>7.5024652638251005E-2</v>
      </c>
      <c r="M265" s="12">
        <f t="shared" si="44"/>
        <v>5.6286985034902232E-3</v>
      </c>
      <c r="N265" s="18">
        <f t="shared" si="41"/>
        <v>7.7747551900433096E-6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22298.52</v>
      </c>
      <c r="D266" s="5" t="str">
        <f>'Исходные данные'!A268</f>
        <v>15.03.2016</v>
      </c>
      <c r="E266" s="1">
        <f>'Исходные данные'!B268</f>
        <v>28423.51</v>
      </c>
      <c r="F266" s="12">
        <f t="shared" si="36"/>
        <v>1.2746814586797688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0.2426963110665015</v>
      </c>
      <c r="J266" s="18">
        <f t="shared" si="39"/>
        <v>3.3429361437056125E-4</v>
      </c>
      <c r="K266" s="12">
        <f t="shared" si="43"/>
        <v>1.0631817673903534</v>
      </c>
      <c r="L266" s="12">
        <f t="shared" si="40"/>
        <v>6.1266079464695637E-2</v>
      </c>
      <c r="M266" s="12">
        <f t="shared" si="44"/>
        <v>3.7535324929744004E-3</v>
      </c>
      <c r="N266" s="18">
        <f t="shared" si="41"/>
        <v>5.170173119730408E-6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22060.12</v>
      </c>
      <c r="D267" s="5" t="str">
        <f>'Исходные данные'!A269</f>
        <v>14.03.2016</v>
      </c>
      <c r="E267" s="1">
        <f>'Исходные данные'!B269</f>
        <v>28506.01</v>
      </c>
      <c r="F267" s="12">
        <f t="shared" si="36"/>
        <v>1.2921965066373167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0.25634348871567408</v>
      </c>
      <c r="J267" s="18">
        <f t="shared" si="39"/>
        <v>3.5210595129847702E-4</v>
      </c>
      <c r="K267" s="12">
        <f t="shared" si="43"/>
        <v>1.0777906561575279</v>
      </c>
      <c r="L267" s="12">
        <f t="shared" si="40"/>
        <v>7.4913257113868162E-2</v>
      </c>
      <c r="M267" s="12">
        <f t="shared" si="44"/>
        <v>5.6119960914085189E-3</v>
      </c>
      <c r="N267" s="18">
        <f t="shared" si="41"/>
        <v>7.7084744081034586E-6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21998.18</v>
      </c>
      <c r="D268" s="5" t="str">
        <f>'Исходные данные'!A270</f>
        <v>11.03.2016</v>
      </c>
      <c r="E268" s="1">
        <f>'Исходные данные'!B270</f>
        <v>28797.57</v>
      </c>
      <c r="F268" s="12">
        <f t="shared" si="36"/>
        <v>1.3090887518876562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0.2693312859186307</v>
      </c>
      <c r="J268" s="18">
        <f t="shared" si="39"/>
        <v>3.6891307608058607E-4</v>
      </c>
      <c r="K268" s="12">
        <f t="shared" si="43"/>
        <v>1.0918800798626853</v>
      </c>
      <c r="L268" s="12">
        <f t="shared" si="40"/>
        <v>8.790105431682485E-2</v>
      </c>
      <c r="M268" s="12">
        <f t="shared" si="44"/>
        <v>7.7265953500093923E-3</v>
      </c>
      <c r="N268" s="18">
        <f t="shared" si="41"/>
        <v>1.058340492631473E-5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22645.95</v>
      </c>
      <c r="D269" s="5" t="str">
        <f>'Исходные данные'!A271</f>
        <v>10.03.2016</v>
      </c>
      <c r="E269" s="1">
        <f>'Исходные данные'!B271</f>
        <v>29276.080000000002</v>
      </c>
      <c r="F269" s="12">
        <f t="shared" si="36"/>
        <v>1.2927733214989876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0.25678977235501577</v>
      </c>
      <c r="J269" s="18">
        <f t="shared" si="39"/>
        <v>3.5075279146542729E-4</v>
      </c>
      <c r="K269" s="12">
        <f t="shared" si="43"/>
        <v>1.0782717638412653</v>
      </c>
      <c r="L269" s="12">
        <f t="shared" si="40"/>
        <v>7.5359540753209969E-2</v>
      </c>
      <c r="M269" s="12">
        <f t="shared" si="44"/>
        <v>5.6790603825347145E-3</v>
      </c>
      <c r="N269" s="18">
        <f t="shared" si="41"/>
        <v>7.7571091083833055E-6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21894.52</v>
      </c>
      <c r="D270" s="5" t="str">
        <f>'Исходные данные'!A272</f>
        <v>09.03.2016</v>
      </c>
      <c r="E270" s="1">
        <f>'Исходные данные'!B272</f>
        <v>29560.61</v>
      </c>
      <c r="F270" s="12">
        <f t="shared" si="36"/>
        <v>1.3501373859760342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0.30020635466204354</v>
      </c>
      <c r="J270" s="18">
        <f t="shared" si="39"/>
        <v>4.0891163139070044E-4</v>
      </c>
      <c r="K270" s="12">
        <f t="shared" si="43"/>
        <v>1.1261177782632279</v>
      </c>
      <c r="L270" s="12">
        <f t="shared" si="40"/>
        <v>0.11877612306023766</v>
      </c>
      <c r="M270" s="12">
        <f t="shared" si="44"/>
        <v>1.410776740922072E-2</v>
      </c>
      <c r="N270" s="18">
        <f t="shared" si="41"/>
        <v>1.9216216102684582E-5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21656.720000000001</v>
      </c>
      <c r="D271" s="5" t="str">
        <f>'Исходные данные'!A273</f>
        <v>04.03.2016</v>
      </c>
      <c r="E271" s="1">
        <f>'Исходные данные'!B273</f>
        <v>29783.06</v>
      </c>
      <c r="F271" s="12">
        <f t="shared" si="36"/>
        <v>1.3752341074733385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0.31862397660655895</v>
      </c>
      <c r="J271" s="18">
        <f t="shared" si="39"/>
        <v>4.3278699905787029E-4</v>
      </c>
      <c r="K271" s="12">
        <f t="shared" si="43"/>
        <v>1.1470503622711912</v>
      </c>
      <c r="L271" s="12">
        <f t="shared" si="40"/>
        <v>0.13719374500475301</v>
      </c>
      <c r="M271" s="12">
        <f t="shared" si="44"/>
        <v>1.882212366842919E-2</v>
      </c>
      <c r="N271" s="18">
        <f t="shared" si="41"/>
        <v>2.5566093628962309E-5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22333.66</v>
      </c>
      <c r="D272" s="5" t="str">
        <f>'Исходные данные'!A274</f>
        <v>03.03.2016</v>
      </c>
      <c r="E272" s="1">
        <f>'Исходные данные'!B274</f>
        <v>29691.119999999999</v>
      </c>
      <c r="F272" s="12">
        <f t="shared" si="36"/>
        <v>1.3294336888803715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0.28475305372171628</v>
      </c>
      <c r="J272" s="18">
        <f t="shared" si="39"/>
        <v>3.8570059788073369E-4</v>
      </c>
      <c r="K272" s="12">
        <f t="shared" si="43"/>
        <v>1.1088493123890324</v>
      </c>
      <c r="L272" s="12">
        <f t="shared" si="40"/>
        <v>0.10332282211991028</v>
      </c>
      <c r="M272" s="12">
        <f t="shared" si="44"/>
        <v>1.0675605570822621E-2</v>
      </c>
      <c r="N272" s="18">
        <f t="shared" si="41"/>
        <v>1.446020471980334E-5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22201.360000000001</v>
      </c>
      <c r="D273" s="5" t="str">
        <f>'Исходные данные'!A275</f>
        <v>02.03.2016</v>
      </c>
      <c r="E273" s="1">
        <f>'Исходные данные'!B275</f>
        <v>29808.6</v>
      </c>
      <c r="F273" s="12">
        <f t="shared" si="36"/>
        <v>1.3426474774518318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0.29464339421802666</v>
      </c>
      <c r="J273" s="18">
        <f t="shared" si="39"/>
        <v>3.9798325537816954E-4</v>
      </c>
      <c r="K273" s="12">
        <f t="shared" si="43"/>
        <v>1.1198706220595114</v>
      </c>
      <c r="L273" s="12">
        <f t="shared" si="40"/>
        <v>0.11321316261622066</v>
      </c>
      <c r="M273" s="12">
        <f t="shared" si="44"/>
        <v>1.2817220189566825E-2</v>
      </c>
      <c r="N273" s="18">
        <f t="shared" si="41"/>
        <v>1.7312585708838255E-5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22266.959999999999</v>
      </c>
      <c r="D274" s="5" t="str">
        <f>'Исходные данные'!A276</f>
        <v>01.03.2016</v>
      </c>
      <c r="E274" s="1">
        <f>'Исходные данные'!B276</f>
        <v>30487.54</v>
      </c>
      <c r="F274" s="12">
        <f t="shared" si="36"/>
        <v>1.3691828610641059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0.31421411011388506</v>
      </c>
      <c r="J274" s="18">
        <f t="shared" si="39"/>
        <v>4.2323341065561814E-4</v>
      </c>
      <c r="K274" s="12">
        <f t="shared" si="43"/>
        <v>1.1420031602361465</v>
      </c>
      <c r="L274" s="12">
        <f t="shared" si="40"/>
        <v>0.13278387851207926</v>
      </c>
      <c r="M274" s="12">
        <f t="shared" si="44"/>
        <v>1.7631558392710626E-2</v>
      </c>
      <c r="N274" s="18">
        <f t="shared" si="41"/>
        <v>2.3748979926509197E-5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22178.880000000001</v>
      </c>
      <c r="D275" s="5" t="str">
        <f>'Исходные данные'!A277</f>
        <v>29.02.2016</v>
      </c>
      <c r="E275" s="1">
        <f>'Исходные данные'!B277</f>
        <v>30108.74</v>
      </c>
      <c r="F275" s="12">
        <f t="shared" si="36"/>
        <v>1.3575410480601364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0.30567501035047917</v>
      </c>
      <c r="J275" s="18">
        <f t="shared" si="39"/>
        <v>4.1058243458823199E-4</v>
      </c>
      <c r="K275" s="12">
        <f t="shared" si="43"/>
        <v>1.1322929983436152</v>
      </c>
      <c r="L275" s="12">
        <f t="shared" si="40"/>
        <v>0.12424477874867326</v>
      </c>
      <c r="M275" s="12">
        <f t="shared" si="44"/>
        <v>1.5436765046306771E-2</v>
      </c>
      <c r="N275" s="18">
        <f t="shared" si="41"/>
        <v>2.0734650724676815E-5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21765.68</v>
      </c>
      <c r="D276" s="5" t="str">
        <f>'Исходные данные'!A278</f>
        <v>26.02.2016</v>
      </c>
      <c r="E276" s="1">
        <f>'Исходные данные'!B278</f>
        <v>30580.78</v>
      </c>
      <c r="F276" s="12">
        <f t="shared" si="36"/>
        <v>1.4049999816224441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0.34003728970559804</v>
      </c>
      <c r="J276" s="18">
        <f t="shared" si="39"/>
        <v>4.5546304501120264E-4</v>
      </c>
      <c r="K276" s="12">
        <f t="shared" si="43"/>
        <v>1.1718773764795427</v>
      </c>
      <c r="L276" s="12">
        <f t="shared" si="40"/>
        <v>0.15860705810379211</v>
      </c>
      <c r="M276" s="12">
        <f t="shared" si="44"/>
        <v>2.5156198880339688E-2</v>
      </c>
      <c r="N276" s="18">
        <f t="shared" si="41"/>
        <v>3.3695477789706347E-5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21532.73</v>
      </c>
      <c r="D277" s="5" t="str">
        <f>'Исходные данные'!A279</f>
        <v>25.02.2016</v>
      </c>
      <c r="E277" s="1">
        <f>'Исходные данные'!B279</f>
        <v>30523.34</v>
      </c>
      <c r="F277" s="12">
        <f t="shared" si="36"/>
        <v>1.4175322868953448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0.34891753371158346</v>
      </c>
      <c r="J277" s="18">
        <f t="shared" si="39"/>
        <v>4.6605327353812148E-4</v>
      </c>
      <c r="K277" s="12">
        <f t="shared" si="43"/>
        <v>1.1823302769895401</v>
      </c>
      <c r="L277" s="12">
        <f t="shared" si="40"/>
        <v>0.16748730210977744</v>
      </c>
      <c r="M277" s="12">
        <f t="shared" si="44"/>
        <v>2.805199636801186E-2</v>
      </c>
      <c r="N277" s="18">
        <f t="shared" si="41"/>
        <v>3.7469383087518355E-5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22144.41</v>
      </c>
      <c r="D278" s="5" t="str">
        <f>'Исходные данные'!A280</f>
        <v>24.02.2016</v>
      </c>
      <c r="E278" s="1">
        <f>'Исходные данные'!B280</f>
        <v>30774.9</v>
      </c>
      <c r="F278" s="12">
        <f t="shared" si="36"/>
        <v>1.3897367326562324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0.32911432823723291</v>
      </c>
      <c r="J278" s="18">
        <f t="shared" si="39"/>
        <v>4.3837494878473903E-4</v>
      </c>
      <c r="K278" s="12">
        <f t="shared" si="43"/>
        <v>1.1591466601884126</v>
      </c>
      <c r="L278" s="12">
        <f t="shared" si="40"/>
        <v>0.14768409663542695</v>
      </c>
      <c r="M278" s="12">
        <f t="shared" si="44"/>
        <v>2.1810592399022125E-2</v>
      </c>
      <c r="N278" s="18">
        <f t="shared" si="41"/>
        <v>2.905135542744953E-5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22335.95</v>
      </c>
      <c r="D279" s="5" t="str">
        <f>'Исходные данные'!A281</f>
        <v>20.02.2016</v>
      </c>
      <c r="E279" s="1">
        <f>'Исходные данные'!B281</f>
        <v>30444.21</v>
      </c>
      <c r="F279" s="12">
        <f t="shared" si="36"/>
        <v>1.3630138856865277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0.30969834025349852</v>
      </c>
      <c r="J279" s="18">
        <f t="shared" si="39"/>
        <v>4.1136182435292778E-4</v>
      </c>
      <c r="K279" s="12">
        <f t="shared" si="43"/>
        <v>1.1368577632428345</v>
      </c>
      <c r="L279" s="12">
        <f t="shared" si="40"/>
        <v>0.12826810865169258</v>
      </c>
      <c r="M279" s="12">
        <f t="shared" si="44"/>
        <v>1.6452707697082413E-2</v>
      </c>
      <c r="N279" s="18">
        <f t="shared" si="41"/>
        <v>2.1853574831164513E-5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21736.21</v>
      </c>
      <c r="D280" s="5" t="str">
        <f>'Исходные данные'!A282</f>
        <v>19.02.2016</v>
      </c>
      <c r="E280" s="1">
        <f>'Исходные данные'!B282</f>
        <v>30064.080000000002</v>
      </c>
      <c r="F280" s="12">
        <f t="shared" si="36"/>
        <v>1.3831334901530672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0.32435157018884131</v>
      </c>
      <c r="J280" s="18">
        <f t="shared" si="39"/>
        <v>4.2962276074943995E-4</v>
      </c>
      <c r="K280" s="12">
        <f t="shared" si="43"/>
        <v>1.153639051218958</v>
      </c>
      <c r="L280" s="12">
        <f t="shared" si="40"/>
        <v>0.14292133858703546</v>
      </c>
      <c r="M280" s="12">
        <f t="shared" si="44"/>
        <v>2.042650902351003E-2</v>
      </c>
      <c r="N280" s="18">
        <f t="shared" si="41"/>
        <v>2.7056114431770483E-5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22061.08</v>
      </c>
      <c r="D281" s="5" t="str">
        <f>'Исходные данные'!A283</f>
        <v>18.02.2016</v>
      </c>
      <c r="E281" s="1">
        <f>'Исходные данные'!B283</f>
        <v>31055.47</v>
      </c>
      <c r="F281" s="12">
        <f t="shared" si="36"/>
        <v>1.4077039746014248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0.3419599903197188</v>
      </c>
      <c r="J281" s="18">
        <f t="shared" si="39"/>
        <v>4.5168195686617478E-4</v>
      </c>
      <c r="K281" s="12">
        <f t="shared" si="43"/>
        <v>1.174132713304934</v>
      </c>
      <c r="L281" s="12">
        <f t="shared" si="40"/>
        <v>0.16052975871791292</v>
      </c>
      <c r="M281" s="12">
        <f t="shared" si="44"/>
        <v>2.5769803434031339E-2</v>
      </c>
      <c r="N281" s="18">
        <f t="shared" si="41"/>
        <v>3.403835411346586E-5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22232.639999999999</v>
      </c>
      <c r="D282" s="5" t="str">
        <f>'Исходные данные'!A284</f>
        <v>17.02.2016</v>
      </c>
      <c r="E282" s="1">
        <f>'Исходные данные'!B284</f>
        <v>30374.47</v>
      </c>
      <c r="F282" s="12">
        <f t="shared" si="36"/>
        <v>1.3662106704376988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0.31204097358938537</v>
      </c>
      <c r="J282" s="18">
        <f t="shared" si="39"/>
        <v>4.110126984736281E-4</v>
      </c>
      <c r="K282" s="12">
        <f t="shared" si="43"/>
        <v>1.1395241260729936</v>
      </c>
      <c r="L282" s="12">
        <f t="shared" si="40"/>
        <v>0.13061074198757947</v>
      </c>
      <c r="M282" s="12">
        <f t="shared" si="44"/>
        <v>1.7059165922546055E-2</v>
      </c>
      <c r="N282" s="18">
        <f t="shared" si="41"/>
        <v>2.2469913931115626E-5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22393.67</v>
      </c>
      <c r="D283" s="5" t="str">
        <f>'Исходные данные'!A285</f>
        <v>16.02.2016</v>
      </c>
      <c r="E283" s="1">
        <f>'Исходные данные'!B285</f>
        <v>30945.55</v>
      </c>
      <c r="F283" s="12">
        <f t="shared" si="36"/>
        <v>1.3818882746776211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0.32345087886303286</v>
      </c>
      <c r="J283" s="18">
        <f t="shared" si="39"/>
        <v>4.248524435892165E-4</v>
      </c>
      <c r="K283" s="12">
        <f t="shared" si="43"/>
        <v>1.1526004463338302</v>
      </c>
      <c r="L283" s="12">
        <f t="shared" si="40"/>
        <v>0.1420206472612269</v>
      </c>
      <c r="M283" s="12">
        <f t="shared" si="44"/>
        <v>2.0169864248497836E-2</v>
      </c>
      <c r="N283" s="18">
        <f t="shared" si="41"/>
        <v>2.6493098868548028E-5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22245.31</v>
      </c>
      <c r="D284" s="5" t="str">
        <f>'Исходные данные'!A286</f>
        <v>15.02.2016</v>
      </c>
      <c r="E284" s="1">
        <f>'Исходные данные'!B286</f>
        <v>31598.68</v>
      </c>
      <c r="F284" s="12">
        <f t="shared" si="36"/>
        <v>1.4204648080876372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0.35098414769169184</v>
      </c>
      <c r="J284" s="18">
        <f t="shared" si="39"/>
        <v>4.5973064715155288E-4</v>
      </c>
      <c r="K284" s="12">
        <f t="shared" si="43"/>
        <v>1.1847762238124901</v>
      </c>
      <c r="L284" s="12">
        <f t="shared" si="40"/>
        <v>0.16955391608988588</v>
      </c>
      <c r="M284" s="12">
        <f t="shared" si="44"/>
        <v>2.8748530461416059E-2</v>
      </c>
      <c r="N284" s="18">
        <f t="shared" si="41"/>
        <v>3.765577619560334E-5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23064.28</v>
      </c>
      <c r="D285" s="5" t="str">
        <f>'Исходные данные'!A287</f>
        <v>12.02.2016</v>
      </c>
      <c r="E285" s="1">
        <f>'Исходные данные'!B287</f>
        <v>31407.19</v>
      </c>
      <c r="F285" s="12">
        <f t="shared" si="36"/>
        <v>1.3617242766737137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0.30875174719958698</v>
      </c>
      <c r="J285" s="18">
        <f t="shared" si="39"/>
        <v>4.0328451592493153E-4</v>
      </c>
      <c r="K285" s="12">
        <f t="shared" si="43"/>
        <v>1.1357821307543019</v>
      </c>
      <c r="L285" s="12">
        <f t="shared" si="40"/>
        <v>0.12732151559778107</v>
      </c>
      <c r="M285" s="12">
        <f t="shared" si="44"/>
        <v>1.621076833411601E-2</v>
      </c>
      <c r="N285" s="18">
        <f t="shared" si="41"/>
        <v>2.1174137214417452E-5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23382.93</v>
      </c>
      <c r="D286" s="5" t="str">
        <f>'Исходные данные'!A288</f>
        <v>11.02.2016</v>
      </c>
      <c r="E286" s="1">
        <f>'Исходные данные'!B288</f>
        <v>31348.12</v>
      </c>
      <c r="F286" s="12">
        <f t="shared" si="36"/>
        <v>1.3406412284516953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0.29314802819977187</v>
      </c>
      <c r="J286" s="18">
        <f t="shared" si="39"/>
        <v>3.8183459202287653E-4</v>
      </c>
      <c r="K286" s="12">
        <f t="shared" si="43"/>
        <v>1.1181972570448517</v>
      </c>
      <c r="L286" s="12">
        <f t="shared" si="40"/>
        <v>0.11171779659796599</v>
      </c>
      <c r="M286" s="12">
        <f t="shared" si="44"/>
        <v>1.2480866076704501E-2</v>
      </c>
      <c r="N286" s="18">
        <f t="shared" si="41"/>
        <v>1.6256723389055124E-5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23192.720000000001</v>
      </c>
      <c r="D287" s="5" t="str">
        <f>'Исходные данные'!A289</f>
        <v>10.02.2016</v>
      </c>
      <c r="E287" s="1">
        <f>'Исходные данные'!B289</f>
        <v>31248.57</v>
      </c>
      <c r="F287" s="12">
        <f t="shared" si="36"/>
        <v>1.3473439079159322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0.29813517880993134</v>
      </c>
      <c r="J287" s="18">
        <f t="shared" si="39"/>
        <v>3.8724666530095305E-4</v>
      </c>
      <c r="K287" s="12">
        <f t="shared" si="43"/>
        <v>1.1237878040403491</v>
      </c>
      <c r="L287" s="12">
        <f t="shared" si="40"/>
        <v>0.11670494720812548</v>
      </c>
      <c r="M287" s="12">
        <f t="shared" si="44"/>
        <v>1.3620044702851355E-2</v>
      </c>
      <c r="N287" s="18">
        <f t="shared" si="41"/>
        <v>1.7691024968883681E-5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22789.040000000001</v>
      </c>
      <c r="D288" s="5" t="str">
        <f>'Исходные данные'!A290</f>
        <v>09.02.2016</v>
      </c>
      <c r="E288" s="1">
        <f>'Исходные данные'!B290</f>
        <v>30483.3</v>
      </c>
      <c r="F288" s="12">
        <f t="shared" si="36"/>
        <v>1.3376298431175686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0.2908992740425731</v>
      </c>
      <c r="J288" s="18">
        <f t="shared" si="39"/>
        <v>3.7679338463373621E-4</v>
      </c>
      <c r="K288" s="12">
        <f t="shared" si="43"/>
        <v>1.1156855314995957</v>
      </c>
      <c r="L288" s="12">
        <f t="shared" si="40"/>
        <v>0.10946904244076726</v>
      </c>
      <c r="M288" s="12">
        <f t="shared" si="44"/>
        <v>1.1983471252898503E-2</v>
      </c>
      <c r="N288" s="18">
        <f t="shared" si="41"/>
        <v>1.5521842424329645E-5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22835.93</v>
      </c>
      <c r="D289" s="5" t="str">
        <f>'Исходные данные'!A291</f>
        <v>08.02.2016</v>
      </c>
      <c r="E289" s="1">
        <f>'Исходные данные'!B291</f>
        <v>30722.71</v>
      </c>
      <c r="F289" s="12">
        <f t="shared" si="36"/>
        <v>1.3453671472981392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0.29666694777260993</v>
      </c>
      <c r="J289" s="18">
        <f t="shared" si="39"/>
        <v>3.8319158620924869E-4</v>
      </c>
      <c r="K289" s="12">
        <f t="shared" si="43"/>
        <v>1.1221390345905216</v>
      </c>
      <c r="L289" s="12">
        <f t="shared" si="40"/>
        <v>0.11523671617080405</v>
      </c>
      <c r="M289" s="12">
        <f t="shared" si="44"/>
        <v>1.3279500753830453E-2</v>
      </c>
      <c r="N289" s="18">
        <f t="shared" si="41"/>
        <v>1.7152544279477751E-5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22992.03</v>
      </c>
      <c r="D290" s="5" t="str">
        <f>'Исходные данные'!A292</f>
        <v>05.02.2016</v>
      </c>
      <c r="E290" s="1">
        <f>'Исходные данные'!B292</f>
        <v>30377.48</v>
      </c>
      <c r="F290" s="12">
        <f t="shared" si="36"/>
        <v>1.3212178307004645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0.27855391028089888</v>
      </c>
      <c r="J290" s="18">
        <f t="shared" si="39"/>
        <v>3.587915695383509E-4</v>
      </c>
      <c r="K290" s="12">
        <f t="shared" si="43"/>
        <v>1.1019966586841696</v>
      </c>
      <c r="L290" s="12">
        <f t="shared" si="40"/>
        <v>9.7123678679093078E-2</v>
      </c>
      <c r="M290" s="12">
        <f t="shared" si="44"/>
        <v>9.4330089601597188E-3</v>
      </c>
      <c r="N290" s="18">
        <f t="shared" si="41"/>
        <v>1.2150194146878272E-5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23844.67</v>
      </c>
      <c r="D291" s="5" t="str">
        <f>'Исходные данные'!A293</f>
        <v>04.02.2016</v>
      </c>
      <c r="E291" s="1">
        <f>'Исходные данные'!B293</f>
        <v>31507.07</v>
      </c>
      <c r="F291" s="12">
        <f t="shared" si="36"/>
        <v>1.3213464476547589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0.27865125281704795</v>
      </c>
      <c r="J291" s="18">
        <f t="shared" si="39"/>
        <v>3.5791519791389067E-4</v>
      </c>
      <c r="K291" s="12">
        <f t="shared" si="43"/>
        <v>1.102103935054946</v>
      </c>
      <c r="L291" s="12">
        <f t="shared" si="40"/>
        <v>9.7221021215242079E-2</v>
      </c>
      <c r="M291" s="12">
        <f t="shared" si="44"/>
        <v>9.4519269661345502E-3</v>
      </c>
      <c r="N291" s="18">
        <f t="shared" si="41"/>
        <v>1.2140581736314074E-5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22704.6</v>
      </c>
      <c r="D292" s="5" t="str">
        <f>'Исходные данные'!A294</f>
        <v>03.02.2016</v>
      </c>
      <c r="E292" s="1">
        <f>'Исходные данные'!B294</f>
        <v>30872.880000000001</v>
      </c>
      <c r="F292" s="12">
        <f t="shared" si="36"/>
        <v>1.3597632197880607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0.30731058149324286</v>
      </c>
      <c r="J292" s="18">
        <f t="shared" si="39"/>
        <v>3.9362513601549968E-4</v>
      </c>
      <c r="K292" s="12">
        <f t="shared" si="43"/>
        <v>1.1341464594174009</v>
      </c>
      <c r="L292" s="12">
        <f t="shared" si="40"/>
        <v>0.1258803498914369</v>
      </c>
      <c r="M292" s="12">
        <f t="shared" si="44"/>
        <v>1.5845862488790576E-2</v>
      </c>
      <c r="N292" s="18">
        <f t="shared" si="41"/>
        <v>2.0296501822766691E-5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23384.75</v>
      </c>
      <c r="D293" s="5" t="str">
        <f>'Исходные данные'!A295</f>
        <v>02.02.2016</v>
      </c>
      <c r="E293" s="1">
        <f>'Исходные данные'!B295</f>
        <v>30200.09</v>
      </c>
      <c r="F293" s="12">
        <f t="shared" si="36"/>
        <v>1.2914437828071714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0.25576080400177048</v>
      </c>
      <c r="J293" s="18">
        <f t="shared" si="39"/>
        <v>3.2668219666714949E-4</v>
      </c>
      <c r="K293" s="12">
        <f t="shared" si="43"/>
        <v>1.0771628269484017</v>
      </c>
      <c r="L293" s="12">
        <f t="shared" si="40"/>
        <v>7.433057239996449E-2</v>
      </c>
      <c r="M293" s="12">
        <f t="shared" si="44"/>
        <v>5.5250339933063629E-3</v>
      </c>
      <c r="N293" s="18">
        <f t="shared" si="41"/>
        <v>7.0571026261768441E-6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23992.91</v>
      </c>
      <c r="D294" s="5" t="str">
        <f>'Исходные данные'!A296</f>
        <v>01.02.2016</v>
      </c>
      <c r="E294" s="1">
        <f>'Исходные данные'!B296</f>
        <v>29795.01</v>
      </c>
      <c r="F294" s="12">
        <f t="shared" si="36"/>
        <v>1.2418256059811001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0.21658255978848903</v>
      </c>
      <c r="J294" s="18">
        <f t="shared" si="39"/>
        <v>2.7586787554824448E-4</v>
      </c>
      <c r="K294" s="12">
        <f t="shared" si="43"/>
        <v>1.0357774748877639</v>
      </c>
      <c r="L294" s="12">
        <f t="shared" si="40"/>
        <v>3.5152328186683068E-2</v>
      </c>
      <c r="M294" s="12">
        <f t="shared" si="44"/>
        <v>1.235686176944273E-3</v>
      </c>
      <c r="N294" s="18">
        <f t="shared" si="41"/>
        <v>1.5739315335955605E-6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23651.9</v>
      </c>
      <c r="D295" s="5" t="str">
        <f>'Исходные данные'!A297</f>
        <v>29.01.2016</v>
      </c>
      <c r="E295" s="1">
        <f>'Исходные данные'!B297</f>
        <v>30690.22</v>
      </c>
      <c r="F295" s="12">
        <f t="shared" si="36"/>
        <v>1.2975794756446628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0.26050058708735185</v>
      </c>
      <c r="J295" s="18">
        <f t="shared" si="39"/>
        <v>3.3088152891607467E-4</v>
      </c>
      <c r="K295" s="12">
        <f t="shared" si="43"/>
        <v>1.0822804637593153</v>
      </c>
      <c r="L295" s="12">
        <f t="shared" si="40"/>
        <v>7.9070355485546001E-2</v>
      </c>
      <c r="M295" s="12">
        <f t="shared" si="44"/>
        <v>6.2521211166106146E-3</v>
      </c>
      <c r="N295" s="18">
        <f t="shared" si="41"/>
        <v>7.9412926364688366E-6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23566.07</v>
      </c>
      <c r="D296" s="5" t="str">
        <f>'Исходные данные'!A298</f>
        <v>28.01.2016</v>
      </c>
      <c r="E296" s="1">
        <f>'Исходные данные'!B298</f>
        <v>31335.47</v>
      </c>
      <c r="F296" s="12">
        <f t="shared" si="36"/>
        <v>1.3296858576758874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0.28494271709852714</v>
      </c>
      <c r="J296" s="18">
        <f t="shared" si="39"/>
        <v>3.6091717391231357E-4</v>
      </c>
      <c r="K296" s="12">
        <f t="shared" si="43"/>
        <v>1.1090596404391282</v>
      </c>
      <c r="L296" s="12">
        <f t="shared" si="40"/>
        <v>0.10351248549672122</v>
      </c>
      <c r="M296" s="12">
        <f t="shared" si="44"/>
        <v>1.0714834653708922E-2</v>
      </c>
      <c r="N296" s="18">
        <f t="shared" si="41"/>
        <v>1.357173779183541E-5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22935.33</v>
      </c>
      <c r="D297" s="5" t="str">
        <f>'Исходные данные'!A299</f>
        <v>27.01.2016</v>
      </c>
      <c r="E297" s="1">
        <f>'Исходные данные'!B299</f>
        <v>32339.9</v>
      </c>
      <c r="F297" s="12">
        <f t="shared" si="36"/>
        <v>1.4100472938475268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0.34362324556340007</v>
      </c>
      <c r="J297" s="18">
        <f t="shared" si="39"/>
        <v>4.3402894348051142E-4</v>
      </c>
      <c r="K297" s="12">
        <f t="shared" si="43"/>
        <v>1.1760872206688451</v>
      </c>
      <c r="L297" s="12">
        <f t="shared" si="40"/>
        <v>0.16219301396159425</v>
      </c>
      <c r="M297" s="12">
        <f t="shared" si="44"/>
        <v>2.6306573777945905E-2</v>
      </c>
      <c r="N297" s="18">
        <f t="shared" si="41"/>
        <v>3.3227712533572901E-5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23265.23</v>
      </c>
      <c r="D298" s="5" t="str">
        <f>'Исходные данные'!A300</f>
        <v>26.01.2016</v>
      </c>
      <c r="E298" s="1">
        <f>'Исходные данные'!B300</f>
        <v>30637.02</v>
      </c>
      <c r="F298" s="12">
        <f t="shared" si="36"/>
        <v>1.3168586770902331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0.2752491103141006</v>
      </c>
      <c r="J298" s="18">
        <f t="shared" si="39"/>
        <v>3.4669553572492032E-4</v>
      </c>
      <c r="K298" s="12">
        <f t="shared" si="43"/>
        <v>1.0983607913793669</v>
      </c>
      <c r="L298" s="12">
        <f t="shared" si="40"/>
        <v>9.381887871229469E-2</v>
      </c>
      <c r="M298" s="12">
        <f t="shared" si="44"/>
        <v>8.8019820028322621E-3</v>
      </c>
      <c r="N298" s="18">
        <f t="shared" si="41"/>
        <v>1.1086712914096962E-5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22438.53</v>
      </c>
      <c r="D299" s="5" t="str">
        <f>'Исходные данные'!A301</f>
        <v>25.01.2016</v>
      </c>
      <c r="E299" s="1">
        <f>'Исходные данные'!B301</f>
        <v>31663.32</v>
      </c>
      <c r="F299" s="12">
        <f t="shared" si="36"/>
        <v>1.4111138296492685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0.34437934264957409</v>
      </c>
      <c r="J299" s="18">
        <f t="shared" si="39"/>
        <v>4.3255923415102643E-4</v>
      </c>
      <c r="K299" s="12">
        <f t="shared" si="43"/>
        <v>1.1769767930486419</v>
      </c>
      <c r="L299" s="12">
        <f t="shared" si="40"/>
        <v>0.16294911104776816</v>
      </c>
      <c r="M299" s="12">
        <f t="shared" si="44"/>
        <v>2.655241279125788E-2</v>
      </c>
      <c r="N299" s="18">
        <f t="shared" si="41"/>
        <v>3.3351278428844609E-5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21728.68</v>
      </c>
      <c r="D300" s="5" t="str">
        <f>'Исходные данные'!A302</f>
        <v>22.01.2016</v>
      </c>
      <c r="E300" s="1">
        <f>'Исходные данные'!B302</f>
        <v>32850.92</v>
      </c>
      <c r="F300" s="12">
        <f t="shared" si="36"/>
        <v>1.5118691057164999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0.41334670371659699</v>
      </c>
      <c r="J300" s="18">
        <f t="shared" si="39"/>
        <v>5.1773692854691132E-4</v>
      </c>
      <c r="K300" s="12">
        <f t="shared" si="43"/>
        <v>1.2610143945636205</v>
      </c>
      <c r="L300" s="12">
        <f t="shared" si="40"/>
        <v>0.23191647211479102</v>
      </c>
      <c r="M300" s="12">
        <f t="shared" si="44"/>
        <v>5.378525003817064E-2</v>
      </c>
      <c r="N300" s="18">
        <f t="shared" si="41"/>
        <v>6.7368651801279612E-5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22590.959999999999</v>
      </c>
      <c r="D301" s="5" t="str">
        <f>'Исходные данные'!A303</f>
        <v>21.01.2016</v>
      </c>
      <c r="E301" s="1">
        <f>'Исходные данные'!B303</f>
        <v>30970.28</v>
      </c>
      <c r="F301" s="12">
        <f t="shared" si="36"/>
        <v>1.3709147375764466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0.31547820869476789</v>
      </c>
      <c r="J301" s="18">
        <f t="shared" si="39"/>
        <v>3.9404897293835139E-4</v>
      </c>
      <c r="K301" s="12">
        <f t="shared" si="43"/>
        <v>1.1434476776241997</v>
      </c>
      <c r="L301" s="12">
        <f t="shared" si="40"/>
        <v>0.13404797709296201</v>
      </c>
      <c r="M301" s="12">
        <f t="shared" si="44"/>
        <v>1.7968860162715268E-2</v>
      </c>
      <c r="N301" s="18">
        <f t="shared" si="41"/>
        <v>2.2444056980307809E-5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22523.67</v>
      </c>
      <c r="D302" s="5" t="str">
        <f>'Исходные данные'!A304</f>
        <v>20.01.2016</v>
      </c>
      <c r="E302" s="1">
        <f>'Исходные данные'!B304</f>
        <v>30600.01</v>
      </c>
      <c r="F302" s="12">
        <f t="shared" si="36"/>
        <v>1.3585712275131008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0.30643357950951466</v>
      </c>
      <c r="J302" s="18">
        <f t="shared" si="39"/>
        <v>3.816834748050893E-4</v>
      </c>
      <c r="K302" s="12">
        <f t="shared" si="43"/>
        <v>1.133152246749618</v>
      </c>
      <c r="L302" s="12">
        <f t="shared" si="40"/>
        <v>0.12500334790770881</v>
      </c>
      <c r="M302" s="12">
        <f t="shared" si="44"/>
        <v>1.5625836988135688E-2</v>
      </c>
      <c r="N302" s="18">
        <f t="shared" si="41"/>
        <v>1.946302284467599E-5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22231.82</v>
      </c>
      <c r="D303" s="5" t="str">
        <f>'Исходные данные'!A305</f>
        <v>19.01.2016</v>
      </c>
      <c r="E303" s="1">
        <f>'Исходные данные'!B305</f>
        <v>30733.89</v>
      </c>
      <c r="F303" s="12">
        <f t="shared" si="36"/>
        <v>1.3824279793557162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0.32384135855880947</v>
      </c>
      <c r="J303" s="18">
        <f t="shared" si="39"/>
        <v>4.0224021225177171E-4</v>
      </c>
      <c r="K303" s="12">
        <f t="shared" si="43"/>
        <v>1.1530506012879316</v>
      </c>
      <c r="L303" s="12">
        <f t="shared" si="40"/>
        <v>0.14241112695700348</v>
      </c>
      <c r="M303" s="12">
        <f t="shared" si="44"/>
        <v>2.0280929081163763E-2</v>
      </c>
      <c r="N303" s="18">
        <f t="shared" si="41"/>
        <v>2.5190745414900386E-5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22250.23</v>
      </c>
      <c r="D304" s="5" t="str">
        <f>'Исходные данные'!A306</f>
        <v>18.01.2016</v>
      </c>
      <c r="E304" s="1">
        <f>'Исходные данные'!B306</f>
        <v>29769.88</v>
      </c>
      <c r="F304" s="12">
        <f t="shared" si="36"/>
        <v>1.3379583042512371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0.29114479847849312</v>
      </c>
      <c r="J304" s="18">
        <f t="shared" si="39"/>
        <v>3.606188111470027E-4</v>
      </c>
      <c r="K304" s="12">
        <f t="shared" si="43"/>
        <v>1.1159594931911498</v>
      </c>
      <c r="L304" s="12">
        <f t="shared" si="40"/>
        <v>0.10971456687668721</v>
      </c>
      <c r="M304" s="12">
        <f t="shared" si="44"/>
        <v>1.203728618493907E-2</v>
      </c>
      <c r="N304" s="18">
        <f t="shared" si="41"/>
        <v>1.4909666448221392E-5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22126.720000000001</v>
      </c>
      <c r="D305" s="5" t="str">
        <f>'Исходные данные'!A307</f>
        <v>15.01.2016</v>
      </c>
      <c r="E305" s="1">
        <f>'Исходные данные'!B307</f>
        <v>29804.5</v>
      </c>
      <c r="F305" s="12">
        <f t="shared" si="36"/>
        <v>1.3469913299395482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0.29787346083702076</v>
      </c>
      <c r="J305" s="18">
        <f t="shared" si="39"/>
        <v>3.6792332589561598E-4</v>
      </c>
      <c r="K305" s="12">
        <f t="shared" si="43"/>
        <v>1.1234937270585883</v>
      </c>
      <c r="L305" s="12">
        <f t="shared" si="40"/>
        <v>0.11644322923521484</v>
      </c>
      <c r="M305" s="12">
        <f t="shared" si="44"/>
        <v>1.3559025634724792E-2</v>
      </c>
      <c r="N305" s="18">
        <f t="shared" si="41"/>
        <v>1.6747654502061805E-5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21993.68</v>
      </c>
      <c r="D306" s="5" t="str">
        <f>'Исходные данные'!A308</f>
        <v>14.01.2016</v>
      </c>
      <c r="E306" s="1">
        <f>'Исходные данные'!B308</f>
        <v>29886.87</v>
      </c>
      <c r="F306" s="12">
        <f t="shared" si="36"/>
        <v>1.3588844613543527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0.30666411415552375</v>
      </c>
      <c r="J306" s="18">
        <f t="shared" si="39"/>
        <v>3.7772405064754699E-4</v>
      </c>
      <c r="K306" s="12">
        <f t="shared" si="43"/>
        <v>1.1334135077153917</v>
      </c>
      <c r="L306" s="12">
        <f t="shared" si="40"/>
        <v>0.12523388255371776</v>
      </c>
      <c r="M306" s="12">
        <f t="shared" si="44"/>
        <v>1.5683525339478373E-2</v>
      </c>
      <c r="N306" s="18">
        <f t="shared" si="41"/>
        <v>1.9317697918370894E-5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22410.080000000002</v>
      </c>
      <c r="D307" s="5" t="str">
        <f>'Исходные данные'!A309</f>
        <v>13.01.2016</v>
      </c>
      <c r="E307" s="1">
        <f>'Исходные данные'!B309</f>
        <v>30002.93</v>
      </c>
      <c r="F307" s="12">
        <f t="shared" si="36"/>
        <v>1.3388140515339524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0.29178418591838462</v>
      </c>
      <c r="J307" s="18">
        <f t="shared" si="39"/>
        <v>3.5839306740052817E-4</v>
      </c>
      <c r="K307" s="12">
        <f t="shared" si="43"/>
        <v>1.1166732518343634</v>
      </c>
      <c r="L307" s="12">
        <f t="shared" si="40"/>
        <v>0.11035395431657871</v>
      </c>
      <c r="M307" s="12">
        <f t="shared" si="44"/>
        <v>1.2177995233305542E-2</v>
      </c>
      <c r="N307" s="18">
        <f t="shared" si="41"/>
        <v>1.4958004158848374E-5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21844.36</v>
      </c>
      <c r="D308" s="5" t="str">
        <f>'Исходные данные'!A310</f>
        <v>12.01.2016</v>
      </c>
      <c r="E308" s="1">
        <f>'Исходные данные'!B310</f>
        <v>29741.71</v>
      </c>
      <c r="F308" s="12">
        <f t="shared" si="36"/>
        <v>1.3615281015328442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0.30860767304562403</v>
      </c>
      <c r="J308" s="18">
        <f t="shared" si="39"/>
        <v>3.7799907684108862E-4</v>
      </c>
      <c r="K308" s="12">
        <f t="shared" si="43"/>
        <v>1.1356185056920816</v>
      </c>
      <c r="L308" s="12">
        <f t="shared" si="40"/>
        <v>0.12717744144381821</v>
      </c>
      <c r="M308" s="12">
        <f t="shared" si="44"/>
        <v>1.6174101612195808E-2</v>
      </c>
      <c r="N308" s="18">
        <f t="shared" si="41"/>
        <v>1.9810899119284456E-5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20983.06</v>
      </c>
      <c r="D309" s="5" t="str">
        <f>'Исходные данные'!A311</f>
        <v>11.01.2016</v>
      </c>
      <c r="E309" s="1">
        <f>'Исходные данные'!B311</f>
        <v>28627.62</v>
      </c>
      <c r="F309" s="12">
        <f t="shared" si="36"/>
        <v>1.3643205519118755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0.31065654054409031</v>
      </c>
      <c r="J309" s="18">
        <f t="shared" si="39"/>
        <v>3.794466214834769E-4</v>
      </c>
      <c r="K309" s="12">
        <f t="shared" si="43"/>
        <v>1.1379476227503962</v>
      </c>
      <c r="L309" s="12">
        <f t="shared" si="40"/>
        <v>0.12922630894228446</v>
      </c>
      <c r="M309" s="12">
        <f t="shared" si="44"/>
        <v>1.6699438922846747E-2</v>
      </c>
      <c r="N309" s="18">
        <f t="shared" si="41"/>
        <v>2.0397271111195385E-5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18879.349999999999</v>
      </c>
      <c r="D310" s="5" t="str">
        <f>'Исходные данные'!A312</f>
        <v>31.12.2015</v>
      </c>
      <c r="E310" s="1">
        <f>'Исходные данные'!B312</f>
        <v>28816.44</v>
      </c>
      <c r="F310" s="12">
        <f t="shared" si="36"/>
        <v>1.5263470405495951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0.42287732545326501</v>
      </c>
      <c r="J310" s="18">
        <f t="shared" si="39"/>
        <v>5.1507533903189201E-4</v>
      </c>
      <c r="K310" s="12">
        <f t="shared" si="43"/>
        <v>1.2730900988418921</v>
      </c>
      <c r="L310" s="12">
        <f t="shared" si="40"/>
        <v>0.24144709385145918</v>
      </c>
      <c r="M310" s="12">
        <f t="shared" si="44"/>
        <v>5.8296699129315337E-2</v>
      </c>
      <c r="N310" s="18">
        <f t="shared" si="41"/>
        <v>7.1006862418757912E-5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19269.91</v>
      </c>
      <c r="D311" s="5" t="str">
        <f>'Исходные данные'!A313</f>
        <v>30.12.2015</v>
      </c>
      <c r="E311" s="1">
        <f>'Исходные данные'!B313</f>
        <v>28660.37</v>
      </c>
      <c r="F311" s="12">
        <f t="shared" si="36"/>
        <v>1.4873120839692557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0.39697052035262598</v>
      </c>
      <c r="J311" s="18">
        <f t="shared" si="39"/>
        <v>4.8217066430060869E-4</v>
      </c>
      <c r="K311" s="12">
        <f t="shared" si="43"/>
        <v>1.2405319613994008</v>
      </c>
      <c r="L311" s="12">
        <f t="shared" si="40"/>
        <v>0.21554028875081999</v>
      </c>
      <c r="M311" s="12">
        <f t="shared" si="44"/>
        <v>4.6457616074786857E-2</v>
      </c>
      <c r="N311" s="18">
        <f t="shared" si="41"/>
        <v>5.6428622419378695E-5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19404.13</v>
      </c>
      <c r="D312" s="5" t="str">
        <f>'Исходные данные'!A314</f>
        <v>29.12.2015</v>
      </c>
      <c r="E312" s="1">
        <f>'Исходные данные'!B314</f>
        <v>27983.98</v>
      </c>
      <c r="F312" s="12">
        <f t="shared" si="36"/>
        <v>1.4421661780249873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0.36614627357179547</v>
      </c>
      <c r="J312" s="18">
        <f t="shared" si="39"/>
        <v>4.434894727086772E-4</v>
      </c>
      <c r="K312" s="12">
        <f t="shared" si="43"/>
        <v>1.2028768250942259</v>
      </c>
      <c r="L312" s="12">
        <f t="shared" si="40"/>
        <v>0.18471604196998956</v>
      </c>
      <c r="M312" s="12">
        <f t="shared" si="44"/>
        <v>3.4120016161058947E-2</v>
      </c>
      <c r="N312" s="18">
        <f t="shared" si="41"/>
        <v>4.1327384895841245E-5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18002.48</v>
      </c>
      <c r="D313" s="5" t="str">
        <f>'Исходные данные'!A315</f>
        <v>28.12.2015</v>
      </c>
      <c r="E313" s="1">
        <f>'Исходные данные'!B315</f>
        <v>27786.15</v>
      </c>
      <c r="F313" s="12">
        <f t="shared" si="36"/>
        <v>1.5434623451879965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0.43402816893071555</v>
      </c>
      <c r="J313" s="18">
        <f t="shared" si="39"/>
        <v>5.2424317209023722E-4</v>
      </c>
      <c r="K313" s="12">
        <f t="shared" si="43"/>
        <v>1.2873655711263376</v>
      </c>
      <c r="L313" s="12">
        <f t="shared" si="40"/>
        <v>0.25259793732890962</v>
      </c>
      <c r="M313" s="12">
        <f t="shared" si="44"/>
        <v>6.3805717942819751E-2</v>
      </c>
      <c r="N313" s="18">
        <f t="shared" si="41"/>
        <v>7.7068066928113159E-5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18184.55</v>
      </c>
      <c r="D314" s="5" t="str">
        <f>'Исходные данные'!A316</f>
        <v>25.12.2015</v>
      </c>
      <c r="E314" s="1">
        <f>'Исходные данные'!B316</f>
        <v>27477.08</v>
      </c>
      <c r="F314" s="12">
        <f t="shared" si="36"/>
        <v>1.5110123703913489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0.41277987014746004</v>
      </c>
      <c r="J314" s="18">
        <f t="shared" si="39"/>
        <v>4.9718674931918086E-4</v>
      </c>
      <c r="K314" s="12">
        <f t="shared" si="43"/>
        <v>1.2602998118174942</v>
      </c>
      <c r="L314" s="12">
        <f t="shared" si="40"/>
        <v>0.2313496385456541</v>
      </c>
      <c r="M314" s="12">
        <f t="shared" si="44"/>
        <v>5.3522655255204804E-2</v>
      </c>
      <c r="N314" s="18">
        <f t="shared" si="41"/>
        <v>6.4467181918924767E-5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18765.77</v>
      </c>
      <c r="D315" s="5" t="str">
        <f>'Исходные данные'!A317</f>
        <v>24.12.2015</v>
      </c>
      <c r="E315" s="1">
        <f>'Исходные данные'!B317</f>
        <v>28025.58</v>
      </c>
      <c r="F315" s="12">
        <f t="shared" si="36"/>
        <v>1.4934415161221735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0.40108319896666905</v>
      </c>
      <c r="J315" s="18">
        <f t="shared" si="39"/>
        <v>4.8174994641892133E-4</v>
      </c>
      <c r="K315" s="12">
        <f t="shared" si="43"/>
        <v>1.2456443763208416</v>
      </c>
      <c r="L315" s="12">
        <f t="shared" si="40"/>
        <v>0.21965296736486306</v>
      </c>
      <c r="M315" s="12">
        <f t="shared" si="44"/>
        <v>4.8247426072189598E-2</v>
      </c>
      <c r="N315" s="18">
        <f t="shared" si="41"/>
        <v>5.7951056002871287E-5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18782.419999999998</v>
      </c>
      <c r="D316" s="5" t="str">
        <f>'Исходные данные'!A318</f>
        <v>23.12.2015</v>
      </c>
      <c r="E316" s="1">
        <f>'Исходные данные'!B318</f>
        <v>28093.32</v>
      </c>
      <c r="F316" s="12">
        <f t="shared" si="36"/>
        <v>1.4957241931550889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0.40261049969111812</v>
      </c>
      <c r="J316" s="18">
        <f t="shared" si="39"/>
        <v>4.822347148692744E-4</v>
      </c>
      <c r="K316" s="12">
        <f t="shared" si="43"/>
        <v>1.2475483034437402</v>
      </c>
      <c r="L316" s="12">
        <f t="shared" si="40"/>
        <v>0.22118026808931221</v>
      </c>
      <c r="M316" s="12">
        <f t="shared" si="44"/>
        <v>4.8920710992060024E-2</v>
      </c>
      <c r="N316" s="18">
        <f t="shared" si="41"/>
        <v>5.8595752307894126E-5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19385.099999999999</v>
      </c>
      <c r="D317" s="5" t="str">
        <f>'Исходные данные'!A319</f>
        <v>22.12.2015</v>
      </c>
      <c r="E317" s="1">
        <f>'Исходные данные'!B319</f>
        <v>28141.43</v>
      </c>
      <c r="F317" s="12">
        <f t="shared" si="36"/>
        <v>1.451704143904339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0.37273813799955602</v>
      </c>
      <c r="J317" s="18">
        <f t="shared" si="39"/>
        <v>4.452084258226844E-4</v>
      </c>
      <c r="K317" s="12">
        <f t="shared" si="43"/>
        <v>1.2108322176763233</v>
      </c>
      <c r="L317" s="12">
        <f t="shared" si="40"/>
        <v>0.19130790639775022</v>
      </c>
      <c r="M317" s="12">
        <f t="shared" si="44"/>
        <v>3.6598715050290359E-2</v>
      </c>
      <c r="N317" s="18">
        <f t="shared" si="41"/>
        <v>4.3714486535027349E-5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20735.919999999998</v>
      </c>
      <c r="D318" s="5" t="str">
        <f>'Исходные данные'!A320</f>
        <v>21.12.2015</v>
      </c>
      <c r="E318" s="1">
        <f>'Исходные данные'!B320</f>
        <v>28170.2</v>
      </c>
      <c r="F318" s="12">
        <f t="shared" si="36"/>
        <v>1.3585218307169395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0.30639721947685622</v>
      </c>
      <c r="J318" s="18">
        <f t="shared" si="39"/>
        <v>3.6494761752442153E-4</v>
      </c>
      <c r="K318" s="12">
        <f t="shared" si="43"/>
        <v>1.1331110460459533</v>
      </c>
      <c r="L318" s="12">
        <f t="shared" si="40"/>
        <v>0.12496698787505041</v>
      </c>
      <c r="M318" s="12">
        <f t="shared" si="44"/>
        <v>1.5616748058562996E-2</v>
      </c>
      <c r="N318" s="18">
        <f t="shared" si="41"/>
        <v>1.8601001037746681E-5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20237.43</v>
      </c>
      <c r="D319" s="5" t="str">
        <f>'Исходные данные'!A321</f>
        <v>18.12.2015</v>
      </c>
      <c r="E319" s="1">
        <f>'Исходные данные'!B321</f>
        <v>27882.69</v>
      </c>
      <c r="F319" s="12">
        <f t="shared" si="36"/>
        <v>1.3777782060271486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0.32047220610087973</v>
      </c>
      <c r="J319" s="18">
        <f t="shared" si="39"/>
        <v>3.8064686069577404E-4</v>
      </c>
      <c r="K319" s="12">
        <f t="shared" si="43"/>
        <v>1.1491723349243876</v>
      </c>
      <c r="L319" s="12">
        <f t="shared" si="40"/>
        <v>0.13904197449907382</v>
      </c>
      <c r="M319" s="12">
        <f t="shared" si="44"/>
        <v>1.9332670672601096E-2</v>
      </c>
      <c r="N319" s="18">
        <f t="shared" si="41"/>
        <v>2.2962741418125944E-5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22579.91</v>
      </c>
      <c r="D320" s="5" t="str">
        <f>'Исходные данные'!A322</f>
        <v>17.12.2015</v>
      </c>
      <c r="E320" s="1">
        <f>'Исходные данные'!B322</f>
        <v>27803.64</v>
      </c>
      <c r="F320" s="12">
        <f t="shared" si="36"/>
        <v>1.2313441461901309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0.20810637449171196</v>
      </c>
      <c r="J320" s="18">
        <f t="shared" si="39"/>
        <v>2.4649234415897124E-4</v>
      </c>
      <c r="K320" s="12">
        <f t="shared" si="43"/>
        <v>1.0270351362669956</v>
      </c>
      <c r="L320" s="12">
        <f t="shared" si="40"/>
        <v>2.6676142889906128E-2</v>
      </c>
      <c r="M320" s="12">
        <f t="shared" si="44"/>
        <v>7.1161659948268928E-4</v>
      </c>
      <c r="N320" s="18">
        <f t="shared" si="41"/>
        <v>8.4287684208303598E-7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19961.810000000001</v>
      </c>
      <c r="D321" s="5" t="str">
        <f>'Исходные данные'!A323</f>
        <v>16.12.2015</v>
      </c>
      <c r="E321" s="1">
        <f>'Исходные данные'!B323</f>
        <v>27908.65</v>
      </c>
      <c r="F321" s="12">
        <f t="shared" si="36"/>
        <v>1.398102176105273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0.33511572848369642</v>
      </c>
      <c r="J321" s="18">
        <f t="shared" si="39"/>
        <v>3.9582118333745934E-4</v>
      </c>
      <c r="K321" s="12">
        <f t="shared" si="43"/>
        <v>1.1661240794413505</v>
      </c>
      <c r="L321" s="12">
        <f t="shared" si="40"/>
        <v>0.15368549688189057</v>
      </c>
      <c r="M321" s="12">
        <f t="shared" si="44"/>
        <v>2.3619231951833596E-2</v>
      </c>
      <c r="N321" s="18">
        <f t="shared" si="41"/>
        <v>2.789780229951677E-5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18820.490000000002</v>
      </c>
      <c r="D322" s="5" t="str">
        <f>'Исходные данные'!A324</f>
        <v>15.12.2015</v>
      </c>
      <c r="E322" s="1">
        <f>'Исходные данные'!B324</f>
        <v>27669.040000000001</v>
      </c>
      <c r="F322" s="12">
        <f t="shared" ref="F322:F385" si="45">E322/C322</f>
        <v>1.4701551341118111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0.38536792863178176</v>
      </c>
      <c r="J322" s="18">
        <f t="shared" ref="J322:J385" si="48">H322*I322</f>
        <v>4.5390603721159396E-4</v>
      </c>
      <c r="K322" s="12">
        <f t="shared" si="43"/>
        <v>1.226221753819102</v>
      </c>
      <c r="L322" s="12">
        <f t="shared" ref="L322:L385" si="49">LN(K322)</f>
        <v>0.20393769702997586</v>
      </c>
      <c r="M322" s="12">
        <f t="shared" si="44"/>
        <v>4.1590584269890221E-2</v>
      </c>
      <c r="N322" s="18">
        <f t="shared" ref="N322:N385" si="50">M322*H322</f>
        <v>4.8987515277377485E-5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18902.87</v>
      </c>
      <c r="D323" s="5" t="str">
        <f>'Исходные данные'!A325</f>
        <v>14.12.2015</v>
      </c>
      <c r="E323" s="1">
        <f>'Исходные данные'!B325</f>
        <v>27227.83</v>
      </c>
      <c r="F323" s="12">
        <f t="shared" si="45"/>
        <v>1.4404071974255763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0.36492584960429808</v>
      </c>
      <c r="J323" s="18">
        <f t="shared" si="48"/>
        <v>4.2862864139468819E-4</v>
      </c>
      <c r="K323" s="12">
        <f t="shared" ref="K323:K386" si="52">F323/GEOMEAN(F$2:F$1242)</f>
        <v>1.2014097008258429</v>
      </c>
      <c r="L323" s="12">
        <f t="shared" si="49"/>
        <v>0.18349561800249228</v>
      </c>
      <c r="M323" s="12">
        <f t="shared" ref="M323:M386" si="53">POWER(L323-AVERAGE(L$2:L$1242),2)</f>
        <v>3.3670641826116572E-2</v>
      </c>
      <c r="N323" s="18">
        <f t="shared" si="50"/>
        <v>3.9548312284440394E-5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18528.03</v>
      </c>
      <c r="D324" s="5" t="str">
        <f>'Исходные данные'!A326</f>
        <v>11.12.2015</v>
      </c>
      <c r="E324" s="1">
        <f>'Исходные данные'!B326</f>
        <v>27316.38</v>
      </c>
      <c r="F324" s="12">
        <f t="shared" si="45"/>
        <v>1.4743272760244885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0.38820180170262347</v>
      </c>
      <c r="J324" s="18">
        <f t="shared" si="48"/>
        <v>4.5469510193109748E-4</v>
      </c>
      <c r="K324" s="12">
        <f t="shared" si="52"/>
        <v>1.2297016390738214</v>
      </c>
      <c r="L324" s="12">
        <f t="shared" si="49"/>
        <v>0.20677157010081765</v>
      </c>
      <c r="M324" s="12">
        <f t="shared" si="53"/>
        <v>4.275448220195735E-2</v>
      </c>
      <c r="N324" s="18">
        <f t="shared" si="50"/>
        <v>5.0077700715367168E-5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18505.86</v>
      </c>
      <c r="D325" s="5" t="str">
        <f>'Исходные данные'!A327</f>
        <v>10.12.2015</v>
      </c>
      <c r="E325" s="1">
        <f>'Исходные данные'!B327</f>
        <v>27351.96</v>
      </c>
      <c r="F325" s="12">
        <f t="shared" si="45"/>
        <v>1.4780161527213542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0.39070075123581394</v>
      </c>
      <c r="J325" s="18">
        <f t="shared" si="48"/>
        <v>4.5634484070523884E-4</v>
      </c>
      <c r="K325" s="12">
        <f t="shared" si="52"/>
        <v>1.2327784441999592</v>
      </c>
      <c r="L325" s="12">
        <f t="shared" si="49"/>
        <v>0.20927051963400811</v>
      </c>
      <c r="M325" s="12">
        <f t="shared" si="53"/>
        <v>4.3794150387887774E-2</v>
      </c>
      <c r="N325" s="18">
        <f t="shared" si="50"/>
        <v>5.1152280919264217E-5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18607.939999999999</v>
      </c>
      <c r="D326" s="5" t="str">
        <f>'Исходные данные'!A328</f>
        <v>09.12.2015</v>
      </c>
      <c r="E326" s="1">
        <f>'Исходные данные'!B328</f>
        <v>27400.29</v>
      </c>
      <c r="F326" s="12">
        <f t="shared" si="45"/>
        <v>1.4725052853781775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0.38696522592811533</v>
      </c>
      <c r="J326" s="18">
        <f t="shared" si="48"/>
        <v>4.5072018459366354E-4</v>
      </c>
      <c r="K326" s="12">
        <f t="shared" si="52"/>
        <v>1.2281819596101222</v>
      </c>
      <c r="L326" s="12">
        <f t="shared" si="49"/>
        <v>0.20553499432630948</v>
      </c>
      <c r="M326" s="12">
        <f t="shared" si="53"/>
        <v>4.2244633892716071E-2</v>
      </c>
      <c r="N326" s="18">
        <f t="shared" si="50"/>
        <v>4.9204703447316441E-5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18425.8</v>
      </c>
      <c r="D327" s="5" t="str">
        <f>'Исходные данные'!A329</f>
        <v>08.12.2015</v>
      </c>
      <c r="E327" s="1">
        <f>'Исходные данные'!B329</f>
        <v>27076</v>
      </c>
      <c r="F327" s="12">
        <f t="shared" si="45"/>
        <v>1.469461298830987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0.3848958702462501</v>
      </c>
      <c r="J327" s="18">
        <f t="shared" si="48"/>
        <v>4.470586359688053E-4</v>
      </c>
      <c r="K327" s="12">
        <f t="shared" si="52"/>
        <v>1.2256430421612825</v>
      </c>
      <c r="L327" s="12">
        <f t="shared" si="49"/>
        <v>0.20346563864444422</v>
      </c>
      <c r="M327" s="12">
        <f t="shared" si="53"/>
        <v>4.1398266108991555E-2</v>
      </c>
      <c r="N327" s="18">
        <f t="shared" si="50"/>
        <v>4.8084310092281892E-5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18489.2</v>
      </c>
      <c r="D328" s="5" t="str">
        <f>'Исходные данные'!A330</f>
        <v>07.12.2015</v>
      </c>
      <c r="E328" s="1">
        <f>'Исходные данные'!B330</f>
        <v>26783.64</v>
      </c>
      <c r="F328" s="12">
        <f t="shared" si="45"/>
        <v>1.4486099993509725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0.3706044755241259</v>
      </c>
      <c r="J328" s="18">
        <f t="shared" si="48"/>
        <v>4.292576724754693E-4</v>
      </c>
      <c r="K328" s="12">
        <f t="shared" si="52"/>
        <v>1.208251464616483</v>
      </c>
      <c r="L328" s="12">
        <f t="shared" si="49"/>
        <v>0.18917424392232007</v>
      </c>
      <c r="M328" s="12">
        <f t="shared" si="53"/>
        <v>3.5786894563581452E-2</v>
      </c>
      <c r="N328" s="18">
        <f t="shared" si="50"/>
        <v>4.1450657183140153E-5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18504.77</v>
      </c>
      <c r="D329" s="5" t="str">
        <f>'Исходные данные'!A331</f>
        <v>04.12.2015</v>
      </c>
      <c r="E329" s="1">
        <f>'Исходные данные'!B331</f>
        <v>26855.96</v>
      </c>
      <c r="F329" s="12">
        <f t="shared" si="45"/>
        <v>1.4512993136364298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0.37245923356388833</v>
      </c>
      <c r="J329" s="18">
        <f t="shared" si="48"/>
        <v>4.3020189724861114E-4</v>
      </c>
      <c r="K329" s="12">
        <f t="shared" si="52"/>
        <v>1.210494558289503</v>
      </c>
      <c r="L329" s="12">
        <f t="shared" si="49"/>
        <v>0.19102900196208236</v>
      </c>
      <c r="M329" s="12">
        <f t="shared" si="53"/>
        <v>3.6492079590629264E-2</v>
      </c>
      <c r="N329" s="18">
        <f t="shared" si="50"/>
        <v>4.2149476935287656E-5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19230.27</v>
      </c>
      <c r="D330" s="5" t="str">
        <f>'Исходные данные'!A332</f>
        <v>03.12.2015</v>
      </c>
      <c r="E330" s="1">
        <f>'Исходные данные'!B332</f>
        <v>26438.74</v>
      </c>
      <c r="F330" s="12">
        <f t="shared" si="45"/>
        <v>1.3748501711104422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0.31834475871612505</v>
      </c>
      <c r="J330" s="18">
        <f t="shared" si="48"/>
        <v>3.6667174842372908E-4</v>
      </c>
      <c r="K330" s="12">
        <f t="shared" si="52"/>
        <v>1.1467301299981869</v>
      </c>
      <c r="L330" s="12">
        <f t="shared" si="49"/>
        <v>0.13691452711431926</v>
      </c>
      <c r="M330" s="12">
        <f t="shared" si="53"/>
        <v>1.8745587734937664E-2</v>
      </c>
      <c r="N330" s="18">
        <f t="shared" si="50"/>
        <v>2.1591300757457212E-5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18029.04</v>
      </c>
      <c r="D331" s="5" t="str">
        <f>'Исходные данные'!A333</f>
        <v>02.12.2015</v>
      </c>
      <c r="E331" s="1">
        <f>'Исходные данные'!B333</f>
        <v>26266.02</v>
      </c>
      <c r="F331" s="12">
        <f t="shared" si="45"/>
        <v>1.4568729117024533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0.3762922973979877</v>
      </c>
      <c r="J331" s="18">
        <f t="shared" si="48"/>
        <v>4.3220644961011051E-4</v>
      </c>
      <c r="K331" s="12">
        <f t="shared" si="52"/>
        <v>1.2151433650970453</v>
      </c>
      <c r="L331" s="12">
        <f t="shared" si="49"/>
        <v>0.1948620657961819</v>
      </c>
      <c r="M331" s="12">
        <f t="shared" si="53"/>
        <v>3.7971224686355526E-2</v>
      </c>
      <c r="N331" s="18">
        <f t="shared" si="50"/>
        <v>4.3613457736233923E-5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18614.2</v>
      </c>
      <c r="D332" s="5" t="str">
        <f>'Исходные данные'!A334</f>
        <v>01.12.2015</v>
      </c>
      <c r="E332" s="1">
        <f>'Исходные данные'!B334</f>
        <v>26481.23</v>
      </c>
      <c r="F332" s="12">
        <f t="shared" si="45"/>
        <v>1.4226359446014332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0.35251144983445587</v>
      </c>
      <c r="J332" s="18">
        <f t="shared" si="48"/>
        <v>4.0376187821982725E-4</v>
      </c>
      <c r="K332" s="12">
        <f t="shared" si="52"/>
        <v>1.1865871176167935</v>
      </c>
      <c r="L332" s="12">
        <f t="shared" si="49"/>
        <v>0.17108121823265007</v>
      </c>
      <c r="M332" s="12">
        <f t="shared" si="53"/>
        <v>2.9268783231967639E-2</v>
      </c>
      <c r="N332" s="18">
        <f t="shared" si="50"/>
        <v>3.352407105215434E-5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17815.54</v>
      </c>
      <c r="D333" s="5" t="str">
        <f>'Исходные данные'!A335</f>
        <v>30.11.2015</v>
      </c>
      <c r="E333" s="1">
        <f>'Исходные данные'!B335</f>
        <v>26270.29</v>
      </c>
      <c r="F333" s="12">
        <f t="shared" si="45"/>
        <v>1.4745716380193921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0.38836753271110203</v>
      </c>
      <c r="J333" s="18">
        <f t="shared" si="48"/>
        <v>4.4358941008811883E-4</v>
      </c>
      <c r="K333" s="12">
        <f t="shared" si="52"/>
        <v>1.22990545565549</v>
      </c>
      <c r="L333" s="12">
        <f t="shared" si="49"/>
        <v>0.20693730110929617</v>
      </c>
      <c r="M333" s="12">
        <f t="shared" si="53"/>
        <v>4.2823046590399511E-2</v>
      </c>
      <c r="N333" s="18">
        <f t="shared" si="50"/>
        <v>4.891204432720162E-5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17428.13</v>
      </c>
      <c r="D334" s="5" t="str">
        <f>'Исходные данные'!A336</f>
        <v>27.11.2015</v>
      </c>
      <c r="E334" s="1">
        <f>'Исходные данные'!B336</f>
        <v>26050.48</v>
      </c>
      <c r="F334" s="12">
        <f t="shared" si="45"/>
        <v>1.4947375306472925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0.40195062664492925</v>
      </c>
      <c r="J334" s="18">
        <f t="shared" si="48"/>
        <v>4.5782250049265284E-4</v>
      </c>
      <c r="K334" s="12">
        <f t="shared" si="52"/>
        <v>1.2467253514962449</v>
      </c>
      <c r="L334" s="12">
        <f t="shared" si="49"/>
        <v>0.22052039504312326</v>
      </c>
      <c r="M334" s="12">
        <f t="shared" si="53"/>
        <v>4.8629244629975144E-2</v>
      </c>
      <c r="N334" s="18">
        <f t="shared" si="50"/>
        <v>5.5388798767145775E-5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17033.66</v>
      </c>
      <c r="D335" s="5" t="str">
        <f>'Исходные данные'!A337</f>
        <v>26.11.2015</v>
      </c>
      <c r="E335" s="1">
        <f>'Исходные данные'!B337</f>
        <v>25979.57</v>
      </c>
      <c r="F335" s="12">
        <f t="shared" si="45"/>
        <v>1.5251901235553604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0.42211907347241168</v>
      </c>
      <c r="J335" s="18">
        <f t="shared" si="48"/>
        <v>4.7945247907683311E-4</v>
      </c>
      <c r="K335" s="12">
        <f t="shared" si="52"/>
        <v>1.2721251416392287</v>
      </c>
      <c r="L335" s="12">
        <f t="shared" si="49"/>
        <v>0.2406888418706058</v>
      </c>
      <c r="M335" s="12">
        <f t="shared" si="53"/>
        <v>5.7931118601013479E-2</v>
      </c>
      <c r="N335" s="18">
        <f t="shared" si="50"/>
        <v>6.5799486861531855E-5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16538.04</v>
      </c>
      <c r="D336" s="5" t="str">
        <f>'Исходные данные'!A338</f>
        <v>25.11.2015</v>
      </c>
      <c r="E336" s="1">
        <f>'Исходные данные'!B338</f>
        <v>26032.959999999999</v>
      </c>
      <c r="F336" s="12">
        <f t="shared" si="45"/>
        <v>1.574126075399503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0.45370024551651578</v>
      </c>
      <c r="J336" s="18">
        <f t="shared" si="48"/>
        <v>5.1388480466342675E-4</v>
      </c>
      <c r="K336" s="12">
        <f t="shared" si="52"/>
        <v>1.3129414659187642</v>
      </c>
      <c r="L336" s="12">
        <f t="shared" si="49"/>
        <v>0.2722700139147099</v>
      </c>
      <c r="M336" s="12">
        <f t="shared" si="53"/>
        <v>7.4130960477116314E-2</v>
      </c>
      <c r="N336" s="18">
        <f t="shared" si="50"/>
        <v>8.3964631980584602E-5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16489.759999999998</v>
      </c>
      <c r="D337" s="5" t="str">
        <f>'Исходные данные'!A339</f>
        <v>24.11.2015</v>
      </c>
      <c r="E337" s="1">
        <f>'Исходные данные'!B339</f>
        <v>26033.5</v>
      </c>
      <c r="F337" s="12">
        <f t="shared" si="45"/>
        <v>1.5787676715731462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0.45664458801541863</v>
      </c>
      <c r="J337" s="18">
        <f t="shared" si="48"/>
        <v>5.1577613804599501E-4</v>
      </c>
      <c r="K337" s="12">
        <f t="shared" si="52"/>
        <v>1.3168129119100769</v>
      </c>
      <c r="L337" s="12">
        <f t="shared" si="49"/>
        <v>0.2752143564136128</v>
      </c>
      <c r="M337" s="12">
        <f t="shared" si="53"/>
        <v>7.5742941976159106E-2</v>
      </c>
      <c r="N337" s="18">
        <f t="shared" si="50"/>
        <v>8.5551002074694794E-5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16861.439999999999</v>
      </c>
      <c r="D338" s="5" t="str">
        <f>'Исходные данные'!A340</f>
        <v>23.11.2015</v>
      </c>
      <c r="E338" s="1">
        <f>'Исходные данные'!B340</f>
        <v>25774.34</v>
      </c>
      <c r="F338" s="12">
        <f t="shared" si="45"/>
        <v>1.5285966085933349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0.4243500651883978</v>
      </c>
      <c r="J338" s="18">
        <f t="shared" si="48"/>
        <v>4.7796200433912955E-4</v>
      </c>
      <c r="K338" s="12">
        <f t="shared" si="52"/>
        <v>1.2749664105371177</v>
      </c>
      <c r="L338" s="12">
        <f t="shared" si="49"/>
        <v>0.24291983358659192</v>
      </c>
      <c r="M338" s="12">
        <f t="shared" si="53"/>
        <v>5.901004554973751E-2</v>
      </c>
      <c r="N338" s="18">
        <f t="shared" si="50"/>
        <v>6.6465312393846232E-5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17155.990000000002</v>
      </c>
      <c r="D339" s="5" t="str">
        <f>'Исходные данные'!A341</f>
        <v>20.11.2015</v>
      </c>
      <c r="E339" s="1">
        <f>'Исходные данные'!B341</f>
        <v>25812.49</v>
      </c>
      <c r="F339" s="12">
        <f t="shared" si="45"/>
        <v>1.5045759527721805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0.40851109954396508</v>
      </c>
      <c r="J339" s="18">
        <f t="shared" si="48"/>
        <v>4.5883773890724791E-4</v>
      </c>
      <c r="K339" s="12">
        <f t="shared" si="52"/>
        <v>1.254931347552628</v>
      </c>
      <c r="L339" s="12">
        <f t="shared" si="49"/>
        <v>0.22708086794215929</v>
      </c>
      <c r="M339" s="12">
        <f t="shared" si="53"/>
        <v>5.1565720585364384E-2</v>
      </c>
      <c r="N339" s="18">
        <f t="shared" si="50"/>
        <v>5.7918373980350408E-5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17219.27</v>
      </c>
      <c r="D340" s="5" t="str">
        <f>'Исходные данные'!A342</f>
        <v>19.11.2015</v>
      </c>
      <c r="E340" s="1">
        <f>'Исходные данные'!B342</f>
        <v>25756.65</v>
      </c>
      <c r="F340" s="12">
        <f t="shared" si="45"/>
        <v>1.4958038290821853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0.40266374066130012</v>
      </c>
      <c r="J340" s="18">
        <f t="shared" si="48"/>
        <v>4.5100770656317132E-4</v>
      </c>
      <c r="K340" s="12">
        <f t="shared" si="52"/>
        <v>1.2476147258939467</v>
      </c>
      <c r="L340" s="12">
        <f t="shared" si="49"/>
        <v>0.22123350905949429</v>
      </c>
      <c r="M340" s="12">
        <f t="shared" si="53"/>
        <v>4.8944265530777346E-2</v>
      </c>
      <c r="N340" s="18">
        <f t="shared" si="50"/>
        <v>5.4820533158019009E-5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17188.59</v>
      </c>
      <c r="D341" s="5" t="str">
        <f>'Исходные данные'!A343</f>
        <v>18.11.2015</v>
      </c>
      <c r="E341" s="1">
        <f>'Исходные данные'!B343</f>
        <v>25985.57</v>
      </c>
      <c r="F341" s="12">
        <f t="shared" si="45"/>
        <v>1.5117918340015091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0.41329559235421326</v>
      </c>
      <c r="J341" s="18">
        <f t="shared" si="48"/>
        <v>4.6162400257230375E-4</v>
      </c>
      <c r="K341" s="12">
        <f t="shared" si="52"/>
        <v>1.2609499440470198</v>
      </c>
      <c r="L341" s="12">
        <f t="shared" si="49"/>
        <v>0.2318653607524073</v>
      </c>
      <c r="M341" s="12">
        <f t="shared" si="53"/>
        <v>5.3761545516843978E-2</v>
      </c>
      <c r="N341" s="18">
        <f t="shared" si="50"/>
        <v>6.0048111533424659E-5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17366.990000000002</v>
      </c>
      <c r="D342" s="5" t="str">
        <f>'Исходные данные'!A344</f>
        <v>17.11.2015</v>
      </c>
      <c r="E342" s="1">
        <f>'Исходные данные'!B344</f>
        <v>26322.639999999999</v>
      </c>
      <c r="F342" s="12">
        <f t="shared" si="45"/>
        <v>1.5156708214837458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0.41585812741825473</v>
      </c>
      <c r="J342" s="18">
        <f t="shared" si="48"/>
        <v>4.6318978340617812E-4</v>
      </c>
      <c r="K342" s="12">
        <f t="shared" si="52"/>
        <v>1.2641853160993606</v>
      </c>
      <c r="L342" s="12">
        <f t="shared" si="49"/>
        <v>0.23442789581644882</v>
      </c>
      <c r="M342" s="12">
        <f t="shared" si="53"/>
        <v>5.4956438336927781E-2</v>
      </c>
      <c r="N342" s="18">
        <f t="shared" si="50"/>
        <v>6.121140622665913E-5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17408.310000000001</v>
      </c>
      <c r="D343" s="5" t="str">
        <f>'Исходные данные'!A345</f>
        <v>16.11.2015</v>
      </c>
      <c r="E343" s="1">
        <f>'Исходные данные'!B345</f>
        <v>26354.94</v>
      </c>
      <c r="F343" s="12">
        <f t="shared" si="45"/>
        <v>1.5139286926760838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0.41470805527733923</v>
      </c>
      <c r="J343" s="18">
        <f t="shared" si="48"/>
        <v>4.6061960491142846E-4</v>
      </c>
      <c r="K343" s="12">
        <f t="shared" si="52"/>
        <v>1.2627322475133704</v>
      </c>
      <c r="L343" s="12">
        <f t="shared" si="49"/>
        <v>0.23327782367553335</v>
      </c>
      <c r="M343" s="12">
        <f t="shared" si="53"/>
        <v>5.4418543018793224E-2</v>
      </c>
      <c r="N343" s="18">
        <f t="shared" si="50"/>
        <v>6.0443117673248137E-5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17074.580000000002</v>
      </c>
      <c r="D344" s="5" t="str">
        <f>'Исходные данные'!A346</f>
        <v>13.11.2015</v>
      </c>
      <c r="E344" s="1">
        <f>'Исходные данные'!B346</f>
        <v>25886.880000000001</v>
      </c>
      <c r="F344" s="12">
        <f t="shared" si="45"/>
        <v>1.5161063991032282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0.41614546886242265</v>
      </c>
      <c r="J344" s="18">
        <f t="shared" si="48"/>
        <v>4.6092608527648364E-4</v>
      </c>
      <c r="K344" s="12">
        <f t="shared" si="52"/>
        <v>1.2645486211275805</v>
      </c>
      <c r="L344" s="12">
        <f t="shared" si="49"/>
        <v>0.23471523726061672</v>
      </c>
      <c r="M344" s="12">
        <f t="shared" si="53"/>
        <v>5.5091242602307598E-2</v>
      </c>
      <c r="N344" s="18">
        <f t="shared" si="50"/>
        <v>6.1019505643334501E-5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17244.509999999998</v>
      </c>
      <c r="D345" s="5" t="str">
        <f>'Исходные данные'!A347</f>
        <v>12.11.2015</v>
      </c>
      <c r="E345" s="1">
        <f>'Исходные данные'!B347</f>
        <v>25547.58</v>
      </c>
      <c r="F345" s="12">
        <f t="shared" si="45"/>
        <v>1.4814906309312357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0.39304876396912064</v>
      </c>
      <c r="J345" s="18">
        <f t="shared" si="48"/>
        <v>4.3412892310101261E-4</v>
      </c>
      <c r="K345" s="12">
        <f t="shared" si="52"/>
        <v>1.2356764246003071</v>
      </c>
      <c r="L345" s="12">
        <f t="shared" si="49"/>
        <v>0.21161853236731473</v>
      </c>
      <c r="M345" s="12">
        <f t="shared" si="53"/>
        <v>4.4782403241296231E-2</v>
      </c>
      <c r="N345" s="18">
        <f t="shared" si="50"/>
        <v>4.9462912175820028E-5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17141.509999999998</v>
      </c>
      <c r="D346" s="5" t="str">
        <f>'Исходные данные'!A348</f>
        <v>11.11.2015</v>
      </c>
      <c r="E346" s="1">
        <f>'Исходные данные'!B348</f>
        <v>25479.4</v>
      </c>
      <c r="F346" s="12">
        <f t="shared" si="45"/>
        <v>1.4864151407898138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0.39636727524044879</v>
      </c>
      <c r="J346" s="18">
        <f t="shared" si="48"/>
        <v>4.3657237022252384E-4</v>
      </c>
      <c r="K346" s="12">
        <f t="shared" si="52"/>
        <v>1.2397838422294905</v>
      </c>
      <c r="L346" s="12">
        <f t="shared" si="49"/>
        <v>0.21493704363864291</v>
      </c>
      <c r="M346" s="12">
        <f t="shared" si="53"/>
        <v>4.6197932728119888E-2</v>
      </c>
      <c r="N346" s="18">
        <f t="shared" si="50"/>
        <v>5.088397113071713E-5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17126.34</v>
      </c>
      <c r="D347" s="5" t="str">
        <f>'Исходные данные'!A349</f>
        <v>10.11.2015</v>
      </c>
      <c r="E347" s="1">
        <f>'Исходные данные'!B349</f>
        <v>25573.89</v>
      </c>
      <c r="F347" s="12">
        <f t="shared" si="45"/>
        <v>1.4932489954070747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0.40095427987403304</v>
      </c>
      <c r="J347" s="18">
        <f t="shared" si="48"/>
        <v>4.4039205806069043E-4</v>
      </c>
      <c r="K347" s="12">
        <f t="shared" si="52"/>
        <v>1.2454837993290417</v>
      </c>
      <c r="L347" s="12">
        <f t="shared" si="49"/>
        <v>0.21952404827222718</v>
      </c>
      <c r="M347" s="12">
        <f t="shared" si="53"/>
        <v>4.8190807769827128E-2</v>
      </c>
      <c r="N347" s="18">
        <f t="shared" si="50"/>
        <v>5.2930845432124627E-5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17842.64</v>
      </c>
      <c r="D348" s="5" t="str">
        <f>'Исходные данные'!A350</f>
        <v>09.11.2015</v>
      </c>
      <c r="E348" s="1">
        <f>'Исходные данные'!B350</f>
        <v>25197.95</v>
      </c>
      <c r="F348" s="12">
        <f t="shared" si="45"/>
        <v>1.412232158469823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0.34517154373562414</v>
      </c>
      <c r="J348" s="18">
        <f t="shared" si="48"/>
        <v>3.7806439530239634E-4</v>
      </c>
      <c r="K348" s="12">
        <f t="shared" si="52"/>
        <v>1.1779095647649516</v>
      </c>
      <c r="L348" s="12">
        <f t="shared" si="49"/>
        <v>0.16374131213381829</v>
      </c>
      <c r="M348" s="12">
        <f t="shared" si="53"/>
        <v>2.681121729930451E-2</v>
      </c>
      <c r="N348" s="18">
        <f t="shared" si="50"/>
        <v>2.9366171225709192E-5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16870.689999999999</v>
      </c>
      <c r="D349" s="5" t="str">
        <f>'Исходные данные'!A351</f>
        <v>06.11.2015</v>
      </c>
      <c r="E349" s="1">
        <f>'Исходные данные'!B351</f>
        <v>25093.46</v>
      </c>
      <c r="F349" s="12">
        <f t="shared" si="45"/>
        <v>1.4873997447644407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0.39702945768858139</v>
      </c>
      <c r="J349" s="18">
        <f t="shared" si="48"/>
        <v>4.3365034284459781E-4</v>
      </c>
      <c r="K349" s="12">
        <f t="shared" si="52"/>
        <v>1.2406050772029775</v>
      </c>
      <c r="L349" s="12">
        <f t="shared" si="49"/>
        <v>0.21559922608677551</v>
      </c>
      <c r="M349" s="12">
        <f t="shared" si="53"/>
        <v>4.6483026289216543E-2</v>
      </c>
      <c r="N349" s="18">
        <f t="shared" si="50"/>
        <v>5.0770490442006651E-5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16651.39</v>
      </c>
      <c r="D350" s="5" t="str">
        <f>'Исходные данные'!A352</f>
        <v>05.11.2015</v>
      </c>
      <c r="E350" s="1">
        <f>'Исходные данные'!B352</f>
        <v>25299.17</v>
      </c>
      <c r="F350" s="12">
        <f t="shared" si="45"/>
        <v>1.5193428296376459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0.4182778924458404</v>
      </c>
      <c r="J350" s="18">
        <f t="shared" si="48"/>
        <v>4.555835601011005E-4</v>
      </c>
      <c r="K350" s="12">
        <f t="shared" si="52"/>
        <v>1.2672480515713105</v>
      </c>
      <c r="L350" s="12">
        <f t="shared" si="49"/>
        <v>0.23684766084403452</v>
      </c>
      <c r="M350" s="12">
        <f t="shared" si="53"/>
        <v>5.6096814447290803E-2</v>
      </c>
      <c r="N350" s="18">
        <f t="shared" si="50"/>
        <v>6.1100017232052842E-5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15856.63</v>
      </c>
      <c r="D351" s="5" t="str">
        <f>'Исходные данные'!A353</f>
        <v>03.11.2015</v>
      </c>
      <c r="E351" s="1">
        <f>'Исходные данные'!B353</f>
        <v>25264.560000000001</v>
      </c>
      <c r="F351" s="12">
        <f t="shared" si="45"/>
        <v>1.5933120719850311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0.46581491380377466</v>
      </c>
      <c r="J351" s="18">
        <f t="shared" si="48"/>
        <v>5.0594428119225127E-4</v>
      </c>
      <c r="K351" s="12">
        <f t="shared" si="52"/>
        <v>1.3289440535613852</v>
      </c>
      <c r="L351" s="12">
        <f t="shared" si="49"/>
        <v>0.28438468220196872</v>
      </c>
      <c r="M351" s="12">
        <f t="shared" si="53"/>
        <v>8.0874647471114738E-2</v>
      </c>
      <c r="N351" s="18">
        <f t="shared" si="50"/>
        <v>8.7841896360335675E-5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16450.66</v>
      </c>
      <c r="D352" s="5" t="str">
        <f>'Исходные данные'!A354</f>
        <v>02.11.2015</v>
      </c>
      <c r="E352" s="1">
        <f>'Исходные данные'!B354</f>
        <v>25443.4</v>
      </c>
      <c r="F352" s="12">
        <f t="shared" si="45"/>
        <v>1.5466491921904655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0.43609077935351331</v>
      </c>
      <c r="J352" s="18">
        <f t="shared" si="48"/>
        <v>4.7233744469408448E-4</v>
      </c>
      <c r="K352" s="12">
        <f t="shared" si="52"/>
        <v>1.2900236451144829</v>
      </c>
      <c r="L352" s="12">
        <f t="shared" si="49"/>
        <v>0.25466054775170743</v>
      </c>
      <c r="M352" s="12">
        <f t="shared" si="53"/>
        <v>6.4851994581199668E-2</v>
      </c>
      <c r="N352" s="18">
        <f t="shared" si="50"/>
        <v>7.0242313880630969E-5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16181.75</v>
      </c>
      <c r="D353" s="5" t="str">
        <f>'Исходные данные'!A355</f>
        <v>30.10.2015</v>
      </c>
      <c r="E353" s="1">
        <f>'Исходные данные'!B355</f>
        <v>25346.02</v>
      </c>
      <c r="F353" s="12">
        <f t="shared" si="45"/>
        <v>1.5663336783722404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0.44873765173701397</v>
      </c>
      <c r="J353" s="18">
        <f t="shared" si="48"/>
        <v>4.8467894285398949E-4</v>
      </c>
      <c r="K353" s="12">
        <f t="shared" si="52"/>
        <v>1.3064420111826505</v>
      </c>
      <c r="L353" s="12">
        <f t="shared" si="49"/>
        <v>0.26730742013520803</v>
      </c>
      <c r="M353" s="12">
        <f t="shared" si="53"/>
        <v>7.1453256859340619E-2</v>
      </c>
      <c r="N353" s="18">
        <f t="shared" si="50"/>
        <v>7.7176249561416475E-5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16044.19</v>
      </c>
      <c r="D354" s="5" t="str">
        <f>'Исходные данные'!A356</f>
        <v>29.10.2015</v>
      </c>
      <c r="E354" s="1">
        <f>'Исходные данные'!B356</f>
        <v>25764.76</v>
      </c>
      <c r="F354" s="12">
        <f t="shared" si="45"/>
        <v>1.6058623090352331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0.47366087650365118</v>
      </c>
      <c r="J354" s="18">
        <f t="shared" si="48"/>
        <v>5.1017047917377607E-4</v>
      </c>
      <c r="K354" s="12">
        <f t="shared" si="52"/>
        <v>1.3394119105442754</v>
      </c>
      <c r="L354" s="12">
        <f t="shared" si="49"/>
        <v>0.2922306449018453</v>
      </c>
      <c r="M354" s="12">
        <f t="shared" si="53"/>
        <v>8.5398749819748404E-2</v>
      </c>
      <c r="N354" s="18">
        <f t="shared" si="50"/>
        <v>9.1981253419072767E-5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15856.1</v>
      </c>
      <c r="D355" s="5" t="str">
        <f>'Исходные данные'!A357</f>
        <v>28.10.2015</v>
      </c>
      <c r="E355" s="1">
        <f>'Исходные данные'!B357</f>
        <v>25042.6</v>
      </c>
      <c r="F355" s="12">
        <f t="shared" si="45"/>
        <v>1.5793669313387275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0.45702409037875741</v>
      </c>
      <c r="J355" s="18">
        <f t="shared" si="48"/>
        <v>4.908774396558094E-4</v>
      </c>
      <c r="K355" s="12">
        <f t="shared" si="52"/>
        <v>1.3173127403592617</v>
      </c>
      <c r="L355" s="12">
        <f t="shared" si="49"/>
        <v>0.27559385877695153</v>
      </c>
      <c r="M355" s="12">
        <f t="shared" si="53"/>
        <v>7.5951974995570298E-2</v>
      </c>
      <c r="N355" s="18">
        <f t="shared" si="50"/>
        <v>8.1577999513612808E-5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15780.02</v>
      </c>
      <c r="D356" s="5" t="str">
        <f>'Исходные данные'!A358</f>
        <v>27.10.2015</v>
      </c>
      <c r="E356" s="1">
        <f>'Исходные данные'!B358</f>
        <v>24639.25</v>
      </c>
      <c r="F356" s="12">
        <f t="shared" si="45"/>
        <v>1.5614207079585449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0.4455961170463279</v>
      </c>
      <c r="J356" s="18">
        <f t="shared" si="48"/>
        <v>4.7726715405242969E-4</v>
      </c>
      <c r="K356" s="12">
        <f t="shared" si="52"/>
        <v>1.3023442183325222</v>
      </c>
      <c r="L356" s="12">
        <f t="shared" si="49"/>
        <v>0.26416588544452207</v>
      </c>
      <c r="M356" s="12">
        <f t="shared" si="53"/>
        <v>6.9783615032688359E-2</v>
      </c>
      <c r="N356" s="18">
        <f t="shared" si="50"/>
        <v>7.4743531355051768E-5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15652.94</v>
      </c>
      <c r="D357" s="5" t="str">
        <f>'Исходные данные'!A359</f>
        <v>26.10.2015</v>
      </c>
      <c r="E357" s="1">
        <f>'Исходные данные'!B359</f>
        <v>24432.75</v>
      </c>
      <c r="F357" s="12">
        <f t="shared" si="45"/>
        <v>1.5609048523791695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0.4452656866833819</v>
      </c>
      <c r="J357" s="18">
        <f t="shared" si="48"/>
        <v>4.7558215131178911E-4</v>
      </c>
      <c r="K357" s="12">
        <f t="shared" si="52"/>
        <v>1.3019139553496695</v>
      </c>
      <c r="L357" s="12">
        <f t="shared" si="49"/>
        <v>0.26383545508157596</v>
      </c>
      <c r="M357" s="12">
        <f t="shared" si="53"/>
        <v>6.9609147358102294E-2</v>
      </c>
      <c r="N357" s="18">
        <f t="shared" si="50"/>
        <v>7.434857219322569E-5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15420.81</v>
      </c>
      <c r="D358" s="5" t="str">
        <f>'Исходные данные'!A360</f>
        <v>23.10.2015</v>
      </c>
      <c r="E358" s="1">
        <f>'Исходные данные'!B360</f>
        <v>24763.040000000001</v>
      </c>
      <c r="F358" s="12">
        <f t="shared" si="45"/>
        <v>1.6058196683572394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0.47363432301653985</v>
      </c>
      <c r="J358" s="18">
        <f t="shared" si="48"/>
        <v>5.0447036050093664E-4</v>
      </c>
      <c r="K358" s="12">
        <f t="shared" si="52"/>
        <v>1.3393763449595693</v>
      </c>
      <c r="L358" s="12">
        <f t="shared" si="49"/>
        <v>0.29220409141473397</v>
      </c>
      <c r="M358" s="12">
        <f t="shared" si="53"/>
        <v>8.5383231039510205E-2</v>
      </c>
      <c r="N358" s="18">
        <f t="shared" si="50"/>
        <v>9.0942119795934441E-5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15480.23</v>
      </c>
      <c r="D359" s="5" t="str">
        <f>'Исходные данные'!A361</f>
        <v>22.10.2015</v>
      </c>
      <c r="E359" s="1">
        <f>'Исходные данные'!B361</f>
        <v>24644.18</v>
      </c>
      <c r="F359" s="12">
        <f t="shared" si="45"/>
        <v>1.5919776385751374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0.46497704120239874</v>
      </c>
      <c r="J359" s="18">
        <f t="shared" si="48"/>
        <v>4.9386718096493319E-4</v>
      </c>
      <c r="K359" s="12">
        <f t="shared" si="52"/>
        <v>1.3278310340995152</v>
      </c>
      <c r="L359" s="12">
        <f t="shared" si="49"/>
        <v>0.28354680960059286</v>
      </c>
      <c r="M359" s="12">
        <f t="shared" si="53"/>
        <v>8.0398793234674859E-2</v>
      </c>
      <c r="N359" s="18">
        <f t="shared" si="50"/>
        <v>8.5394163258283848E-5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15400.56</v>
      </c>
      <c r="D360" s="5" t="str">
        <f>'Исходные данные'!A362</f>
        <v>21.10.2015</v>
      </c>
      <c r="E360" s="1">
        <f>'Исходные данные'!B362</f>
        <v>24433.35</v>
      </c>
      <c r="F360" s="12">
        <f t="shared" si="45"/>
        <v>1.5865234770683663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0.46154512995769742</v>
      </c>
      <c r="J360" s="18">
        <f t="shared" si="48"/>
        <v>4.8885380454339114E-4</v>
      </c>
      <c r="K360" s="12">
        <f t="shared" si="52"/>
        <v>1.3232818465115765</v>
      </c>
      <c r="L360" s="12">
        <f t="shared" si="49"/>
        <v>0.28011489835589143</v>
      </c>
      <c r="M360" s="12">
        <f t="shared" si="53"/>
        <v>7.8464356280931388E-2</v>
      </c>
      <c r="N360" s="18">
        <f t="shared" si="50"/>
        <v>8.310693061044122E-5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15442.06</v>
      </c>
      <c r="D361" s="5" t="str">
        <f>'Исходные данные'!A363</f>
        <v>20.10.2015</v>
      </c>
      <c r="E361" s="1">
        <f>'Исходные данные'!B363</f>
        <v>24172.61</v>
      </c>
      <c r="F361" s="12">
        <f t="shared" si="45"/>
        <v>1.5653746974173135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0.44812521860478838</v>
      </c>
      <c r="J361" s="18">
        <f t="shared" si="48"/>
        <v>4.7331512294757934E-4</v>
      </c>
      <c r="K361" s="12">
        <f t="shared" si="52"/>
        <v>1.3056421477661002</v>
      </c>
      <c r="L361" s="12">
        <f t="shared" si="49"/>
        <v>0.26669498700298239</v>
      </c>
      <c r="M361" s="12">
        <f t="shared" si="53"/>
        <v>7.1126216092520941E-2</v>
      </c>
      <c r="N361" s="18">
        <f t="shared" si="50"/>
        <v>7.5124345421670319E-5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15318.16</v>
      </c>
      <c r="D362" s="5" t="str">
        <f>'Исходные данные'!A364</f>
        <v>19.10.2015</v>
      </c>
      <c r="E362" s="1">
        <f>'Исходные данные'!B364</f>
        <v>24149.74</v>
      </c>
      <c r="F362" s="12">
        <f t="shared" si="45"/>
        <v>1.5765431357290955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0.45523456133439155</v>
      </c>
      <c r="J362" s="18">
        <f t="shared" si="48"/>
        <v>4.794820920963827E-4</v>
      </c>
      <c r="K362" s="12">
        <f t="shared" si="52"/>
        <v>1.3149574789827394</v>
      </c>
      <c r="L362" s="12">
        <f t="shared" si="49"/>
        <v>0.27380432973258573</v>
      </c>
      <c r="M362" s="12">
        <f t="shared" si="53"/>
        <v>7.4968810980310524E-2</v>
      </c>
      <c r="N362" s="18">
        <f t="shared" si="50"/>
        <v>7.8961936074122788E-5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15339.58</v>
      </c>
      <c r="D363" s="5" t="str">
        <f>'Исходные данные'!A365</f>
        <v>16.10.2015</v>
      </c>
      <c r="E363" s="1">
        <f>'Исходные данные'!B365</f>
        <v>24420.03</v>
      </c>
      <c r="F363" s="12">
        <f t="shared" si="45"/>
        <v>1.591962100657254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0.46496728101900575</v>
      </c>
      <c r="J363" s="18">
        <f t="shared" si="48"/>
        <v>4.8836634562504796E-4</v>
      </c>
      <c r="K363" s="12">
        <f t="shared" si="52"/>
        <v>1.3278180742883525</v>
      </c>
      <c r="L363" s="12">
        <f t="shared" si="49"/>
        <v>0.28353704941719982</v>
      </c>
      <c r="M363" s="12">
        <f t="shared" si="53"/>
        <v>8.0393258392211606E-2</v>
      </c>
      <c r="N363" s="18">
        <f t="shared" si="50"/>
        <v>8.44389775724666E-5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15225.24</v>
      </c>
      <c r="D364" s="5" t="str">
        <f>'Исходные данные'!A366</f>
        <v>15.10.2015</v>
      </c>
      <c r="E364" s="1">
        <f>'Исходные данные'!B366</f>
        <v>24672.83</v>
      </c>
      <c r="F364" s="12">
        <f t="shared" si="45"/>
        <v>1.6205215812689981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0.48274806117138319</v>
      </c>
      <c r="J364" s="18">
        <f t="shared" si="48"/>
        <v>5.0562675033082516E-4</v>
      </c>
      <c r="K364" s="12">
        <f t="shared" si="52"/>
        <v>1.3516388640753114</v>
      </c>
      <c r="L364" s="12">
        <f t="shared" si="49"/>
        <v>0.30131782956957737</v>
      </c>
      <c r="M364" s="12">
        <f t="shared" si="53"/>
        <v>9.0792434416520879E-2</v>
      </c>
      <c r="N364" s="18">
        <f t="shared" si="50"/>
        <v>9.5095324582468443E-5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15150.23</v>
      </c>
      <c r="D365" s="5" t="str">
        <f>'Исходные данные'!A367</f>
        <v>14.10.2015</v>
      </c>
      <c r="E365" s="1">
        <f>'Исходные данные'!B367</f>
        <v>24286.46</v>
      </c>
      <c r="F365" s="12">
        <f t="shared" si="45"/>
        <v>1.6030423300504348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0.47190328004759352</v>
      </c>
      <c r="J365" s="18">
        <f t="shared" si="48"/>
        <v>4.9288848197560063E-4</v>
      </c>
      <c r="K365" s="12">
        <f t="shared" si="52"/>
        <v>1.3370598325245897</v>
      </c>
      <c r="L365" s="12">
        <f t="shared" si="49"/>
        <v>0.29047304844578758</v>
      </c>
      <c r="M365" s="12">
        <f t="shared" si="53"/>
        <v>8.437459187338886E-2</v>
      </c>
      <c r="N365" s="18">
        <f t="shared" si="50"/>
        <v>8.812666973111783E-5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15095.63</v>
      </c>
      <c r="D366" s="5" t="str">
        <f>'Исходные данные'!A368</f>
        <v>13.10.2015</v>
      </c>
      <c r="E366" s="1">
        <f>'Исходные данные'!B368</f>
        <v>23866.36</v>
      </c>
      <c r="F366" s="12">
        <f t="shared" si="45"/>
        <v>1.5810111933056124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0.45806463809197057</v>
      </c>
      <c r="J366" s="18">
        <f t="shared" si="48"/>
        <v>4.7709911291069103E-4</v>
      </c>
      <c r="K366" s="12">
        <f t="shared" si="52"/>
        <v>1.3186841805195477</v>
      </c>
      <c r="L366" s="12">
        <f t="shared" si="49"/>
        <v>0.27663440649016469</v>
      </c>
      <c r="M366" s="12">
        <f t="shared" si="53"/>
        <v>7.6526594854165672E-2</v>
      </c>
      <c r="N366" s="18">
        <f t="shared" si="50"/>
        <v>7.9706590473957597E-5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15010.06</v>
      </c>
      <c r="D367" s="5" t="str">
        <f>'Исходные данные'!A369</f>
        <v>12.10.2015</v>
      </c>
      <c r="E367" s="1">
        <f>'Исходные данные'!B369</f>
        <v>23907.14</v>
      </c>
      <c r="F367" s="12">
        <f t="shared" si="45"/>
        <v>1.5927411349454965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0.465456516119515</v>
      </c>
      <c r="J367" s="18">
        <f t="shared" si="48"/>
        <v>4.8344505996939581E-4</v>
      </c>
      <c r="K367" s="12">
        <f t="shared" si="52"/>
        <v>1.3284678484305836</v>
      </c>
      <c r="L367" s="12">
        <f t="shared" si="49"/>
        <v>0.28402628451770912</v>
      </c>
      <c r="M367" s="12">
        <f t="shared" si="53"/>
        <v>8.0670930296934645E-2</v>
      </c>
      <c r="N367" s="18">
        <f t="shared" si="50"/>
        <v>8.3788627690356619E-5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15060.89</v>
      </c>
      <c r="D368" s="5" t="str">
        <f>'Исходные данные'!A370</f>
        <v>09.10.2015</v>
      </c>
      <c r="E368" s="1">
        <f>'Исходные данные'!B370</f>
        <v>24273.51</v>
      </c>
      <c r="F368" s="12">
        <f t="shared" si="45"/>
        <v>1.6116916065385245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0.4772843147018177</v>
      </c>
      <c r="J368" s="18">
        <f t="shared" si="48"/>
        <v>4.9434636346488417E-4</v>
      </c>
      <c r="K368" s="12">
        <f t="shared" si="52"/>
        <v>1.3442739902270007</v>
      </c>
      <c r="L368" s="12">
        <f t="shared" si="49"/>
        <v>0.29585408310001182</v>
      </c>
      <c r="M368" s="12">
        <f t="shared" si="53"/>
        <v>8.7529638486948697E-2</v>
      </c>
      <c r="N368" s="18">
        <f t="shared" si="50"/>
        <v>9.0658664340251483E-5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14958.79</v>
      </c>
      <c r="D369" s="5" t="str">
        <f>'Исходные данные'!A371</f>
        <v>08.10.2015</v>
      </c>
      <c r="E369" s="1">
        <f>'Исходные данные'!B371</f>
        <v>24392.61</v>
      </c>
      <c r="F369" s="12">
        <f t="shared" si="45"/>
        <v>1.6306539499518342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0.48898113065042731</v>
      </c>
      <c r="J369" s="18">
        <f t="shared" si="48"/>
        <v>5.0504776249452629E-4</v>
      </c>
      <c r="K369" s="12">
        <f t="shared" si="52"/>
        <v>1.3600900340289606</v>
      </c>
      <c r="L369" s="12">
        <f t="shared" si="49"/>
        <v>0.30755089904862137</v>
      </c>
      <c r="M369" s="12">
        <f t="shared" si="53"/>
        <v>9.4587555505615289E-2</v>
      </c>
      <c r="N369" s="18">
        <f t="shared" si="50"/>
        <v>9.7695453410224695E-5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15047.05</v>
      </c>
      <c r="D370" s="5" t="str">
        <f>'Исходные данные'!A372</f>
        <v>07.10.2015</v>
      </c>
      <c r="E370" s="1">
        <f>'Исходные данные'!B372</f>
        <v>25303.58</v>
      </c>
      <c r="F370" s="12">
        <f t="shared" si="45"/>
        <v>1.6816306186262426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0.51976392900656621</v>
      </c>
      <c r="J370" s="18">
        <f t="shared" si="48"/>
        <v>5.3534365174928808E-4</v>
      </c>
      <c r="K370" s="12">
        <f t="shared" si="52"/>
        <v>1.4026084721280478</v>
      </c>
      <c r="L370" s="12">
        <f t="shared" si="49"/>
        <v>0.33833369740476033</v>
      </c>
      <c r="M370" s="12">
        <f t="shared" si="53"/>
        <v>0.11446969079957592</v>
      </c>
      <c r="N370" s="18">
        <f t="shared" si="50"/>
        <v>1.1790087550781672E-4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14934.44</v>
      </c>
      <c r="D371" s="5" t="str">
        <f>'Исходные данные'!A373</f>
        <v>06.10.2015</v>
      </c>
      <c r="E371" s="1">
        <f>'Исходные данные'!B373</f>
        <v>25464.46</v>
      </c>
      <c r="F371" s="12">
        <f t="shared" si="45"/>
        <v>1.7050830161693373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0.53361379938555697</v>
      </c>
      <c r="J371" s="18">
        <f t="shared" si="48"/>
        <v>5.4807468352324653E-4</v>
      </c>
      <c r="K371" s="12">
        <f t="shared" si="52"/>
        <v>1.4221695642735583</v>
      </c>
      <c r="L371" s="12">
        <f t="shared" si="49"/>
        <v>0.35218356778375115</v>
      </c>
      <c r="M371" s="12">
        <f t="shared" si="53"/>
        <v>0.12403326541689204</v>
      </c>
      <c r="N371" s="18">
        <f t="shared" si="50"/>
        <v>1.2739455532820673E-4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14867.85</v>
      </c>
      <c r="D372" s="5" t="str">
        <f>'Исходные данные'!A374</f>
        <v>05.10.2015</v>
      </c>
      <c r="E372" s="1">
        <f>'Исходные данные'!B374</f>
        <v>25142.22</v>
      </c>
      <c r="F372" s="12">
        <f t="shared" si="45"/>
        <v>1.6910461162844661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0.52534734114982284</v>
      </c>
      <c r="J372" s="18">
        <f t="shared" si="48"/>
        <v>5.380782006624812E-4</v>
      </c>
      <c r="K372" s="12">
        <f t="shared" si="52"/>
        <v>1.4104617168528106</v>
      </c>
      <c r="L372" s="12">
        <f t="shared" si="49"/>
        <v>0.34391710954801702</v>
      </c>
      <c r="M372" s="12">
        <f t="shared" si="53"/>
        <v>0.11827897823986273</v>
      </c>
      <c r="N372" s="18">
        <f t="shared" si="50"/>
        <v>1.211452591502729E-4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14941.84</v>
      </c>
      <c r="D373" s="5" t="str">
        <f>'Исходные данные'!A375</f>
        <v>02.10.2015</v>
      </c>
      <c r="E373" s="1">
        <f>'Исходные данные'!B375</f>
        <v>25142.22</v>
      </c>
      <c r="F373" s="12">
        <f t="shared" si="45"/>
        <v>1.6826722813254593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0.52038317332759232</v>
      </c>
      <c r="J373" s="18">
        <f t="shared" si="48"/>
        <v>5.3150612497881132E-4</v>
      </c>
      <c r="K373" s="12">
        <f t="shared" si="52"/>
        <v>1.4034772984391521</v>
      </c>
      <c r="L373" s="12">
        <f t="shared" si="49"/>
        <v>0.33895294172578638</v>
      </c>
      <c r="M373" s="12">
        <f t="shared" si="53"/>
        <v>0.11488909670456433</v>
      </c>
      <c r="N373" s="18">
        <f t="shared" si="50"/>
        <v>1.1734479845165487E-4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14891.36</v>
      </c>
      <c r="D374" s="5" t="str">
        <f>'Исходные данные'!A376</f>
        <v>01.10.2015</v>
      </c>
      <c r="E374" s="1">
        <f>'Исходные данные'!B376</f>
        <v>25410.33</v>
      </c>
      <c r="F374" s="12">
        <f t="shared" si="45"/>
        <v>1.7063807469566246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0.53437460526830494</v>
      </c>
      <c r="J374" s="18">
        <f t="shared" si="48"/>
        <v>5.4427327385220779E-4</v>
      </c>
      <c r="K374" s="12">
        <f t="shared" si="52"/>
        <v>1.4232519709427931</v>
      </c>
      <c r="L374" s="12">
        <f t="shared" si="49"/>
        <v>0.35294437366649906</v>
      </c>
      <c r="M374" s="12">
        <f t="shared" si="53"/>
        <v>0.12456973090283731</v>
      </c>
      <c r="N374" s="18">
        <f t="shared" si="50"/>
        <v>1.268772404095326E-4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14892.49</v>
      </c>
      <c r="D375" s="5" t="str">
        <f>'Исходные данные'!A377</f>
        <v>30.09.2015</v>
      </c>
      <c r="E375" s="1">
        <f>'Исходные данные'!B377</f>
        <v>25578.31</v>
      </c>
      <c r="F375" s="12">
        <f t="shared" si="45"/>
        <v>1.7175307822936259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0.54088766768658147</v>
      </c>
      <c r="J375" s="18">
        <f t="shared" si="48"/>
        <v>5.4936937640894347E-4</v>
      </c>
      <c r="K375" s="12">
        <f t="shared" si="52"/>
        <v>1.4325519526718253</v>
      </c>
      <c r="L375" s="12">
        <f t="shared" si="49"/>
        <v>0.35945743608477559</v>
      </c>
      <c r="M375" s="12">
        <f t="shared" si="53"/>
        <v>0.12920964835664053</v>
      </c>
      <c r="N375" s="18">
        <f t="shared" si="50"/>
        <v>1.3123579660691804E-4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14663.92</v>
      </c>
      <c r="D376" s="5" t="str">
        <f>'Исходные данные'!A378</f>
        <v>29.09.2015</v>
      </c>
      <c r="E376" s="1">
        <f>'Исходные данные'!B378</f>
        <v>25255.439999999999</v>
      </c>
      <c r="F376" s="12">
        <f t="shared" si="45"/>
        <v>1.7222843550701312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0.54365152307571285</v>
      </c>
      <c r="J376" s="18">
        <f t="shared" si="48"/>
        <v>5.5063542181056396E-4</v>
      </c>
      <c r="K376" s="12">
        <f t="shared" si="52"/>
        <v>1.4365167957089071</v>
      </c>
      <c r="L376" s="12">
        <f t="shared" si="49"/>
        <v>0.36222129147390703</v>
      </c>
      <c r="M376" s="12">
        <f t="shared" si="53"/>
        <v>0.13120426399702512</v>
      </c>
      <c r="N376" s="18">
        <f t="shared" si="50"/>
        <v>1.3288975047952739E-4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14581.15</v>
      </c>
      <c r="D377" s="5" t="str">
        <f>'Исходные данные'!A379</f>
        <v>28.09.2015</v>
      </c>
      <c r="E377" s="1">
        <f>'Исходные данные'!B379</f>
        <v>25297.01</v>
      </c>
      <c r="F377" s="12">
        <f t="shared" si="45"/>
        <v>1.734911855374919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0.55095660828977433</v>
      </c>
      <c r="J377" s="18">
        <f t="shared" si="48"/>
        <v>5.5647685059797257E-4</v>
      </c>
      <c r="K377" s="12">
        <f t="shared" si="52"/>
        <v>1.4470490961517735</v>
      </c>
      <c r="L377" s="12">
        <f t="shared" si="49"/>
        <v>0.36952637668796851</v>
      </c>
      <c r="M377" s="12">
        <f t="shared" si="53"/>
        <v>0.13654974306813839</v>
      </c>
      <c r="N377" s="18">
        <f t="shared" si="50"/>
        <v>1.3791788650723455E-4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14688.78</v>
      </c>
      <c r="D378" s="5" t="str">
        <f>'Исходные данные'!A380</f>
        <v>25.09.2015</v>
      </c>
      <c r="E378" s="1">
        <f>'Исходные данные'!B380</f>
        <v>25606.06</v>
      </c>
      <c r="F378" s="12">
        <f t="shared" si="45"/>
        <v>1.7432393976899374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0.5557451051787542</v>
      </c>
      <c r="J378" s="18">
        <f t="shared" si="48"/>
        <v>5.5974667389107496E-4</v>
      </c>
      <c r="K378" s="12">
        <f t="shared" si="52"/>
        <v>1.4539949029619463</v>
      </c>
      <c r="L378" s="12">
        <f t="shared" si="49"/>
        <v>0.37431487357694826</v>
      </c>
      <c r="M378" s="12">
        <f t="shared" si="53"/>
        <v>0.14011162458092677</v>
      </c>
      <c r="N378" s="18">
        <f t="shared" si="50"/>
        <v>1.4112047969801347E-4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14814</v>
      </c>
      <c r="D379" s="5" t="str">
        <f>'Исходные данные'!A381</f>
        <v>24.09.2015</v>
      </c>
      <c r="E379" s="1">
        <f>'Исходные данные'!B381</f>
        <v>25405.17</v>
      </c>
      <c r="F379" s="12">
        <f t="shared" si="45"/>
        <v>1.7149432968813283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0.53938001702835148</v>
      </c>
      <c r="J379" s="18">
        <f t="shared" si="48"/>
        <v>5.4174747693879464E-4</v>
      </c>
      <c r="K379" s="12">
        <f t="shared" si="52"/>
        <v>1.4303937920623562</v>
      </c>
      <c r="L379" s="12">
        <f t="shared" si="49"/>
        <v>0.3579497854265456</v>
      </c>
      <c r="M379" s="12">
        <f t="shared" si="53"/>
        <v>0.12812804888691004</v>
      </c>
      <c r="N379" s="18">
        <f t="shared" si="50"/>
        <v>1.2869043164037995E-4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14698.67</v>
      </c>
      <c r="D380" s="5" t="str">
        <f>'Исходные данные'!A382</f>
        <v>23.09.2015</v>
      </c>
      <c r="E380" s="1">
        <f>'Исходные данные'!B382</f>
        <v>25486.639999999999</v>
      </c>
      <c r="F380" s="12">
        <f t="shared" si="45"/>
        <v>1.7339419144725339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0.55039737979989434</v>
      </c>
      <c r="J380" s="18">
        <f t="shared" si="48"/>
        <v>5.5127027028149952E-4</v>
      </c>
      <c r="K380" s="12">
        <f t="shared" si="52"/>
        <v>1.4462400913013145</v>
      </c>
      <c r="L380" s="12">
        <f t="shared" si="49"/>
        <v>0.36896714819808846</v>
      </c>
      <c r="M380" s="12">
        <f t="shared" si="53"/>
        <v>0.13613675644943016</v>
      </c>
      <c r="N380" s="18">
        <f t="shared" si="50"/>
        <v>1.3635265951013244E-4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14590.89</v>
      </c>
      <c r="D381" s="5" t="str">
        <f>'Исходные данные'!A383</f>
        <v>22.09.2015</v>
      </c>
      <c r="E381" s="1">
        <f>'Исходные данные'!B383</f>
        <v>25484.15</v>
      </c>
      <c r="F381" s="12">
        <f t="shared" si="45"/>
        <v>1.7465795438112413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0.55765932892343661</v>
      </c>
      <c r="J381" s="18">
        <f t="shared" si="48"/>
        <v>5.5698481502757544E-4</v>
      </c>
      <c r="K381" s="12">
        <f t="shared" si="52"/>
        <v>1.4567808401326869</v>
      </c>
      <c r="L381" s="12">
        <f t="shared" si="49"/>
        <v>0.37622909732163068</v>
      </c>
      <c r="M381" s="12">
        <f t="shared" si="53"/>
        <v>0.14154833367144906</v>
      </c>
      <c r="N381" s="18">
        <f t="shared" si="50"/>
        <v>1.4137712463208499E-4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14561.89</v>
      </c>
      <c r="D382" s="5" t="str">
        <f>'Исходные данные'!A384</f>
        <v>21.09.2015</v>
      </c>
      <c r="E382" s="1">
        <f>'Исходные данные'!B384</f>
        <v>25354.02</v>
      </c>
      <c r="F382" s="12">
        <f t="shared" si="45"/>
        <v>1.7411215165064426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0.55452945530983067</v>
      </c>
      <c r="J382" s="18">
        <f t="shared" si="48"/>
        <v>5.5231288190845773E-4</v>
      </c>
      <c r="K382" s="12">
        <f t="shared" si="52"/>
        <v>1.4522284281737097</v>
      </c>
      <c r="L382" s="12">
        <f t="shared" si="49"/>
        <v>0.37309922370802479</v>
      </c>
      <c r="M382" s="12">
        <f t="shared" si="53"/>
        <v>0.13920303073153073</v>
      </c>
      <c r="N382" s="18">
        <f t="shared" si="50"/>
        <v>1.3864660630293548E-4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14498.65</v>
      </c>
      <c r="D383" s="5" t="str">
        <f>'Исходные данные'!A385</f>
        <v>18.09.2015</v>
      </c>
      <c r="E383" s="1">
        <f>'Исходные данные'!B385</f>
        <v>25251.13</v>
      </c>
      <c r="F383" s="12">
        <f t="shared" si="45"/>
        <v>1.7416193921503038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0.55481536555139654</v>
      </c>
      <c r="J383" s="18">
        <f t="shared" si="48"/>
        <v>5.5105532380406858E-4</v>
      </c>
      <c r="K383" s="12">
        <f t="shared" si="52"/>
        <v>1.4526436945160388</v>
      </c>
      <c r="L383" s="12">
        <f t="shared" si="49"/>
        <v>0.37338513394959055</v>
      </c>
      <c r="M383" s="12">
        <f t="shared" si="53"/>
        <v>0.13941645825455368</v>
      </c>
      <c r="N383" s="18">
        <f t="shared" si="50"/>
        <v>1.3847161833870032E-4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14626.89</v>
      </c>
      <c r="D384" s="5" t="str">
        <f>'Исходные данные'!A386</f>
        <v>17.09.2015</v>
      </c>
      <c r="E384" s="1">
        <f>'Исходные данные'!B386</f>
        <v>25416.25</v>
      </c>
      <c r="F384" s="12">
        <f t="shared" si="45"/>
        <v>1.7376386914785029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0.55252711770483998</v>
      </c>
      <c r="J384" s="18">
        <f t="shared" si="48"/>
        <v>5.472509061751887E-4</v>
      </c>
      <c r="K384" s="12">
        <f t="shared" si="52"/>
        <v>1.4493234858891082</v>
      </c>
      <c r="L384" s="12">
        <f t="shared" si="49"/>
        <v>0.3710968861030341</v>
      </c>
      <c r="M384" s="12">
        <f t="shared" si="53"/>
        <v>0.13771289887536825</v>
      </c>
      <c r="N384" s="18">
        <f t="shared" si="50"/>
        <v>1.363978459819534E-4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14432.39</v>
      </c>
      <c r="D385" s="5" t="str">
        <f>'Исходные данные'!A387</f>
        <v>16.09.2015</v>
      </c>
      <c r="E385" s="1">
        <f>'Исходные данные'!B387</f>
        <v>25849.87</v>
      </c>
      <c r="F385" s="12">
        <f t="shared" si="45"/>
        <v>1.7911011273947004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0.58283058569151092</v>
      </c>
      <c r="J385" s="18">
        <f t="shared" si="48"/>
        <v>5.7565382600017762E-4</v>
      </c>
      <c r="K385" s="12">
        <f t="shared" si="52"/>
        <v>1.4939152438685863</v>
      </c>
      <c r="L385" s="12">
        <f t="shared" si="49"/>
        <v>0.40140035408970509</v>
      </c>
      <c r="M385" s="12">
        <f t="shared" si="53"/>
        <v>0.16112224426334062</v>
      </c>
      <c r="N385" s="18">
        <f t="shared" si="50"/>
        <v>1.5913824469915451E-4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14312.67</v>
      </c>
      <c r="D386" s="5" t="str">
        <f>'Исходные данные'!A388</f>
        <v>15.09.2015</v>
      </c>
      <c r="E386" s="1">
        <f>'Исходные данные'!B388</f>
        <v>26063.9</v>
      </c>
      <c r="F386" s="12">
        <f t="shared" ref="F386:F449" si="54">E386/C386</f>
        <v>1.8210368855007488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0.59940605616951503</v>
      </c>
      <c r="J386" s="18">
        <f t="shared" ref="J386:J449" si="57">H386*I386</f>
        <v>5.903728226912473E-4</v>
      </c>
      <c r="K386" s="12">
        <f t="shared" si="52"/>
        <v>1.5188839542821848</v>
      </c>
      <c r="L386" s="12">
        <f t="shared" ref="L386:L449" si="58">LN(K386)</f>
        <v>0.4179758245677091</v>
      </c>
      <c r="M386" s="12">
        <f t="shared" si="53"/>
        <v>0.17470378992305632</v>
      </c>
      <c r="N386" s="18">
        <f t="shared" ref="N386:N449" si="59">M386*H386</f>
        <v>1.7207095011826981E-4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14223.71</v>
      </c>
      <c r="D387" s="5" t="str">
        <f>'Исходные данные'!A389</f>
        <v>14.09.2015</v>
      </c>
      <c r="E387" s="1">
        <f>'Исходные данные'!B389</f>
        <v>26025.94</v>
      </c>
      <c r="F387" s="12">
        <f t="shared" si="54"/>
        <v>1.8297574964618937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0.60418344247776878</v>
      </c>
      <c r="J387" s="18">
        <f t="shared" si="57"/>
        <v>5.9341732160960185E-4</v>
      </c>
      <c r="K387" s="12">
        <f t="shared" ref="K387:K450" si="61">F387/GEOMEAN(F$2:F$1242)</f>
        <v>1.5261576103876064</v>
      </c>
      <c r="L387" s="12">
        <f t="shared" si="58"/>
        <v>0.42275321087596296</v>
      </c>
      <c r="M387" s="12">
        <f t="shared" ref="M387:M450" si="62">POWER(L387-AVERAGE(L$2:L$1242),2)</f>
        <v>0.1787202773059364</v>
      </c>
      <c r="N387" s="18">
        <f t="shared" si="59"/>
        <v>1.7553560859145267E-4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14163.42</v>
      </c>
      <c r="D388" s="5" t="str">
        <f>'Исходные данные'!A390</f>
        <v>11.09.2015</v>
      </c>
      <c r="E388" s="1">
        <f>'Исходные данные'!B390</f>
        <v>26157.69</v>
      </c>
      <c r="F388" s="12">
        <f t="shared" si="54"/>
        <v>1.8468484306756419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0.61348063541105391</v>
      </c>
      <c r="J388" s="18">
        <f t="shared" si="57"/>
        <v>6.0086710356158524E-4</v>
      </c>
      <c r="K388" s="12">
        <f t="shared" si="61"/>
        <v>1.540412755875127</v>
      </c>
      <c r="L388" s="12">
        <f t="shared" si="58"/>
        <v>0.43205040380924803</v>
      </c>
      <c r="M388" s="12">
        <f t="shared" si="62"/>
        <v>0.18666755143173427</v>
      </c>
      <c r="N388" s="18">
        <f t="shared" si="59"/>
        <v>1.8282955399654403E-4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14097.1</v>
      </c>
      <c r="D389" s="5" t="str">
        <f>'Исходные данные'!A391</f>
        <v>10.09.2015</v>
      </c>
      <c r="E389" s="1">
        <f>'Исходные данные'!B391</f>
        <v>25814.63</v>
      </c>
      <c r="F389" s="12">
        <f t="shared" si="54"/>
        <v>1.8312014527810685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0.60497228300511252</v>
      </c>
      <c r="J389" s="18">
        <f t="shared" si="57"/>
        <v>5.9087989918698799E-4</v>
      </c>
      <c r="K389" s="12">
        <f t="shared" si="61"/>
        <v>1.5273619803272498</v>
      </c>
      <c r="L389" s="12">
        <f t="shared" si="58"/>
        <v>0.42354205140330664</v>
      </c>
      <c r="M389" s="12">
        <f t="shared" si="62"/>
        <v>0.17938786930692124</v>
      </c>
      <c r="N389" s="18">
        <f t="shared" si="59"/>
        <v>1.7520916099646576E-4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14146.59</v>
      </c>
      <c r="D390" s="5" t="str">
        <f>'Исходные данные'!A392</f>
        <v>09.09.2015</v>
      </c>
      <c r="E390" s="1">
        <f>'Исходные данные'!B392</f>
        <v>26246.57</v>
      </c>
      <c r="F390" s="12">
        <f t="shared" si="54"/>
        <v>1.855328386558174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0.61806170818599138</v>
      </c>
      <c r="J390" s="18">
        <f t="shared" si="57"/>
        <v>6.0197956064790765E-4</v>
      </c>
      <c r="K390" s="12">
        <f t="shared" si="61"/>
        <v>1.5474856872504061</v>
      </c>
      <c r="L390" s="12">
        <f t="shared" si="58"/>
        <v>0.43663147658418555</v>
      </c>
      <c r="M390" s="12">
        <f t="shared" si="62"/>
        <v>0.19064704634408616</v>
      </c>
      <c r="N390" s="18">
        <f t="shared" si="59"/>
        <v>1.8568635409216811E-4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14108.79</v>
      </c>
      <c r="D391" s="5" t="str">
        <f>'Исходные данные'!A393</f>
        <v>08.09.2015</v>
      </c>
      <c r="E391" s="1">
        <f>'Исходные данные'!B393</f>
        <v>26081.599999999999</v>
      </c>
      <c r="F391" s="12">
        <f t="shared" si="54"/>
        <v>1.8486064361295331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0.61443207746615847</v>
      </c>
      <c r="J391" s="18">
        <f t="shared" si="57"/>
        <v>5.9677408816523184E-4</v>
      </c>
      <c r="K391" s="12">
        <f t="shared" si="61"/>
        <v>1.541879066797611</v>
      </c>
      <c r="L391" s="12">
        <f t="shared" si="58"/>
        <v>0.43300184586435253</v>
      </c>
      <c r="M391" s="12">
        <f t="shared" si="62"/>
        <v>0.1874905985219365</v>
      </c>
      <c r="N391" s="18">
        <f t="shared" si="59"/>
        <v>1.821023593590698E-4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14068.54</v>
      </c>
      <c r="D392" s="5" t="str">
        <f>'Исходные данные'!A394</f>
        <v>07.09.2015</v>
      </c>
      <c r="E392" s="1">
        <f>'Исходные данные'!B394</f>
        <v>25771.57</v>
      </c>
      <c r="F392" s="12">
        <f t="shared" si="54"/>
        <v>1.8318581743379199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0.60533084750077382</v>
      </c>
      <c r="J392" s="18">
        <f t="shared" si="57"/>
        <v>5.8629346382292494E-4</v>
      </c>
      <c r="K392" s="12">
        <f t="shared" si="61"/>
        <v>1.5279097363024718</v>
      </c>
      <c r="L392" s="12">
        <f t="shared" si="58"/>
        <v>0.42390061589896788</v>
      </c>
      <c r="M392" s="12">
        <f t="shared" si="62"/>
        <v>0.1796917321595243</v>
      </c>
      <c r="N392" s="18">
        <f t="shared" si="59"/>
        <v>1.7404050777044549E-4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14245.31</v>
      </c>
      <c r="D393" s="5" t="str">
        <f>'Исходные данные'!A395</f>
        <v>04.09.2015</v>
      </c>
      <c r="E393" s="1">
        <f>'Исходные данные'!B395</f>
        <v>25513.31</v>
      </c>
      <c r="F393" s="12">
        <f t="shared" si="54"/>
        <v>1.7909971773166047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0.58277254703970283</v>
      </c>
      <c r="J393" s="18">
        <f t="shared" si="57"/>
        <v>5.628692208750521E-4</v>
      </c>
      <c r="K393" s="12">
        <f t="shared" si="61"/>
        <v>1.4938285415579833</v>
      </c>
      <c r="L393" s="12">
        <f t="shared" si="58"/>
        <v>0.40134231543789683</v>
      </c>
      <c r="M393" s="12">
        <f t="shared" si="62"/>
        <v>0.1610756541610523</v>
      </c>
      <c r="N393" s="18">
        <f t="shared" si="59"/>
        <v>1.5557446626495621E-4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14240.09</v>
      </c>
      <c r="D394" s="5" t="str">
        <f>'Исходные данные'!A396</f>
        <v>03.09.2015</v>
      </c>
      <c r="E394" s="1">
        <f>'Исходные данные'!B396</f>
        <v>25387.3</v>
      </c>
      <c r="F394" s="12">
        <f t="shared" si="54"/>
        <v>1.7828047435093457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0.57818782279423231</v>
      </c>
      <c r="J394" s="18">
        <f t="shared" si="57"/>
        <v>5.5688244311385407E-4</v>
      </c>
      <c r="K394" s="12">
        <f t="shared" si="61"/>
        <v>1.4869954255703615</v>
      </c>
      <c r="L394" s="12">
        <f t="shared" si="58"/>
        <v>0.39675759119242643</v>
      </c>
      <c r="M394" s="12">
        <f t="shared" si="62"/>
        <v>0.15741658616881657</v>
      </c>
      <c r="N394" s="18">
        <f t="shared" si="59"/>
        <v>1.5161601409846844E-4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14082.46</v>
      </c>
      <c r="D395" s="5" t="str">
        <f>'Исходные данные'!A397</f>
        <v>02.09.2015</v>
      </c>
      <c r="E395" s="1">
        <f>'Исходные данные'!B397</f>
        <v>24853.14</v>
      </c>
      <c r="F395" s="12">
        <f t="shared" si="54"/>
        <v>1.7648294403108549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0.56805405133107234</v>
      </c>
      <c r="J395" s="18">
        <f t="shared" si="57"/>
        <v>5.4559504342590335E-4</v>
      </c>
      <c r="K395" s="12">
        <f t="shared" si="61"/>
        <v>1.4720026487524238</v>
      </c>
      <c r="L395" s="12">
        <f t="shared" si="58"/>
        <v>0.38662381972926652</v>
      </c>
      <c r="M395" s="12">
        <f t="shared" si="62"/>
        <v>0.14947797798204837</v>
      </c>
      <c r="N395" s="18">
        <f t="shared" si="59"/>
        <v>1.4356810535411617E-4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13977.08</v>
      </c>
      <c r="D396" s="5" t="str">
        <f>'Исходные данные'!A398</f>
        <v>01.09.2015</v>
      </c>
      <c r="E396" s="1">
        <f>'Исходные данные'!B398</f>
        <v>25415.57</v>
      </c>
      <c r="F396" s="12">
        <f t="shared" si="54"/>
        <v>1.8183747964524779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0.59794313317223913</v>
      </c>
      <c r="J396" s="18">
        <f t="shared" si="57"/>
        <v>5.7269950379051026E-4</v>
      </c>
      <c r="K396" s="12">
        <f t="shared" si="61"/>
        <v>1.5166635685379515</v>
      </c>
      <c r="L396" s="12">
        <f t="shared" si="58"/>
        <v>0.41651290157043319</v>
      </c>
      <c r="M396" s="12">
        <f t="shared" si="62"/>
        <v>0.17348299717462137</v>
      </c>
      <c r="N396" s="18">
        <f t="shared" si="59"/>
        <v>1.6615898885049502E-4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13776.97</v>
      </c>
      <c r="D397" s="5" t="str">
        <f>'Исходные данные'!A399</f>
        <v>31.08.2015</v>
      </c>
      <c r="E397" s="1">
        <f>'Исходные данные'!B399</f>
        <v>25308.55</v>
      </c>
      <c r="F397" s="12">
        <f t="shared" si="54"/>
        <v>1.8370185897189295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0.60814392578925958</v>
      </c>
      <c r="J397" s="18">
        <f t="shared" si="57"/>
        <v>5.8084394542185088E-4</v>
      </c>
      <c r="K397" s="12">
        <f t="shared" si="61"/>
        <v>1.5322139171689078</v>
      </c>
      <c r="L397" s="12">
        <f t="shared" si="58"/>
        <v>0.42671369418745364</v>
      </c>
      <c r="M397" s="12">
        <f t="shared" si="62"/>
        <v>0.18208457680710372</v>
      </c>
      <c r="N397" s="18">
        <f t="shared" si="59"/>
        <v>1.73910680528208E-4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13811.88</v>
      </c>
      <c r="D398" s="5" t="str">
        <f>'Исходные данные'!A400</f>
        <v>28.08.2015</v>
      </c>
      <c r="E398" s="1">
        <f>'Исходные данные'!B400</f>
        <v>25674.99</v>
      </c>
      <c r="F398" s="12">
        <f t="shared" si="54"/>
        <v>1.8589062459274193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0.61998827493791497</v>
      </c>
      <c r="J398" s="18">
        <f t="shared" si="57"/>
        <v>5.9050385761716037E-4</v>
      </c>
      <c r="K398" s="12">
        <f t="shared" si="61"/>
        <v>1.550469895439649</v>
      </c>
      <c r="L398" s="12">
        <f t="shared" si="58"/>
        <v>0.43855804333610898</v>
      </c>
      <c r="M398" s="12">
        <f t="shared" si="62"/>
        <v>0.19233315737479645</v>
      </c>
      <c r="N398" s="18">
        <f t="shared" si="59"/>
        <v>1.8318648266191622E-4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13957.43</v>
      </c>
      <c r="D399" s="5" t="str">
        <f>'Исходные данные'!A401</f>
        <v>27.08.2015</v>
      </c>
      <c r="E399" s="1">
        <f>'Исходные данные'!B401</f>
        <v>26332.37</v>
      </c>
      <c r="F399" s="12">
        <f t="shared" si="54"/>
        <v>1.8866202445579163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0.63478699788627024</v>
      </c>
      <c r="J399" s="18">
        <f t="shared" si="57"/>
        <v>6.0291134328543678E-4</v>
      </c>
      <c r="K399" s="12">
        <f t="shared" si="61"/>
        <v>1.5735854886294516</v>
      </c>
      <c r="L399" s="12">
        <f t="shared" si="58"/>
        <v>0.45335676628446425</v>
      </c>
      <c r="M399" s="12">
        <f t="shared" si="62"/>
        <v>0.20553235753590635</v>
      </c>
      <c r="N399" s="18">
        <f t="shared" si="59"/>
        <v>1.9521160670149285E-4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13945.81</v>
      </c>
      <c r="D400" s="5" t="str">
        <f>'Исходные данные'!A402</f>
        <v>26.08.2015</v>
      </c>
      <c r="E400" s="1">
        <f>'Исходные данные'!B402</f>
        <v>26383.61</v>
      </c>
      <c r="F400" s="12">
        <f t="shared" si="54"/>
        <v>1.8918664459074088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0.63756387929431257</v>
      </c>
      <c r="J400" s="18">
        <f t="shared" si="57"/>
        <v>6.0385866979787946E-4</v>
      </c>
      <c r="K400" s="12">
        <f t="shared" si="61"/>
        <v>1.5779612215506915</v>
      </c>
      <c r="L400" s="12">
        <f t="shared" si="58"/>
        <v>0.45613364769250669</v>
      </c>
      <c r="M400" s="12">
        <f t="shared" si="62"/>
        <v>0.20805790455727183</v>
      </c>
      <c r="N400" s="18">
        <f t="shared" si="59"/>
        <v>1.9705879452573479E-4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13903.81</v>
      </c>
      <c r="D401" s="5" t="str">
        <f>'Исходные данные'!A403</f>
        <v>25.08.2015</v>
      </c>
      <c r="E401" s="1">
        <f>'Исходные данные'!B403</f>
        <v>26641.68</v>
      </c>
      <c r="F401" s="12">
        <f t="shared" si="54"/>
        <v>1.9161424098862112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0.65031400344952872</v>
      </c>
      <c r="J401" s="18">
        <f t="shared" si="57"/>
        <v>6.1421564847022596E-4</v>
      </c>
      <c r="K401" s="12">
        <f t="shared" si="61"/>
        <v>1.5982092310532536</v>
      </c>
      <c r="L401" s="12">
        <f t="shared" si="58"/>
        <v>0.46888377184772284</v>
      </c>
      <c r="M401" s="12">
        <f t="shared" si="62"/>
        <v>0.2198519915021474</v>
      </c>
      <c r="N401" s="18">
        <f t="shared" si="59"/>
        <v>2.0764820196347248E-4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14023.57</v>
      </c>
      <c r="D402" s="5" t="str">
        <f>'Исходные данные'!A404</f>
        <v>24.08.2015</v>
      </c>
      <c r="E402" s="1">
        <f>'Исходные данные'!B404</f>
        <v>25583.65</v>
      </c>
      <c r="F402" s="12">
        <f t="shared" si="54"/>
        <v>1.8243321778976396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0.60121399014666266</v>
      </c>
      <c r="J402" s="18">
        <f t="shared" si="57"/>
        <v>5.6625626269761378E-4</v>
      </c>
      <c r="K402" s="12">
        <f t="shared" si="61"/>
        <v>1.5216324800183503</v>
      </c>
      <c r="L402" s="12">
        <f t="shared" si="58"/>
        <v>0.41978375854485667</v>
      </c>
      <c r="M402" s="12">
        <f t="shared" si="62"/>
        <v>0.17621840393804653</v>
      </c>
      <c r="N402" s="18">
        <f t="shared" si="59"/>
        <v>1.6597214380882053E-4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14009.5</v>
      </c>
      <c r="D403" s="5" t="str">
        <f>'Исходные данные'!A405</f>
        <v>21.08.2015</v>
      </c>
      <c r="E403" s="1">
        <f>'Исходные данные'!B405</f>
        <v>25362.23</v>
      </c>
      <c r="F403" s="12">
        <f t="shared" si="54"/>
        <v>1.8103593989792641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0.59352538853868575</v>
      </c>
      <c r="J403" s="18">
        <f t="shared" si="57"/>
        <v>5.5745448078858134E-4</v>
      </c>
      <c r="K403" s="12">
        <f t="shared" si="61"/>
        <v>1.509978114384775</v>
      </c>
      <c r="L403" s="12">
        <f t="shared" si="58"/>
        <v>0.41209515693687987</v>
      </c>
      <c r="M403" s="12">
        <f t="shared" si="62"/>
        <v>0.16982241837083165</v>
      </c>
      <c r="N403" s="18">
        <f t="shared" si="59"/>
        <v>1.5950163192219157E-4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13932.78</v>
      </c>
      <c r="D404" s="5" t="str">
        <f>'Исходные данные'!A406</f>
        <v>20.08.2015</v>
      </c>
      <c r="E404" s="1">
        <f>'Исходные данные'!B406</f>
        <v>24925.919999999998</v>
      </c>
      <c r="F404" s="12">
        <f t="shared" si="54"/>
        <v>1.7890126737090515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0.58166388874355246</v>
      </c>
      <c r="J404" s="18">
        <f t="shared" si="57"/>
        <v>5.447890645651867E-4</v>
      </c>
      <c r="K404" s="12">
        <f t="shared" si="61"/>
        <v>1.492173313862857</v>
      </c>
      <c r="L404" s="12">
        <f t="shared" si="58"/>
        <v>0.40023365714174658</v>
      </c>
      <c r="M404" s="12">
        <f t="shared" si="62"/>
        <v>0.16018698030905715</v>
      </c>
      <c r="N404" s="18">
        <f t="shared" si="59"/>
        <v>1.5003186006028394E-4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13897.1</v>
      </c>
      <c r="D405" s="5" t="str">
        <f>'Исходные данные'!A407</f>
        <v>19.08.2015</v>
      </c>
      <c r="E405" s="1">
        <f>'Исходные данные'!B407</f>
        <v>25049.41</v>
      </c>
      <c r="F405" s="12">
        <f t="shared" si="54"/>
        <v>1.8024918867965258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0.589170089083079</v>
      </c>
      <c r="J405" s="18">
        <f t="shared" si="57"/>
        <v>5.5027925282293249E-4</v>
      </c>
      <c r="K405" s="12">
        <f t="shared" si="61"/>
        <v>1.503416007867534</v>
      </c>
      <c r="L405" s="12">
        <f t="shared" si="58"/>
        <v>0.40773985748127306</v>
      </c>
      <c r="M405" s="12">
        <f t="shared" si="62"/>
        <v>0.16625179137884888</v>
      </c>
      <c r="N405" s="18">
        <f t="shared" si="59"/>
        <v>1.5527759001276575E-4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13823.76</v>
      </c>
      <c r="D406" s="5" t="str">
        <f>'Исходные данные'!A408</f>
        <v>18.08.2015</v>
      </c>
      <c r="E406" s="1">
        <f>'Исходные данные'!B408</f>
        <v>24972.75</v>
      </c>
      <c r="F406" s="12">
        <f t="shared" si="54"/>
        <v>1.8065092275907568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0.59139637958628832</v>
      </c>
      <c r="J406" s="18">
        <f t="shared" si="57"/>
        <v>5.5081692868580998E-4</v>
      </c>
      <c r="K406" s="12">
        <f t="shared" si="61"/>
        <v>1.5067667771571758</v>
      </c>
      <c r="L406" s="12">
        <f t="shared" si="58"/>
        <v>0.4099661479844825</v>
      </c>
      <c r="M406" s="12">
        <f t="shared" si="62"/>
        <v>0.1680722424932346</v>
      </c>
      <c r="N406" s="18">
        <f t="shared" si="59"/>
        <v>1.5653974153886853E-4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13811.71</v>
      </c>
      <c r="D407" s="5" t="str">
        <f>'Исходные данные'!A409</f>
        <v>17.08.2015</v>
      </c>
      <c r="E407" s="1">
        <f>'Исходные данные'!B409</f>
        <v>24796.55</v>
      </c>
      <c r="F407" s="12">
        <f t="shared" si="54"/>
        <v>1.7953280223810086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0.58518774751844926</v>
      </c>
      <c r="J407" s="18">
        <f t="shared" si="57"/>
        <v>5.4351309430995082E-4</v>
      </c>
      <c r="K407" s="12">
        <f t="shared" si="61"/>
        <v>1.4974407973717894</v>
      </c>
      <c r="L407" s="12">
        <f t="shared" si="58"/>
        <v>0.40375751591664333</v>
      </c>
      <c r="M407" s="12">
        <f t="shared" si="62"/>
        <v>0.1630201316591785</v>
      </c>
      <c r="N407" s="18">
        <f t="shared" si="59"/>
        <v>1.5141051153006629E-4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13915.47</v>
      </c>
      <c r="D408" s="5" t="str">
        <f>'Исходные данные'!A410</f>
        <v>14.08.2015</v>
      </c>
      <c r="E408" s="1">
        <f>'Исходные данные'!B410</f>
        <v>24466.71</v>
      </c>
      <c r="F408" s="12">
        <f t="shared" si="54"/>
        <v>1.7582381335305239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0.56431224716033734</v>
      </c>
      <c r="J408" s="18">
        <f t="shared" si="57"/>
        <v>5.226614058615141E-4</v>
      </c>
      <c r="K408" s="12">
        <f t="shared" si="61"/>
        <v>1.4665049950881253</v>
      </c>
      <c r="L408" s="12">
        <f t="shared" si="58"/>
        <v>0.38288201555853152</v>
      </c>
      <c r="M408" s="12">
        <f t="shared" si="62"/>
        <v>0.14659863783816357</v>
      </c>
      <c r="N408" s="18">
        <f t="shared" si="59"/>
        <v>1.3577846402491273E-4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13795.14</v>
      </c>
      <c r="D409" s="5" t="str">
        <f>'Исходные данные'!A411</f>
        <v>13.08.2015</v>
      </c>
      <c r="E409" s="1">
        <f>'Исходные данные'!B411</f>
        <v>24891.38</v>
      </c>
      <c r="F409" s="12">
        <f t="shared" si="54"/>
        <v>1.8043586364473287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0.59020520257361697</v>
      </c>
      <c r="J409" s="18">
        <f t="shared" si="57"/>
        <v>5.4511754371603196E-4</v>
      </c>
      <c r="K409" s="12">
        <f t="shared" si="61"/>
        <v>1.504973019762154</v>
      </c>
      <c r="L409" s="12">
        <f t="shared" si="58"/>
        <v>0.40877497097181104</v>
      </c>
      <c r="M409" s="12">
        <f t="shared" si="62"/>
        <v>0.16709697689300496</v>
      </c>
      <c r="N409" s="18">
        <f t="shared" si="59"/>
        <v>1.5433190559672837E-4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13687.94</v>
      </c>
      <c r="D410" s="5" t="str">
        <f>'Исходные данные'!A412</f>
        <v>12.08.2015</v>
      </c>
      <c r="E410" s="1">
        <f>'Исходные данные'!B412</f>
        <v>24204.63</v>
      </c>
      <c r="F410" s="12">
        <f t="shared" si="54"/>
        <v>1.7683179499617911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0.57002878399814483</v>
      </c>
      <c r="J410" s="18">
        <f t="shared" si="57"/>
        <v>5.2501302931974971E-4</v>
      </c>
      <c r="K410" s="12">
        <f t="shared" si="61"/>
        <v>1.474912332447111</v>
      </c>
      <c r="L410" s="12">
        <f t="shared" si="58"/>
        <v>0.38859855239633884</v>
      </c>
      <c r="M410" s="12">
        <f t="shared" si="62"/>
        <v>0.1510088349245301</v>
      </c>
      <c r="N410" s="18">
        <f t="shared" si="59"/>
        <v>1.3908351315471745E-4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13792.15</v>
      </c>
      <c r="D411" s="5" t="str">
        <f>'Исходные данные'!A413</f>
        <v>11.08.2015</v>
      </c>
      <c r="E411" s="1">
        <f>'Исходные данные'!B413</f>
        <v>24740.25</v>
      </c>
      <c r="F411" s="12">
        <f t="shared" si="54"/>
        <v>1.793792120880356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0.58433188227398758</v>
      </c>
      <c r="J411" s="18">
        <f t="shared" si="57"/>
        <v>5.3668449373995653E-4</v>
      </c>
      <c r="K411" s="12">
        <f t="shared" si="61"/>
        <v>1.4961597381229221</v>
      </c>
      <c r="L411" s="12">
        <f t="shared" si="58"/>
        <v>0.4029016506721817</v>
      </c>
      <c r="M411" s="12">
        <f t="shared" si="62"/>
        <v>0.16232974011436874</v>
      </c>
      <c r="N411" s="18">
        <f t="shared" si="59"/>
        <v>1.4909310450968863E-4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13596.53</v>
      </c>
      <c r="D412" s="5" t="str">
        <f>'Исходные данные'!A414</f>
        <v>10.08.2015</v>
      </c>
      <c r="E412" s="1">
        <f>'Исходные данные'!B414</f>
        <v>24502.81</v>
      </c>
      <c r="F412" s="12">
        <f t="shared" si="54"/>
        <v>1.802137015841542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0.58897319172375817</v>
      </c>
      <c r="J412" s="18">
        <f t="shared" si="57"/>
        <v>5.3943753417758891E-4</v>
      </c>
      <c r="K412" s="12">
        <f t="shared" si="61"/>
        <v>1.5031200183663562</v>
      </c>
      <c r="L412" s="12">
        <f t="shared" si="58"/>
        <v>0.40754296012195229</v>
      </c>
      <c r="M412" s="12">
        <f t="shared" si="62"/>
        <v>0.16609126434496319</v>
      </c>
      <c r="N412" s="18">
        <f t="shared" si="59"/>
        <v>1.5212213959087554E-4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13532.65</v>
      </c>
      <c r="D413" s="5" t="str">
        <f>'Исходные данные'!A415</f>
        <v>07.08.2015</v>
      </c>
      <c r="E413" s="1">
        <f>'Исходные данные'!B415</f>
        <v>24511.07</v>
      </c>
      <c r="F413" s="12">
        <f t="shared" si="54"/>
        <v>1.8112542628383945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0.59401956818395074</v>
      </c>
      <c r="J413" s="18">
        <f t="shared" si="57"/>
        <v>5.4254098947925363E-4</v>
      </c>
      <c r="K413" s="12">
        <f t="shared" si="61"/>
        <v>1.5107244992426121</v>
      </c>
      <c r="L413" s="12">
        <f t="shared" si="58"/>
        <v>0.41258933658214492</v>
      </c>
      <c r="M413" s="12">
        <f t="shared" si="62"/>
        <v>0.17022996066129448</v>
      </c>
      <c r="N413" s="18">
        <f t="shared" si="59"/>
        <v>1.5547759071060248E-4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13461.83</v>
      </c>
      <c r="D414" s="5" t="str">
        <f>'Исходные данные'!A416</f>
        <v>06.08.2015</v>
      </c>
      <c r="E414" s="1">
        <f>'Исходные данные'!B416</f>
        <v>24070.04</v>
      </c>
      <c r="F414" s="12">
        <f t="shared" si="54"/>
        <v>1.788021390851021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0.5811096402429704</v>
      </c>
      <c r="J414" s="18">
        <f t="shared" si="57"/>
        <v>5.292685069145964E-4</v>
      </c>
      <c r="K414" s="12">
        <f t="shared" si="61"/>
        <v>1.4913465081901076</v>
      </c>
      <c r="L414" s="12">
        <f t="shared" si="58"/>
        <v>0.39967940864116441</v>
      </c>
      <c r="M414" s="12">
        <f t="shared" si="62"/>
        <v>0.15974362969175088</v>
      </c>
      <c r="N414" s="18">
        <f t="shared" si="59"/>
        <v>1.4549280638455889E-4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13502.49</v>
      </c>
      <c r="D415" s="5" t="str">
        <f>'Исходные данные'!A417</f>
        <v>05.08.2015</v>
      </c>
      <c r="E415" s="1">
        <f>'Исходные данные'!B417</f>
        <v>24137.98</v>
      </c>
      <c r="F415" s="12">
        <f t="shared" si="54"/>
        <v>1.7876687929411539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0.58091242074525873</v>
      </c>
      <c r="J415" s="18">
        <f t="shared" si="57"/>
        <v>5.276121700373798E-4</v>
      </c>
      <c r="K415" s="12">
        <f t="shared" si="61"/>
        <v>1.4910524145822985</v>
      </c>
      <c r="L415" s="12">
        <f t="shared" si="58"/>
        <v>0.39948218914345285</v>
      </c>
      <c r="M415" s="12">
        <f t="shared" si="62"/>
        <v>0.15958601944284545</v>
      </c>
      <c r="N415" s="18">
        <f t="shared" si="59"/>
        <v>1.4494358016626103E-4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13599.74</v>
      </c>
      <c r="D416" s="5" t="str">
        <f>'Исходные данные'!A418</f>
        <v>04.08.2015</v>
      </c>
      <c r="E416" s="1">
        <f>'Исходные данные'!B418</f>
        <v>23948.639999999999</v>
      </c>
      <c r="F416" s="12">
        <f t="shared" si="54"/>
        <v>1.7609630772353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0.56586086236370914</v>
      </c>
      <c r="J416" s="18">
        <f t="shared" si="57"/>
        <v>5.1250719716246554E-4</v>
      </c>
      <c r="K416" s="12">
        <f t="shared" si="61"/>
        <v>1.4687778064202077</v>
      </c>
      <c r="L416" s="12">
        <f t="shared" si="58"/>
        <v>0.38443063076190315</v>
      </c>
      <c r="M416" s="12">
        <f t="shared" si="62"/>
        <v>0.14778690986799473</v>
      </c>
      <c r="N416" s="18">
        <f t="shared" si="59"/>
        <v>1.3385243615782097E-4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13504.27</v>
      </c>
      <c r="D417" s="5" t="str">
        <f>'Исходные данные'!A419</f>
        <v>03.08.2015</v>
      </c>
      <c r="E417" s="1">
        <f>'Исходные данные'!B419</f>
        <v>23123.49</v>
      </c>
      <c r="F417" s="12">
        <f t="shared" si="54"/>
        <v>1.7123095139537348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0.53784305223967854</v>
      </c>
      <c r="J417" s="18">
        <f t="shared" si="57"/>
        <v>4.8577151383943722E-4</v>
      </c>
      <c r="K417" s="12">
        <f t="shared" si="61"/>
        <v>1.4281970157863588</v>
      </c>
      <c r="L417" s="12">
        <f t="shared" si="58"/>
        <v>0.35641282063787261</v>
      </c>
      <c r="M417" s="12">
        <f t="shared" si="62"/>
        <v>0.12703009871504434</v>
      </c>
      <c r="N417" s="18">
        <f t="shared" si="59"/>
        <v>1.1473161752116774E-4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13650.36</v>
      </c>
      <c r="D418" s="5" t="str">
        <f>'Исходные данные'!A420</f>
        <v>31.07.2015</v>
      </c>
      <c r="E418" s="1">
        <f>'Исходные данные'!B420</f>
        <v>22636.5</v>
      </c>
      <c r="F418" s="12">
        <f t="shared" si="54"/>
        <v>1.6583079127583447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0.50579775283501327</v>
      </c>
      <c r="J418" s="18">
        <f t="shared" si="57"/>
        <v>4.5555366584495825E-4</v>
      </c>
      <c r="K418" s="12">
        <f t="shared" si="61"/>
        <v>1.3831555527526931</v>
      </c>
      <c r="L418" s="12">
        <f t="shared" si="58"/>
        <v>0.32436752123320739</v>
      </c>
      <c r="M418" s="12">
        <f t="shared" si="62"/>
        <v>0.10521428883097525</v>
      </c>
      <c r="N418" s="18">
        <f t="shared" si="59"/>
        <v>9.4762688658792059E-5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13574.77</v>
      </c>
      <c r="D419" s="5" t="str">
        <f>'Исходные данные'!A421</f>
        <v>30.07.2015</v>
      </c>
      <c r="E419" s="1">
        <f>'Исходные данные'!B421</f>
        <v>22922.39</v>
      </c>
      <c r="F419" s="12">
        <f t="shared" si="54"/>
        <v>1.6886024588261899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0.52390123938520594</v>
      </c>
      <c r="J419" s="18">
        <f t="shared" si="57"/>
        <v>4.705418389730746E-4</v>
      </c>
      <c r="K419" s="12">
        <f t="shared" si="61"/>
        <v>1.4084235197505497</v>
      </c>
      <c r="L419" s="12">
        <f t="shared" si="58"/>
        <v>0.34247100778339995</v>
      </c>
      <c r="M419" s="12">
        <f t="shared" si="62"/>
        <v>0.1172863911721776</v>
      </c>
      <c r="N419" s="18">
        <f t="shared" si="59"/>
        <v>1.0534075898242711E-4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13440.18</v>
      </c>
      <c r="D420" s="5" t="str">
        <f>'Исходные данные'!A422</f>
        <v>29.07.2015</v>
      </c>
      <c r="E420" s="1">
        <f>'Исходные данные'!B422</f>
        <v>23092.39</v>
      </c>
      <c r="F420" s="12">
        <f t="shared" si="54"/>
        <v>1.7181607686801812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0.54125439815948284</v>
      </c>
      <c r="J420" s="18">
        <f t="shared" si="57"/>
        <v>4.8477077210043278E-4</v>
      </c>
      <c r="K420" s="12">
        <f t="shared" si="61"/>
        <v>1.4330774094715057</v>
      </c>
      <c r="L420" s="12">
        <f t="shared" si="58"/>
        <v>0.35982416655767702</v>
      </c>
      <c r="M420" s="12">
        <f t="shared" si="62"/>
        <v>0.1294734308389269</v>
      </c>
      <c r="N420" s="18">
        <f t="shared" si="59"/>
        <v>1.1596198617084426E-4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13358.56</v>
      </c>
      <c r="D421" s="5" t="str">
        <f>'Исходные данные'!A423</f>
        <v>28.07.2015</v>
      </c>
      <c r="E421" s="1">
        <f>'Исходные данные'!B423</f>
        <v>22494.48</v>
      </c>
      <c r="F421" s="12">
        <f t="shared" si="54"/>
        <v>1.6839000610844284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0.52111256790969329</v>
      </c>
      <c r="J421" s="18">
        <f t="shared" si="57"/>
        <v>4.6542821323471275E-4</v>
      </c>
      <c r="K421" s="12">
        <f t="shared" si="61"/>
        <v>1.4045013606040313</v>
      </c>
      <c r="L421" s="12">
        <f t="shared" si="58"/>
        <v>0.33968233630788736</v>
      </c>
      <c r="M421" s="12">
        <f t="shared" si="62"/>
        <v>0.11538408959958468</v>
      </c>
      <c r="N421" s="18">
        <f t="shared" si="59"/>
        <v>1.0305452979855059E-4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13463.75</v>
      </c>
      <c r="D422" s="5" t="str">
        <f>'Исходные данные'!A424</f>
        <v>27.07.2015</v>
      </c>
      <c r="E422" s="1">
        <f>'Исходные данные'!B424</f>
        <v>22235.24</v>
      </c>
      <c r="F422" s="12">
        <f t="shared" si="54"/>
        <v>1.6514893696035653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0.50167752901513307</v>
      </c>
      <c r="J422" s="18">
        <f t="shared" si="57"/>
        <v>4.4681935407157782E-4</v>
      </c>
      <c r="K422" s="12">
        <f t="shared" si="61"/>
        <v>1.3774683665831899</v>
      </c>
      <c r="L422" s="12">
        <f t="shared" si="58"/>
        <v>0.32024729741332719</v>
      </c>
      <c r="M422" s="12">
        <f t="shared" si="62"/>
        <v>0.10255833150054004</v>
      </c>
      <c r="N422" s="18">
        <f t="shared" si="59"/>
        <v>9.1343631686456787E-5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13438.89</v>
      </c>
      <c r="D423" s="5" t="str">
        <f>'Исходные данные'!A425</f>
        <v>24.07.2015</v>
      </c>
      <c r="E423" s="1">
        <f>'Исходные данные'!B425</f>
        <v>22031.27</v>
      </c>
      <c r="F423" s="12">
        <f t="shared" si="54"/>
        <v>1.6393667929419766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0.49431006541494216</v>
      </c>
      <c r="J423" s="18">
        <f t="shared" si="57"/>
        <v>4.3902873973526799E-4</v>
      </c>
      <c r="K423" s="12">
        <f t="shared" si="61"/>
        <v>1.3673572110528178</v>
      </c>
      <c r="L423" s="12">
        <f t="shared" si="58"/>
        <v>0.31287983381313633</v>
      </c>
      <c r="M423" s="12">
        <f t="shared" si="62"/>
        <v>9.7893790406935813E-2</v>
      </c>
      <c r="N423" s="18">
        <f t="shared" si="59"/>
        <v>8.6945806766423051E-5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13559.08</v>
      </c>
      <c r="D424" s="5" t="str">
        <f>'Исходные данные'!A426</f>
        <v>23.07.2015</v>
      </c>
      <c r="E424" s="1">
        <f>'Исходные данные'!B426</f>
        <v>21933.38</v>
      </c>
      <c r="F424" s="12">
        <f t="shared" si="54"/>
        <v>1.6176156494393426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0.48095324371757819</v>
      </c>
      <c r="J424" s="18">
        <f t="shared" si="57"/>
        <v>4.2597344340028194E-4</v>
      </c>
      <c r="K424" s="12">
        <f t="shared" si="61"/>
        <v>1.3492150948131703</v>
      </c>
      <c r="L424" s="12">
        <f t="shared" si="58"/>
        <v>0.2995230121157722</v>
      </c>
      <c r="M424" s="12">
        <f t="shared" si="62"/>
        <v>8.9714034786905025E-2</v>
      </c>
      <c r="N424" s="18">
        <f t="shared" si="59"/>
        <v>7.9458443868925038E-5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13552.89</v>
      </c>
      <c r="D425" s="5" t="str">
        <f>'Исходные данные'!A427</f>
        <v>22.07.2015</v>
      </c>
      <c r="E425" s="1">
        <f>'Исходные данные'!B427</f>
        <v>21945.73</v>
      </c>
      <c r="F425" s="12">
        <f t="shared" si="54"/>
        <v>1.6192657064286657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0.48197277885083933</v>
      </c>
      <c r="J425" s="18">
        <f t="shared" si="57"/>
        <v>4.2568499936999606E-4</v>
      </c>
      <c r="K425" s="12">
        <f t="shared" si="61"/>
        <v>1.350591368465115</v>
      </c>
      <c r="L425" s="12">
        <f t="shared" si="58"/>
        <v>0.3005425472490334</v>
      </c>
      <c r="M425" s="12">
        <f t="shared" si="62"/>
        <v>9.0325822706937467E-2</v>
      </c>
      <c r="N425" s="18">
        <f t="shared" si="59"/>
        <v>7.9777011211657327E-5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13566.65</v>
      </c>
      <c r="D426" s="5" t="str">
        <f>'Исходные данные'!A428</f>
        <v>21.07.2015</v>
      </c>
      <c r="E426" s="1">
        <f>'Исходные данные'!B428</f>
        <v>21895.07</v>
      </c>
      <c r="F426" s="12">
        <f t="shared" si="54"/>
        <v>1.6138892062520962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0.4786469220467528</v>
      </c>
      <c r="J426" s="18">
        <f t="shared" si="57"/>
        <v>4.2156764890371757E-4</v>
      </c>
      <c r="K426" s="12">
        <f t="shared" si="61"/>
        <v>1.3461069563626433</v>
      </c>
      <c r="L426" s="12">
        <f t="shared" si="58"/>
        <v>0.29721669044494681</v>
      </c>
      <c r="M426" s="12">
        <f t="shared" si="62"/>
        <v>8.8337761079047339E-2</v>
      </c>
      <c r="N426" s="18">
        <f t="shared" si="59"/>
        <v>7.780336722582077E-5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13524.07</v>
      </c>
      <c r="D427" s="5" t="str">
        <f>'Исходные данные'!A429</f>
        <v>20.07.2015</v>
      </c>
      <c r="E427" s="1">
        <f>'Исходные данные'!B429</f>
        <v>21924.57</v>
      </c>
      <c r="F427" s="12">
        <f t="shared" si="54"/>
        <v>1.6211517686613572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0.48313686493553254</v>
      </c>
      <c r="J427" s="18">
        <f t="shared" si="57"/>
        <v>4.2433450825901675E-4</v>
      </c>
      <c r="K427" s="12">
        <f t="shared" si="61"/>
        <v>1.3521644885291959</v>
      </c>
      <c r="L427" s="12">
        <f t="shared" si="58"/>
        <v>0.3017066333337266</v>
      </c>
      <c r="M427" s="12">
        <f t="shared" si="62"/>
        <v>9.1026892597571754E-2</v>
      </c>
      <c r="N427" s="18">
        <f t="shared" si="59"/>
        <v>7.9948053050952738E-5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13345.67</v>
      </c>
      <c r="D428" s="5" t="str">
        <f>'Исходные данные'!A430</f>
        <v>17.07.2015</v>
      </c>
      <c r="E428" s="1">
        <f>'Исходные данные'!B430</f>
        <v>21947.19</v>
      </c>
      <c r="F428" s="12">
        <f t="shared" si="54"/>
        <v>1.6445176600350524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0.49744712543701952</v>
      </c>
      <c r="J428" s="18">
        <f t="shared" si="57"/>
        <v>4.3568365719136906E-4</v>
      </c>
      <c r="K428" s="12">
        <f t="shared" si="61"/>
        <v>1.3716534279172892</v>
      </c>
      <c r="L428" s="12">
        <f t="shared" si="58"/>
        <v>0.31601689383521359</v>
      </c>
      <c r="M428" s="12">
        <f t="shared" si="62"/>
        <v>9.9866677189256653E-2</v>
      </c>
      <c r="N428" s="18">
        <f t="shared" si="59"/>
        <v>8.7467143590668782E-5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13519.63</v>
      </c>
      <c r="D429" s="5" t="str">
        <f>'Исходные данные'!A431</f>
        <v>16.07.2015</v>
      </c>
      <c r="E429" s="1">
        <f>'Исходные данные'!B431</f>
        <v>21767.39</v>
      </c>
      <c r="F429" s="12">
        <f t="shared" si="54"/>
        <v>1.6100581154957643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0.47627027492612578</v>
      </c>
      <c r="J429" s="18">
        <f t="shared" si="57"/>
        <v>4.1597189668444361E-4</v>
      </c>
      <c r="K429" s="12">
        <f t="shared" si="61"/>
        <v>1.3429115338407152</v>
      </c>
      <c r="L429" s="12">
        <f t="shared" si="58"/>
        <v>0.29484004332431996</v>
      </c>
      <c r="M429" s="12">
        <f t="shared" si="62"/>
        <v>8.6930651147486868E-2</v>
      </c>
      <c r="N429" s="18">
        <f t="shared" si="59"/>
        <v>7.5924763189226334E-5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13508.27</v>
      </c>
      <c r="D430" s="5" t="str">
        <f>'Исходные данные'!A432</f>
        <v>15.07.2015</v>
      </c>
      <c r="E430" s="1">
        <f>'Исходные данные'!B432</f>
        <v>21816.89</v>
      </c>
      <c r="F430" s="12">
        <f t="shared" si="54"/>
        <v>1.6150765419998268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0.47938234997867679</v>
      </c>
      <c r="J430" s="18">
        <f t="shared" si="57"/>
        <v>4.1752138331031157E-4</v>
      </c>
      <c r="K430" s="12">
        <f t="shared" si="61"/>
        <v>1.3470972851307934</v>
      </c>
      <c r="L430" s="12">
        <f t="shared" si="58"/>
        <v>0.29795211837687097</v>
      </c>
      <c r="M430" s="12">
        <f t="shared" si="62"/>
        <v>8.8775464845264926E-2</v>
      </c>
      <c r="N430" s="18">
        <f t="shared" si="59"/>
        <v>7.7319606964794692E-5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13417.44</v>
      </c>
      <c r="D431" s="5" t="str">
        <f>'Исходные данные'!A433</f>
        <v>14.07.2015</v>
      </c>
      <c r="E431" s="1">
        <f>'Исходные данные'!B433</f>
        <v>21669.56</v>
      </c>
      <c r="F431" s="12">
        <f t="shared" si="54"/>
        <v>1.6150293945789957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0.47935315748669044</v>
      </c>
      <c r="J431" s="18">
        <f t="shared" si="57"/>
        <v>4.1633070745140276E-4</v>
      </c>
      <c r="K431" s="12">
        <f t="shared" si="61"/>
        <v>1.3470579605780859</v>
      </c>
      <c r="L431" s="12">
        <f t="shared" si="58"/>
        <v>0.2979229258848845</v>
      </c>
      <c r="M431" s="12">
        <f t="shared" si="62"/>
        <v>8.875806976781038E-2</v>
      </c>
      <c r="N431" s="18">
        <f t="shared" si="59"/>
        <v>7.7088696301076264E-5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13345.64</v>
      </c>
      <c r="D432" s="5" t="str">
        <f>'Исходные данные'!A434</f>
        <v>13.07.2015</v>
      </c>
      <c r="E432" s="1">
        <f>'Исходные данные'!B434</f>
        <v>21686.69</v>
      </c>
      <c r="F432" s="12">
        <f t="shared" si="54"/>
        <v>1.6250018732709708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0.48550896856317222</v>
      </c>
      <c r="J432" s="18">
        <f t="shared" si="57"/>
        <v>4.2050026930276182E-4</v>
      </c>
      <c r="K432" s="12">
        <f t="shared" si="61"/>
        <v>1.3553757700580937</v>
      </c>
      <c r="L432" s="12">
        <f t="shared" si="58"/>
        <v>0.30407873696136639</v>
      </c>
      <c r="M432" s="12">
        <f t="shared" si="62"/>
        <v>9.246387827201985E-2</v>
      </c>
      <c r="N432" s="18">
        <f t="shared" si="59"/>
        <v>8.0083146206810194E-5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13432.77</v>
      </c>
      <c r="D433" s="5" t="str">
        <f>'Исходные данные'!A435</f>
        <v>10.07.2015</v>
      </c>
      <c r="E433" s="1">
        <f>'Исходные данные'!B435</f>
        <v>21763.39</v>
      </c>
      <c r="F433" s="12">
        <f t="shared" si="54"/>
        <v>1.620171416617719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0.48253195637350804</v>
      </c>
      <c r="J433" s="18">
        <f t="shared" si="57"/>
        <v>4.1675543400541569E-4</v>
      </c>
      <c r="K433" s="12">
        <f t="shared" si="61"/>
        <v>1.3513467999911517</v>
      </c>
      <c r="L433" s="12">
        <f t="shared" si="58"/>
        <v>0.30110172477170211</v>
      </c>
      <c r="M433" s="12">
        <f t="shared" si="62"/>
        <v>9.0662248660493841E-2</v>
      </c>
      <c r="N433" s="18">
        <f t="shared" si="59"/>
        <v>7.8303590652064516E-5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13569.01</v>
      </c>
      <c r="D434" s="5" t="str">
        <f>'Исходные данные'!A436</f>
        <v>09.07.2015</v>
      </c>
      <c r="E434" s="1">
        <f>'Исходные данные'!B436</f>
        <v>21798.03</v>
      </c>
      <c r="F434" s="12">
        <f t="shared" si="54"/>
        <v>1.6064569191120059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0.47403108260169635</v>
      </c>
      <c r="J434" s="18">
        <f t="shared" si="57"/>
        <v>4.082706684383327E-4</v>
      </c>
      <c r="K434" s="12">
        <f t="shared" si="61"/>
        <v>1.3399078607975929</v>
      </c>
      <c r="L434" s="12">
        <f t="shared" si="58"/>
        <v>0.29260085099989042</v>
      </c>
      <c r="M434" s="12">
        <f t="shared" si="62"/>
        <v>8.5615258005860076E-2</v>
      </c>
      <c r="N434" s="18">
        <f t="shared" si="59"/>
        <v>7.3738199661356382E-5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13618.84</v>
      </c>
      <c r="D435" s="5" t="str">
        <f>'Исходные данные'!A437</f>
        <v>08.07.2015</v>
      </c>
      <c r="E435" s="1">
        <f>'Исходные данные'!B437</f>
        <v>21763.65</v>
      </c>
      <c r="F435" s="12">
        <f t="shared" si="54"/>
        <v>1.5980546067065919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0.46878701866673972</v>
      </c>
      <c r="J435" s="18">
        <f t="shared" si="57"/>
        <v>4.0262719600029555E-4</v>
      </c>
      <c r="K435" s="12">
        <f t="shared" si="61"/>
        <v>1.3328996900169445</v>
      </c>
      <c r="L435" s="12">
        <f t="shared" si="58"/>
        <v>0.28735678706493384</v>
      </c>
      <c r="M435" s="12">
        <f t="shared" si="62"/>
        <v>8.257392307228173E-2</v>
      </c>
      <c r="N435" s="18">
        <f t="shared" si="59"/>
        <v>7.0920281034854803E-5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13491.54</v>
      </c>
      <c r="D436" s="5" t="str">
        <f>'Исходные данные'!A438</f>
        <v>07.07.2015</v>
      </c>
      <c r="E436" s="1">
        <f>'Исходные данные'!B438</f>
        <v>21490.77</v>
      </c>
      <c r="F436" s="12">
        <f t="shared" si="54"/>
        <v>1.5929071106782471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0.46556071829132023</v>
      </c>
      <c r="J436" s="18">
        <f t="shared" si="57"/>
        <v>3.9874020564044881E-4</v>
      </c>
      <c r="K436" s="12">
        <f t="shared" si="61"/>
        <v>1.3286062848781275</v>
      </c>
      <c r="L436" s="12">
        <f t="shared" si="58"/>
        <v>0.28413048668951435</v>
      </c>
      <c r="M436" s="12">
        <f t="shared" si="62"/>
        <v>8.0730133466420287E-2</v>
      </c>
      <c r="N436" s="18">
        <f t="shared" si="59"/>
        <v>6.9143183166150404E-5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13417.13</v>
      </c>
      <c r="D437" s="5" t="str">
        <f>'Исходные данные'!A439</f>
        <v>06.07.2015</v>
      </c>
      <c r="E437" s="1">
        <f>'Исходные данные'!B439</f>
        <v>21240.1</v>
      </c>
      <c r="F437" s="12">
        <f t="shared" si="54"/>
        <v>1.5830583738847279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0.45935865569892048</v>
      </c>
      <c r="J437" s="18">
        <f t="shared" si="57"/>
        <v>3.9233022968115938E-4</v>
      </c>
      <c r="K437" s="12">
        <f t="shared" si="61"/>
        <v>1.3203916855996998</v>
      </c>
      <c r="L437" s="12">
        <f t="shared" si="58"/>
        <v>0.27792842409711466</v>
      </c>
      <c r="M437" s="12">
        <f t="shared" si="62"/>
        <v>7.7244208921105617E-2</v>
      </c>
      <c r="N437" s="18">
        <f t="shared" si="59"/>
        <v>6.5972933897255059E-5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13433.58</v>
      </c>
      <c r="D438" s="5" t="str">
        <f>'Исходные данные'!A440</f>
        <v>03.07.2015</v>
      </c>
      <c r="E438" s="1">
        <f>'Исходные данные'!B440</f>
        <v>21278.720000000001</v>
      </c>
      <c r="F438" s="12">
        <f t="shared" si="54"/>
        <v>1.5839947355805377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0.45994996988957598</v>
      </c>
      <c r="J438" s="18">
        <f t="shared" si="57"/>
        <v>3.9173883952201515E-4</v>
      </c>
      <c r="K438" s="12">
        <f t="shared" si="61"/>
        <v>1.321172682825233</v>
      </c>
      <c r="L438" s="12">
        <f t="shared" si="58"/>
        <v>0.2785197382877701</v>
      </c>
      <c r="M438" s="12">
        <f t="shared" si="62"/>
        <v>7.7573244615887951E-2</v>
      </c>
      <c r="N438" s="18">
        <f t="shared" si="59"/>
        <v>6.6069039706820643E-5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13414.4</v>
      </c>
      <c r="D439" s="5" t="str">
        <f>'Исходные данные'!A441</f>
        <v>02.07.2015</v>
      </c>
      <c r="E439" s="1">
        <f>'Исходные данные'!B441</f>
        <v>21205.22</v>
      </c>
      <c r="F439" s="12">
        <f t="shared" si="54"/>
        <v>1.5807803554389315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0.45791862095989067</v>
      </c>
      <c r="J439" s="18">
        <f t="shared" si="57"/>
        <v>3.8892020969735666E-4</v>
      </c>
      <c r="K439" s="12">
        <f t="shared" si="61"/>
        <v>1.3184916440945396</v>
      </c>
      <c r="L439" s="12">
        <f t="shared" si="58"/>
        <v>0.27648838935808484</v>
      </c>
      <c r="M439" s="12">
        <f t="shared" si="62"/>
        <v>7.6445829449827918E-2</v>
      </c>
      <c r="N439" s="18">
        <f t="shared" si="59"/>
        <v>6.4927099836631499E-5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13265.93</v>
      </c>
      <c r="D440" s="5" t="str">
        <f>'Исходные данные'!A442</f>
        <v>01.07.2015</v>
      </c>
      <c r="E440" s="1">
        <f>'Исходные данные'!B442</f>
        <v>21317.11</v>
      </c>
      <c r="F440" s="12">
        <f t="shared" si="54"/>
        <v>1.6069065644097322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0.47431094219614733</v>
      </c>
      <c r="J440" s="18">
        <f t="shared" si="57"/>
        <v>4.0171821125377599E-4</v>
      </c>
      <c r="K440" s="12">
        <f t="shared" si="61"/>
        <v>1.3402828993447375</v>
      </c>
      <c r="L440" s="12">
        <f t="shared" si="58"/>
        <v>0.29288071059434145</v>
      </c>
      <c r="M440" s="12">
        <f t="shared" si="62"/>
        <v>8.5779110638246392E-2</v>
      </c>
      <c r="N440" s="18">
        <f t="shared" si="59"/>
        <v>7.2650718806916838E-5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13208.85</v>
      </c>
      <c r="D441" s="5" t="str">
        <f>'Исходные данные'!A443</f>
        <v>30.06.2015</v>
      </c>
      <c r="E441" s="1">
        <f>'Исходные данные'!B443</f>
        <v>21172.31</v>
      </c>
      <c r="F441" s="12">
        <f t="shared" si="54"/>
        <v>1.6028882150982107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0.47180713638498295</v>
      </c>
      <c r="J441" s="18">
        <f t="shared" si="57"/>
        <v>3.9848231463069896E-4</v>
      </c>
      <c r="K441" s="12">
        <f t="shared" si="61"/>
        <v>1.336931288874589</v>
      </c>
      <c r="L441" s="12">
        <f t="shared" si="58"/>
        <v>0.29037690478317701</v>
      </c>
      <c r="M441" s="12">
        <f t="shared" si="62"/>
        <v>8.4318746831458249E-2</v>
      </c>
      <c r="N441" s="18">
        <f t="shared" si="59"/>
        <v>7.1214542581108853E-5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13265.08</v>
      </c>
      <c r="D442" s="5" t="str">
        <f>'Исходные данные'!A444</f>
        <v>29.06.2015</v>
      </c>
      <c r="E442" s="1">
        <f>'Исходные данные'!B444</f>
        <v>20917.21</v>
      </c>
      <c r="F442" s="12">
        <f t="shared" si="54"/>
        <v>1.5768627102135833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0.45543724662210544</v>
      </c>
      <c r="J442" s="18">
        <f t="shared" si="57"/>
        <v>3.8358291960918902E-4</v>
      </c>
      <c r="K442" s="12">
        <f t="shared" si="61"/>
        <v>1.3152240285296217</v>
      </c>
      <c r="L442" s="12">
        <f t="shared" si="58"/>
        <v>0.27400701502029956</v>
      </c>
      <c r="M442" s="12">
        <f t="shared" si="62"/>
        <v>7.5079844280334665E-2</v>
      </c>
      <c r="N442" s="18">
        <f t="shared" si="59"/>
        <v>6.3234498465932482E-5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13331.71</v>
      </c>
      <c r="D443" s="5" t="str">
        <f>'Исходные данные'!A445</f>
        <v>26.06.2015</v>
      </c>
      <c r="E443" s="1">
        <f>'Исходные данные'!B445</f>
        <v>20908.02</v>
      </c>
      <c r="F443" s="12">
        <f t="shared" si="54"/>
        <v>1.5682924396045219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0.44998740938817139</v>
      </c>
      <c r="J443" s="18">
        <f t="shared" si="57"/>
        <v>3.7793511645181784E-4</v>
      </c>
      <c r="K443" s="12">
        <f t="shared" si="61"/>
        <v>1.3080757677691703</v>
      </c>
      <c r="L443" s="12">
        <f t="shared" si="58"/>
        <v>0.26855717778636545</v>
      </c>
      <c r="M443" s="12">
        <f t="shared" si="62"/>
        <v>7.2122957740577504E-2</v>
      </c>
      <c r="N443" s="18">
        <f t="shared" si="59"/>
        <v>6.057458023013568E-5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13366.45</v>
      </c>
      <c r="D444" s="5" t="str">
        <f>'Исходные данные'!A446</f>
        <v>25.06.2015</v>
      </c>
      <c r="E444" s="1">
        <f>'Исходные данные'!B446</f>
        <v>20733.41</v>
      </c>
      <c r="F444" s="12">
        <f t="shared" si="54"/>
        <v>1.5511530735535612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0.43899857278265386</v>
      </c>
      <c r="J444" s="18">
        <f t="shared" si="57"/>
        <v>3.6767674497587677E-4</v>
      </c>
      <c r="K444" s="12">
        <f t="shared" si="61"/>
        <v>1.2937802264275053</v>
      </c>
      <c r="L444" s="12">
        <f t="shared" si="58"/>
        <v>0.25756834118084798</v>
      </c>
      <c r="M444" s="12">
        <f t="shared" si="62"/>
        <v>6.6341450378653716E-2</v>
      </c>
      <c r="N444" s="18">
        <f t="shared" si="59"/>
        <v>5.5563298025295661E-5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13472.35</v>
      </c>
      <c r="D445" s="5" t="str">
        <f>'Исходные данные'!A447</f>
        <v>24.06.2015</v>
      </c>
      <c r="E445" s="1">
        <f>'Исходные данные'!B447</f>
        <v>20777.080000000002</v>
      </c>
      <c r="F445" s="12">
        <f t="shared" si="54"/>
        <v>1.5422016203557658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0.43321101909427123</v>
      </c>
      <c r="J445" s="18">
        <f t="shared" si="57"/>
        <v>3.6181679144899363E-4</v>
      </c>
      <c r="K445" s="12">
        <f t="shared" si="61"/>
        <v>1.2863140302521869</v>
      </c>
      <c r="L445" s="12">
        <f t="shared" si="58"/>
        <v>0.25178078749246535</v>
      </c>
      <c r="M445" s="12">
        <f t="shared" si="62"/>
        <v>6.3393564950325998E-2</v>
      </c>
      <c r="N445" s="18">
        <f t="shared" si="59"/>
        <v>5.2946151547103267E-5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13453.57</v>
      </c>
      <c r="D446" s="5" t="str">
        <f>'Исходные данные'!A448</f>
        <v>23.06.2015</v>
      </c>
      <c r="E446" s="1">
        <f>'Исходные данные'!B448</f>
        <v>20503.39</v>
      </c>
      <c r="F446" s="12">
        <f t="shared" si="54"/>
        <v>1.5240110989127793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0.42134573998910296</v>
      </c>
      <c r="J446" s="18">
        <f t="shared" si="57"/>
        <v>3.5092475066349373E-4</v>
      </c>
      <c r="K446" s="12">
        <f t="shared" si="61"/>
        <v>1.2711417449680364</v>
      </c>
      <c r="L446" s="12">
        <f t="shared" si="58"/>
        <v>0.23991550838729706</v>
      </c>
      <c r="M446" s="12">
        <f t="shared" si="62"/>
        <v>5.7559451164735202E-2</v>
      </c>
      <c r="N446" s="18">
        <f t="shared" si="59"/>
        <v>4.7939338484434759E-5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13403.58</v>
      </c>
      <c r="D447" s="5" t="str">
        <f>'Исходные данные'!A449</f>
        <v>22.06.2015</v>
      </c>
      <c r="E447" s="1">
        <f>'Исходные данные'!B449</f>
        <v>20536.82</v>
      </c>
      <c r="F447" s="12">
        <f t="shared" si="54"/>
        <v>1.5321891614031475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0.42669753719692333</v>
      </c>
      <c r="J447" s="18">
        <f t="shared" si="57"/>
        <v>3.5439019548949037E-4</v>
      </c>
      <c r="K447" s="12">
        <f t="shared" si="61"/>
        <v>1.2779628741788935</v>
      </c>
      <c r="L447" s="12">
        <f t="shared" si="58"/>
        <v>0.24526730559511747</v>
      </c>
      <c r="M447" s="12">
        <f t="shared" si="62"/>
        <v>6.015605119388874E-2</v>
      </c>
      <c r="N447" s="18">
        <f t="shared" si="59"/>
        <v>4.9962122777941683E-5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13617.76</v>
      </c>
      <c r="D448" s="5" t="str">
        <f>'Исходные данные'!A450</f>
        <v>19.06.2015</v>
      </c>
      <c r="E448" s="1">
        <f>'Исходные данные'!B450</f>
        <v>20291.48</v>
      </c>
      <c r="F448" s="12">
        <f t="shared" si="54"/>
        <v>1.4900747259461173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0.39882627034150575</v>
      </c>
      <c r="J448" s="18">
        <f t="shared" si="57"/>
        <v>3.3031742824522607E-4</v>
      </c>
      <c r="K448" s="12">
        <f t="shared" si="61"/>
        <v>1.2428362159718873</v>
      </c>
      <c r="L448" s="12">
        <f t="shared" si="58"/>
        <v>0.21739603873969984</v>
      </c>
      <c r="M448" s="12">
        <f t="shared" si="62"/>
        <v>4.7261037659713075E-2</v>
      </c>
      <c r="N448" s="18">
        <f t="shared" si="59"/>
        <v>3.9142718463830725E-5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13567.74</v>
      </c>
      <c r="D449" s="5" t="str">
        <f>'Исходные данные'!A451</f>
        <v>18.06.2015</v>
      </c>
      <c r="E449" s="1">
        <f>'Исходные данные'!B451</f>
        <v>20476.79</v>
      </c>
      <c r="F449" s="12">
        <f t="shared" si="54"/>
        <v>1.5092262970841128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0.41159713347523835</v>
      </c>
      <c r="J449" s="18">
        <f t="shared" si="57"/>
        <v>3.3994310922121063E-4</v>
      </c>
      <c r="K449" s="12">
        <f t="shared" si="61"/>
        <v>1.2588100901599415</v>
      </c>
      <c r="L449" s="12">
        <f t="shared" si="58"/>
        <v>0.23016690187343242</v>
      </c>
      <c r="M449" s="12">
        <f t="shared" si="62"/>
        <v>5.2976802718014269E-2</v>
      </c>
      <c r="N449" s="18">
        <f t="shared" si="59"/>
        <v>4.3754189638067241E-5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13453.94</v>
      </c>
      <c r="D450" s="5" t="str">
        <f>'Исходные данные'!A452</f>
        <v>17.06.2015</v>
      </c>
      <c r="E450" s="1">
        <f>'Исходные данные'!B452</f>
        <v>20490.45</v>
      </c>
      <c r="F450" s="12">
        <f t="shared" ref="F450:F513" si="63">E450/C450</f>
        <v>1.5230073866837521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0.42068692398908464</v>
      </c>
      <c r="J450" s="18">
        <f t="shared" ref="J450:J513" si="66">H450*I450</f>
        <v>3.4648072814288732E-4</v>
      </c>
      <c r="K450" s="12">
        <f t="shared" si="61"/>
        <v>1.2703045722498314</v>
      </c>
      <c r="L450" s="12">
        <f t="shared" ref="L450:L513" si="67">LN(K450)</f>
        <v>0.23925669238727865</v>
      </c>
      <c r="M450" s="12">
        <f t="shared" si="62"/>
        <v>5.7243764852100879E-2</v>
      </c>
      <c r="N450" s="18">
        <f t="shared" ref="N450:N513" si="68">M450*H450</f>
        <v>4.7146369893138755E-5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13357.98</v>
      </c>
      <c r="D451" s="5" t="str">
        <f>'Исходные данные'!A453</f>
        <v>16.06.2015</v>
      </c>
      <c r="E451" s="1">
        <f>'Исходные данные'!B453</f>
        <v>20934.16</v>
      </c>
      <c r="F451" s="12">
        <f t="shared" si="63"/>
        <v>1.5671650953212986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0.44926831539997691</v>
      </c>
      <c r="J451" s="18">
        <f t="shared" si="66"/>
        <v>3.6898781995808243E-4</v>
      </c>
      <c r="K451" s="12">
        <f t="shared" ref="K451:K514" si="70">F451/GEOMEAN(F$2:F$1242)</f>
        <v>1.307135476467894</v>
      </c>
      <c r="L451" s="12">
        <f t="shared" si="67"/>
        <v>0.26783808379817092</v>
      </c>
      <c r="M451" s="12">
        <f t="shared" ref="M451:M514" si="71">POWER(L451-AVERAGE(L$2:L$1242),2)</f>
        <v>7.1737239132676031E-2</v>
      </c>
      <c r="N451" s="18">
        <f t="shared" si="68"/>
        <v>5.8918393685990905E-5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13461.36</v>
      </c>
      <c r="D452" s="5" t="str">
        <f>'Исходные данные'!A454</f>
        <v>15.06.2015</v>
      </c>
      <c r="E452" s="1">
        <f>'Исходные данные'!B454</f>
        <v>20722.55</v>
      </c>
      <c r="F452" s="12">
        <f t="shared" si="63"/>
        <v>1.5394098367475499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0.43139912008567888</v>
      </c>
      <c r="J452" s="18">
        <f t="shared" si="66"/>
        <v>3.533228003117452E-4</v>
      </c>
      <c r="K452" s="12">
        <f t="shared" si="70"/>
        <v>1.2839854693316974</v>
      </c>
      <c r="L452" s="12">
        <f t="shared" si="67"/>
        <v>0.24996888848387305</v>
      </c>
      <c r="M452" s="12">
        <f t="shared" si="71"/>
        <v>6.248444520986296E-2</v>
      </c>
      <c r="N452" s="18">
        <f t="shared" si="68"/>
        <v>5.1175763068524373E-5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13460.63</v>
      </c>
      <c r="D453" s="5" t="str">
        <f>'Исходные данные'!A455</f>
        <v>11.06.2015</v>
      </c>
      <c r="E453" s="1">
        <f>'Исходные данные'!B455</f>
        <v>20852.310000000001</v>
      </c>
      <c r="F453" s="12">
        <f t="shared" si="63"/>
        <v>1.549133287223555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0.43769560500437843</v>
      </c>
      <c r="J453" s="18">
        <f t="shared" si="66"/>
        <v>3.5747918905192598E-4</v>
      </c>
      <c r="K453" s="12">
        <f t="shared" si="70"/>
        <v>1.2920955702450023</v>
      </c>
      <c r="L453" s="12">
        <f t="shared" si="67"/>
        <v>0.2562653734025726</v>
      </c>
      <c r="M453" s="12">
        <f t="shared" si="71"/>
        <v>6.5671941605159961E-2</v>
      </c>
      <c r="N453" s="18">
        <f t="shared" si="68"/>
        <v>5.36362535060026E-5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13606.14</v>
      </c>
      <c r="D454" s="5" t="str">
        <f>'Исходные данные'!A456</f>
        <v>10.06.2015</v>
      </c>
      <c r="E454" s="1">
        <f>'Исходные данные'!B456</f>
        <v>21221.91</v>
      </c>
      <c r="F454" s="12">
        <f t="shared" si="63"/>
        <v>1.5597303864284802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0.44451297711224358</v>
      </c>
      <c r="J454" s="18">
        <f t="shared" si="66"/>
        <v>3.6203386096815869E-4</v>
      </c>
      <c r="K454" s="12">
        <f t="shared" si="70"/>
        <v>1.3009343609759607</v>
      </c>
      <c r="L454" s="12">
        <f t="shared" si="67"/>
        <v>0.26308274551043775</v>
      </c>
      <c r="M454" s="12">
        <f t="shared" si="71"/>
        <v>6.9212530985309759E-2</v>
      </c>
      <c r="N454" s="18">
        <f t="shared" si="68"/>
        <v>5.6370187396492628E-5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13655.09</v>
      </c>
      <c r="D455" s="5" t="str">
        <f>'Исходные данные'!A457</f>
        <v>09.06.2015</v>
      </c>
      <c r="E455" s="1">
        <f>'Исходные данные'!B457</f>
        <v>21189.97</v>
      </c>
      <c r="F455" s="12">
        <f t="shared" si="63"/>
        <v>1.5518000979854398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0.43941561062079521</v>
      </c>
      <c r="J455" s="18">
        <f t="shared" si="66"/>
        <v>3.5688344175904488E-4</v>
      </c>
      <c r="K455" s="12">
        <f t="shared" si="70"/>
        <v>1.2943198942592959</v>
      </c>
      <c r="L455" s="12">
        <f t="shared" si="67"/>
        <v>0.25798537901898927</v>
      </c>
      <c r="M455" s="12">
        <f t="shared" si="71"/>
        <v>6.655645578757155E-2</v>
      </c>
      <c r="N455" s="18">
        <f t="shared" si="68"/>
        <v>5.4055651275553795E-5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13666.52</v>
      </c>
      <c r="D456" s="5" t="str">
        <f>'Исходные данные'!A458</f>
        <v>08.06.2015</v>
      </c>
      <c r="E456" s="1">
        <f>'Исходные данные'!B458</f>
        <v>21241.02</v>
      </c>
      <c r="F456" s="12">
        <f t="shared" si="63"/>
        <v>1.5542376552333732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0.44098517154826417</v>
      </c>
      <c r="J456" s="18">
        <f t="shared" si="66"/>
        <v>3.571585676714005E-4</v>
      </c>
      <c r="K456" s="12">
        <f t="shared" si="70"/>
        <v>1.2963530033198585</v>
      </c>
      <c r="L456" s="12">
        <f t="shared" si="67"/>
        <v>0.25955493994645823</v>
      </c>
      <c r="M456" s="12">
        <f t="shared" si="71"/>
        <v>6.7368766850609538E-2</v>
      </c>
      <c r="N456" s="18">
        <f t="shared" si="68"/>
        <v>5.4562678807713168E-5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13592.4</v>
      </c>
      <c r="D457" s="5" t="str">
        <f>'Исходные данные'!A459</f>
        <v>05.06.2015</v>
      </c>
      <c r="E457" s="1">
        <f>'Исходные данные'!B459</f>
        <v>20836.59</v>
      </c>
      <c r="F457" s="12">
        <f t="shared" si="63"/>
        <v>1.5329588593625851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0.42719976284501698</v>
      </c>
      <c r="J457" s="18">
        <f t="shared" si="66"/>
        <v>3.4502793481718756E-4</v>
      </c>
      <c r="K457" s="12">
        <f t="shared" si="70"/>
        <v>1.2786048611092746</v>
      </c>
      <c r="L457" s="12">
        <f t="shared" si="67"/>
        <v>0.24576953124321108</v>
      </c>
      <c r="M457" s="12">
        <f t="shared" si="71"/>
        <v>6.0402662487507704E-2</v>
      </c>
      <c r="N457" s="18">
        <f t="shared" si="68"/>
        <v>4.8784216912323314E-5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13570.02</v>
      </c>
      <c r="D458" s="5" t="str">
        <f>'Исходные данные'!A460</f>
        <v>04.06.2015</v>
      </c>
      <c r="E458" s="1">
        <f>'Исходные данные'!B460</f>
        <v>20223.59</v>
      </c>
      <c r="F458" s="12">
        <f t="shared" si="63"/>
        <v>1.4903139420575651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0.39898679713086682</v>
      </c>
      <c r="J458" s="18">
        <f t="shared" si="66"/>
        <v>3.2134233848040046E-4</v>
      </c>
      <c r="K458" s="12">
        <f t="shared" si="70"/>
        <v>1.243035740493426</v>
      </c>
      <c r="L458" s="12">
        <f t="shared" si="67"/>
        <v>0.217556565529061</v>
      </c>
      <c r="M458" s="12">
        <f t="shared" si="71"/>
        <v>4.733085920480061E-2</v>
      </c>
      <c r="N458" s="18">
        <f t="shared" si="68"/>
        <v>3.8120080886206771E-5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13511.37</v>
      </c>
      <c r="D459" s="5" t="str">
        <f>'Исходные данные'!A461</f>
        <v>03.06.2015</v>
      </c>
      <c r="E459" s="1">
        <f>'Исходные данные'!B461</f>
        <v>20479.5</v>
      </c>
      <c r="F459" s="12">
        <f t="shared" si="63"/>
        <v>1.5157234240495225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0.41589283261429422</v>
      </c>
      <c r="J459" s="18">
        <f t="shared" si="66"/>
        <v>3.3402350617775208E-4</v>
      </c>
      <c r="K459" s="12">
        <f t="shared" si="70"/>
        <v>1.2642291906599192</v>
      </c>
      <c r="L459" s="12">
        <f t="shared" si="67"/>
        <v>0.23446260101248828</v>
      </c>
      <c r="M459" s="12">
        <f t="shared" si="71"/>
        <v>5.4972711273541273E-2</v>
      </c>
      <c r="N459" s="18">
        <f t="shared" si="68"/>
        <v>4.4151224362923508E-5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13474.52</v>
      </c>
      <c r="D460" s="5" t="str">
        <f>'Исходные данные'!A462</f>
        <v>02.06.2015</v>
      </c>
      <c r="E460" s="1">
        <f>'Исходные данные'!B462</f>
        <v>20266.39</v>
      </c>
      <c r="F460" s="12">
        <f t="shared" si="63"/>
        <v>1.5040528345351076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0.40816335425577843</v>
      </c>
      <c r="J460" s="18">
        <f t="shared" si="66"/>
        <v>3.2690064249842602E-4</v>
      </c>
      <c r="K460" s="12">
        <f t="shared" si="70"/>
        <v>1.2544950269581312</v>
      </c>
      <c r="L460" s="12">
        <f t="shared" si="67"/>
        <v>0.22673312265397261</v>
      </c>
      <c r="M460" s="12">
        <f t="shared" si="71"/>
        <v>5.1407908908421389E-2</v>
      </c>
      <c r="N460" s="18">
        <f t="shared" si="68"/>
        <v>4.1172923233898075E-5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13421.22</v>
      </c>
      <c r="D461" s="5" t="str">
        <f>'Исходные данные'!A463</f>
        <v>01.06.2015</v>
      </c>
      <c r="E461" s="1">
        <f>'Исходные данные'!B463</f>
        <v>20321.599999999999</v>
      </c>
      <c r="F461" s="12">
        <f t="shared" si="63"/>
        <v>1.5141395491617007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0.41484732326545415</v>
      </c>
      <c r="J461" s="18">
        <f t="shared" si="66"/>
        <v>3.3132654017554509E-4</v>
      </c>
      <c r="K461" s="12">
        <f t="shared" si="70"/>
        <v>1.2629081179392854</v>
      </c>
      <c r="L461" s="12">
        <f t="shared" si="67"/>
        <v>0.23341709166364824</v>
      </c>
      <c r="M461" s="12">
        <f t="shared" si="71"/>
        <v>5.4483538680715968E-2</v>
      </c>
      <c r="N461" s="18">
        <f t="shared" si="68"/>
        <v>4.3514424115136494E-5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13318.82</v>
      </c>
      <c r="D462" s="5" t="str">
        <f>'Исходные данные'!A464</f>
        <v>29.05.2015</v>
      </c>
      <c r="E462" s="1">
        <f>'Исходные данные'!B464</f>
        <v>20179.830000000002</v>
      </c>
      <c r="F462" s="12">
        <f t="shared" si="63"/>
        <v>1.5151364760541852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0.41550551810816694</v>
      </c>
      <c r="J462" s="18">
        <f t="shared" si="66"/>
        <v>3.3092600648993299E-4</v>
      </c>
      <c r="K462" s="12">
        <f t="shared" si="70"/>
        <v>1.2637396311681734</v>
      </c>
      <c r="L462" s="12">
        <f t="shared" si="67"/>
        <v>0.23407528650636097</v>
      </c>
      <c r="M462" s="12">
        <f t="shared" si="71"/>
        <v>5.4791239753034973E-2</v>
      </c>
      <c r="N462" s="18">
        <f t="shared" si="68"/>
        <v>4.3638039380704763E-5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13187.53</v>
      </c>
      <c r="D463" s="5" t="str">
        <f>'Исходные данные'!A465</f>
        <v>28.05.2015</v>
      </c>
      <c r="E463" s="1">
        <f>'Исходные данные'!B465</f>
        <v>19762.990000000002</v>
      </c>
      <c r="F463" s="12">
        <f t="shared" si="63"/>
        <v>1.4986119462856198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0.40453931054690179</v>
      </c>
      <c r="J463" s="18">
        <f t="shared" si="66"/>
        <v>3.2129280636330017E-4</v>
      </c>
      <c r="K463" s="12">
        <f t="shared" si="70"/>
        <v>1.2499569102813142</v>
      </c>
      <c r="L463" s="12">
        <f t="shared" si="67"/>
        <v>0.2231090789450958</v>
      </c>
      <c r="M463" s="12">
        <f t="shared" si="71"/>
        <v>4.9777661107728986E-2</v>
      </c>
      <c r="N463" s="18">
        <f t="shared" si="68"/>
        <v>3.9534364187950316E-5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13271.71</v>
      </c>
      <c r="D464" s="5" t="str">
        <f>'Исходные данные'!A466</f>
        <v>27.05.2015</v>
      </c>
      <c r="E464" s="1">
        <f>'Исходные данные'!B466</f>
        <v>19593.48</v>
      </c>
      <c r="F464" s="12">
        <f t="shared" si="63"/>
        <v>1.4763342478098151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0.38956215569688368</v>
      </c>
      <c r="J464" s="18">
        <f t="shared" si="66"/>
        <v>3.0853412228698166E-4</v>
      </c>
      <c r="K464" s="12">
        <f t="shared" si="70"/>
        <v>1.231375606946576</v>
      </c>
      <c r="L464" s="12">
        <f t="shared" si="67"/>
        <v>0.20813192409507772</v>
      </c>
      <c r="M464" s="12">
        <f t="shared" si="71"/>
        <v>4.3318897827519194E-2</v>
      </c>
      <c r="N464" s="18">
        <f t="shared" si="68"/>
        <v>3.4308666599669876E-5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13239.6</v>
      </c>
      <c r="D465" s="5" t="str">
        <f>'Исходные данные'!A467</f>
        <v>26.05.2015</v>
      </c>
      <c r="E465" s="1">
        <f>'Исходные данные'!B467</f>
        <v>19471.88</v>
      </c>
      <c r="F465" s="12">
        <f t="shared" si="63"/>
        <v>1.4707302335417989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0.38575903495890623</v>
      </c>
      <c r="J465" s="18">
        <f t="shared" si="66"/>
        <v>3.0466931582869721E-4</v>
      </c>
      <c r="K465" s="12">
        <f t="shared" si="70"/>
        <v>1.2267014307016957</v>
      </c>
      <c r="L465" s="12">
        <f t="shared" si="67"/>
        <v>0.20432880335710024</v>
      </c>
      <c r="M465" s="12">
        <f t="shared" si="71"/>
        <v>4.1750259881344537E-2</v>
      </c>
      <c r="N465" s="18">
        <f t="shared" si="68"/>
        <v>3.297401217077021E-5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13267.56</v>
      </c>
      <c r="D466" s="5" t="str">
        <f>'Исходные данные'!A468</f>
        <v>25.05.2015</v>
      </c>
      <c r="E466" s="1">
        <f>'Исходные данные'!B468</f>
        <v>19466.740000000002</v>
      </c>
      <c r="F466" s="12">
        <f t="shared" si="63"/>
        <v>1.4672434117501638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0.3833854102435772</v>
      </c>
      <c r="J466" s="18">
        <f t="shared" si="66"/>
        <v>3.0194953272347626E-4</v>
      </c>
      <c r="K466" s="12">
        <f t="shared" si="70"/>
        <v>1.223793154810678</v>
      </c>
      <c r="L466" s="12">
        <f t="shared" si="67"/>
        <v>0.20195517864177129</v>
      </c>
      <c r="M466" s="12">
        <f t="shared" si="71"/>
        <v>4.0785894180229751E-2</v>
      </c>
      <c r="N466" s="18">
        <f t="shared" si="68"/>
        <v>3.2122457872367193E-5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13278.77</v>
      </c>
      <c r="D467" s="5" t="str">
        <f>'Исходные данные'!A469</f>
        <v>22.05.2015</v>
      </c>
      <c r="E467" s="1">
        <f>'Исходные данные'!B469</f>
        <v>19503.78</v>
      </c>
      <c r="F467" s="12">
        <f t="shared" si="63"/>
        <v>1.4687941729542719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0.38444177366099075</v>
      </c>
      <c r="J467" s="18">
        <f t="shared" si="66"/>
        <v>3.019364341309161E-4</v>
      </c>
      <c r="K467" s="12">
        <f t="shared" si="70"/>
        <v>1.2250866081880354</v>
      </c>
      <c r="L467" s="12">
        <f t="shared" si="67"/>
        <v>0.20301154205918492</v>
      </c>
      <c r="M467" s="12">
        <f t="shared" si="71"/>
        <v>4.1213686209248208E-2</v>
      </c>
      <c r="N467" s="18">
        <f t="shared" si="68"/>
        <v>3.2368785870768132E-5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13310.21</v>
      </c>
      <c r="D468" s="5" t="str">
        <f>'Исходные данные'!A470</f>
        <v>21.05.2015</v>
      </c>
      <c r="E468" s="1">
        <f>'Исходные данные'!B470</f>
        <v>19440.75</v>
      </c>
      <c r="F468" s="12">
        <f t="shared" si="63"/>
        <v>1.4605892769535569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0.37883996864163416</v>
      </c>
      <c r="J468" s="18">
        <f t="shared" si="66"/>
        <v>2.9670639769859258E-4</v>
      </c>
      <c r="K468" s="12">
        <f t="shared" si="70"/>
        <v>1.2182430977785175</v>
      </c>
      <c r="L468" s="12">
        <f t="shared" si="67"/>
        <v>0.19740973703982817</v>
      </c>
      <c r="M468" s="12">
        <f t="shared" si="71"/>
        <v>3.8970604278134105E-2</v>
      </c>
      <c r="N468" s="18">
        <f t="shared" si="68"/>
        <v>3.0521667639668859E-5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13312.21</v>
      </c>
      <c r="D469" s="5" t="str">
        <f>'Исходные данные'!A471</f>
        <v>20.05.2015</v>
      </c>
      <c r="E469" s="1">
        <f>'Исходные данные'!B471</f>
        <v>19215.04</v>
      </c>
      <c r="F469" s="12">
        <f t="shared" si="63"/>
        <v>1.443414729785663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0.36701164652683071</v>
      </c>
      <c r="J469" s="18">
        <f t="shared" si="66"/>
        <v>2.8664022386180914E-4</v>
      </c>
      <c r="K469" s="12">
        <f t="shared" si="70"/>
        <v>1.2039182126962455</v>
      </c>
      <c r="L469" s="12">
        <f t="shared" si="67"/>
        <v>0.18558141492502472</v>
      </c>
      <c r="M469" s="12">
        <f t="shared" si="71"/>
        <v>3.444046156557419E-2</v>
      </c>
      <c r="N469" s="18">
        <f t="shared" si="68"/>
        <v>2.6898387848131997E-5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13224.52</v>
      </c>
      <c r="D470" s="5" t="str">
        <f>'Исходные данные'!A472</f>
        <v>19.05.2015</v>
      </c>
      <c r="E470" s="1">
        <f>'Исходные данные'!B472</f>
        <v>19228.87</v>
      </c>
      <c r="F470" s="12">
        <f t="shared" si="63"/>
        <v>1.4540316019031314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0.37434011333396261</v>
      </c>
      <c r="J470" s="18">
        <f t="shared" si="66"/>
        <v>2.9154783791879622E-4</v>
      </c>
      <c r="K470" s="12">
        <f t="shared" si="70"/>
        <v>1.2127734955476166</v>
      </c>
      <c r="L470" s="12">
        <f t="shared" si="67"/>
        <v>0.19290988173215673</v>
      </c>
      <c r="M470" s="12">
        <f t="shared" si="71"/>
        <v>3.7214222469914696E-2</v>
      </c>
      <c r="N470" s="18">
        <f t="shared" si="68"/>
        <v>2.8983605321648427E-5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13240.37</v>
      </c>
      <c r="D471" s="5" t="str">
        <f>'Исходные данные'!A473</f>
        <v>18.05.2015</v>
      </c>
      <c r="E471" s="1">
        <f>'Исходные данные'!B473</f>
        <v>19511.12</v>
      </c>
      <c r="F471" s="12">
        <f t="shared" si="63"/>
        <v>1.4736083659293508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0.38771406370783273</v>
      </c>
      <c r="J471" s="18">
        <f t="shared" si="66"/>
        <v>3.0112109540049692E-4</v>
      </c>
      <c r="K471" s="12">
        <f t="shared" si="70"/>
        <v>1.2291020131042596</v>
      </c>
      <c r="L471" s="12">
        <f t="shared" si="67"/>
        <v>0.20628383210602688</v>
      </c>
      <c r="M471" s="12">
        <f t="shared" si="71"/>
        <v>4.2553019388347484E-2</v>
      </c>
      <c r="N471" s="18">
        <f t="shared" si="68"/>
        <v>3.3049128237126967E-5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13295.25</v>
      </c>
      <c r="D472" s="5" t="str">
        <f>'Исходные данные'!A474</f>
        <v>15.05.2015</v>
      </c>
      <c r="E472" s="1">
        <f>'Исходные данные'!B474</f>
        <v>19511.04</v>
      </c>
      <c r="F472" s="12">
        <f t="shared" si="63"/>
        <v>1.4675196028656852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0.38357363063136407</v>
      </c>
      <c r="J472" s="18">
        <f t="shared" si="66"/>
        <v>2.970739286701884E-4</v>
      </c>
      <c r="K472" s="12">
        <f t="shared" si="70"/>
        <v>1.2240235193118152</v>
      </c>
      <c r="L472" s="12">
        <f t="shared" si="67"/>
        <v>0.20214339902955822</v>
      </c>
      <c r="M472" s="12">
        <f t="shared" si="71"/>
        <v>4.0861953771223196E-2</v>
      </c>
      <c r="N472" s="18">
        <f t="shared" si="68"/>
        <v>3.1647173242790458E-5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13408.96</v>
      </c>
      <c r="D473" s="5" t="str">
        <f>'Исходные данные'!A475</f>
        <v>14.05.2015</v>
      </c>
      <c r="E473" s="1">
        <f>'Исходные данные'!B475</f>
        <v>19249.73</v>
      </c>
      <c r="F473" s="12">
        <f t="shared" si="63"/>
        <v>1.4355870999689759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0.36157389443941834</v>
      </c>
      <c r="J473" s="18">
        <f t="shared" si="66"/>
        <v>2.7925376212943376E-4</v>
      </c>
      <c r="K473" s="12">
        <f t="shared" si="70"/>
        <v>1.197389371120718</v>
      </c>
      <c r="L473" s="12">
        <f t="shared" si="67"/>
        <v>0.18014366283761252</v>
      </c>
      <c r="M473" s="12">
        <f t="shared" si="71"/>
        <v>3.2451739260551414E-2</v>
      </c>
      <c r="N473" s="18">
        <f t="shared" si="68"/>
        <v>2.5063397594570572E-5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13279.68</v>
      </c>
      <c r="D474" s="5" t="str">
        <f>'Исходные данные'!A476</f>
        <v>13.05.2015</v>
      </c>
      <c r="E474" s="1">
        <f>'Исходные данные'!B476</f>
        <v>19720.41</v>
      </c>
      <c r="F474" s="12">
        <f t="shared" si="63"/>
        <v>1.4850064158172485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0.39541909266098552</v>
      </c>
      <c r="J474" s="18">
        <f t="shared" si="66"/>
        <v>3.0454100059606749E-4</v>
      </c>
      <c r="K474" s="12">
        <f t="shared" si="70"/>
        <v>1.2386088579258432</v>
      </c>
      <c r="L474" s="12">
        <f t="shared" si="67"/>
        <v>0.21398886105917966</v>
      </c>
      <c r="M474" s="12">
        <f t="shared" si="71"/>
        <v>4.5791232657404896E-2</v>
      </c>
      <c r="N474" s="18">
        <f t="shared" si="68"/>
        <v>3.5267158492949877E-5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13437.72</v>
      </c>
      <c r="D475" s="5" t="str">
        <f>'Исходные данные'!A477</f>
        <v>12.05.2015</v>
      </c>
      <c r="E475" s="1">
        <f>'Исходные данные'!B477</f>
        <v>19500.560000000001</v>
      </c>
      <c r="F475" s="12">
        <f t="shared" si="63"/>
        <v>1.4511807062507629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0.37237750525918317</v>
      </c>
      <c r="J475" s="18">
        <f t="shared" si="66"/>
        <v>2.8599454035504437E-4</v>
      </c>
      <c r="K475" s="12">
        <f t="shared" si="70"/>
        <v>1.210395630664048</v>
      </c>
      <c r="L475" s="12">
        <f t="shared" si="67"/>
        <v>0.19094727365737732</v>
      </c>
      <c r="M475" s="12">
        <f t="shared" si="71"/>
        <v>3.6460861317185345E-2</v>
      </c>
      <c r="N475" s="18">
        <f t="shared" si="68"/>
        <v>2.8002785147023288E-5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13434.74</v>
      </c>
      <c r="D476" s="5" t="str">
        <f>'Исходные данные'!A478</f>
        <v>08.05.2015</v>
      </c>
      <c r="E476" s="1">
        <f>'Исходные данные'!B478</f>
        <v>19323.560000000001</v>
      </c>
      <c r="F476" s="12">
        <f t="shared" si="63"/>
        <v>1.4383277979328219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0.3634811873774812</v>
      </c>
      <c r="J476" s="18">
        <f t="shared" si="66"/>
        <v>2.7838280847309325E-4</v>
      </c>
      <c r="K476" s="12">
        <f t="shared" si="70"/>
        <v>1.1996753227090489</v>
      </c>
      <c r="L476" s="12">
        <f t="shared" si="67"/>
        <v>0.18205095577567537</v>
      </c>
      <c r="M476" s="12">
        <f t="shared" si="71"/>
        <v>3.3142550498836909E-2</v>
      </c>
      <c r="N476" s="18">
        <f t="shared" si="68"/>
        <v>2.5383201684784458E-5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13390.44</v>
      </c>
      <c r="D477" s="5" t="str">
        <f>'Исходные данные'!A479</f>
        <v>07.05.2015</v>
      </c>
      <c r="E477" s="1">
        <f>'Исходные данные'!B479</f>
        <v>19134.7</v>
      </c>
      <c r="F477" s="12">
        <f t="shared" si="63"/>
        <v>1.4289821693685942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0.3569624211712088</v>
      </c>
      <c r="J477" s="18">
        <f t="shared" si="66"/>
        <v>2.7262717404246106E-4</v>
      </c>
      <c r="K477" s="12">
        <f t="shared" si="70"/>
        <v>1.1918803541491543</v>
      </c>
      <c r="L477" s="12">
        <f t="shared" si="67"/>
        <v>0.17553218956940295</v>
      </c>
      <c r="M477" s="12">
        <f t="shared" si="71"/>
        <v>3.0811549575028813E-2</v>
      </c>
      <c r="N477" s="18">
        <f t="shared" si="68"/>
        <v>2.3532072818613025E-5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13304.88</v>
      </c>
      <c r="D478" s="5" t="str">
        <f>'Исходные данные'!A480</f>
        <v>06.05.2015</v>
      </c>
      <c r="E478" s="1">
        <f>'Исходные данные'!B480</f>
        <v>19744.77</v>
      </c>
      <c r="F478" s="12">
        <f t="shared" si="63"/>
        <v>1.4840246586214985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0.39475776092890363</v>
      </c>
      <c r="J478" s="18">
        <f t="shared" si="66"/>
        <v>3.0065157933928979E-4</v>
      </c>
      <c r="K478" s="12">
        <f t="shared" si="70"/>
        <v>1.2377899973835342</v>
      </c>
      <c r="L478" s="12">
        <f t="shared" si="67"/>
        <v>0.21332752932709778</v>
      </c>
      <c r="M478" s="12">
        <f t="shared" si="71"/>
        <v>4.5508634768803763E-2</v>
      </c>
      <c r="N478" s="18">
        <f t="shared" si="68"/>
        <v>3.4659845279849873E-5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13316.92</v>
      </c>
      <c r="D479" s="5" t="str">
        <f>'Исходные данные'!A481</f>
        <v>05.05.2015</v>
      </c>
      <c r="E479" s="1">
        <f>'Исходные данные'!B481</f>
        <v>19478.8</v>
      </c>
      <c r="F479" s="12">
        <f t="shared" si="63"/>
        <v>1.4627105967445926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0.38029128753127062</v>
      </c>
      <c r="J479" s="18">
        <f t="shared" si="66"/>
        <v>2.8882538291822755E-4</v>
      </c>
      <c r="K479" s="12">
        <f t="shared" si="70"/>
        <v>1.2200124406282751</v>
      </c>
      <c r="L479" s="12">
        <f t="shared" si="67"/>
        <v>0.19886105592946476</v>
      </c>
      <c r="M479" s="12">
        <f t="shared" si="71"/>
        <v>3.9545719565381714E-2</v>
      </c>
      <c r="N479" s="18">
        <f t="shared" si="68"/>
        <v>3.0034365684249402E-5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13432.4</v>
      </c>
      <c r="D480" s="5" t="str">
        <f>'Исходные данные'!A482</f>
        <v>04.05.2015</v>
      </c>
      <c r="E480" s="1">
        <f>'Исходные данные'!B482</f>
        <v>19674.18</v>
      </c>
      <c r="F480" s="12">
        <f t="shared" si="63"/>
        <v>1.4646809207587626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0.38163741721697797</v>
      </c>
      <c r="J480" s="18">
        <f t="shared" si="66"/>
        <v>2.8903876928804026E-4</v>
      </c>
      <c r="K480" s="12">
        <f t="shared" si="70"/>
        <v>1.2216558414586962</v>
      </c>
      <c r="L480" s="12">
        <f t="shared" si="67"/>
        <v>0.20020718561517203</v>
      </c>
      <c r="M480" s="12">
        <f t="shared" si="71"/>
        <v>4.0082917171947945E-2</v>
      </c>
      <c r="N480" s="18">
        <f t="shared" si="68"/>
        <v>3.0357392976138407E-5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13346.67</v>
      </c>
      <c r="D481" s="5" t="str">
        <f>'Исходные данные'!A483</f>
        <v>30.04.2015</v>
      </c>
      <c r="E481" s="1">
        <f>'Исходные данные'!B483</f>
        <v>19674.18</v>
      </c>
      <c r="F481" s="12">
        <f t="shared" si="63"/>
        <v>1.4740890424353041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0.38804020065041706</v>
      </c>
      <c r="J481" s="18">
        <f t="shared" si="66"/>
        <v>2.9306775748622521E-4</v>
      </c>
      <c r="K481" s="12">
        <f t="shared" si="70"/>
        <v>1.2295029340509498</v>
      </c>
      <c r="L481" s="12">
        <f t="shared" si="67"/>
        <v>0.20660996904861115</v>
      </c>
      <c r="M481" s="12">
        <f t="shared" si="71"/>
        <v>4.2687679310268054E-2</v>
      </c>
      <c r="N481" s="18">
        <f t="shared" si="68"/>
        <v>3.2239913356353292E-5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13265.78</v>
      </c>
      <c r="D482" s="5" t="str">
        <f>'Исходные данные'!A484</f>
        <v>29.04.2015</v>
      </c>
      <c r="E482" s="1">
        <f>'Исходные данные'!B484</f>
        <v>19903.77</v>
      </c>
      <c r="F482" s="12">
        <f t="shared" si="63"/>
        <v>1.500384447804803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0.40572137380584067</v>
      </c>
      <c r="J482" s="18">
        <f t="shared" si="66"/>
        <v>3.0556624507920553E-4</v>
      </c>
      <c r="K482" s="12">
        <f t="shared" si="70"/>
        <v>1.251435312030265</v>
      </c>
      <c r="L482" s="12">
        <f t="shared" si="67"/>
        <v>0.22429114220403482</v>
      </c>
      <c r="M482" s="12">
        <f t="shared" si="71"/>
        <v>5.0306516471190568E-2</v>
      </c>
      <c r="N482" s="18">
        <f t="shared" si="68"/>
        <v>3.7888004757849449E-5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13370.07</v>
      </c>
      <c r="D483" s="5" t="str">
        <f>'Исходные данные'!A485</f>
        <v>28.04.2015</v>
      </c>
      <c r="E483" s="1">
        <f>'Исходные данные'!B485</f>
        <v>19626.419999999998</v>
      </c>
      <c r="F483" s="12">
        <f t="shared" si="63"/>
        <v>1.4679369666725752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0.38385799103651091</v>
      </c>
      <c r="J483" s="18">
        <f t="shared" si="66"/>
        <v>2.8829309824971046E-4</v>
      </c>
      <c r="K483" s="12">
        <f t="shared" si="70"/>
        <v>1.224371632628152</v>
      </c>
      <c r="L483" s="12">
        <f t="shared" si="67"/>
        <v>0.20242775943470498</v>
      </c>
      <c r="M483" s="12">
        <f t="shared" si="71"/>
        <v>4.097699778975479E-2</v>
      </c>
      <c r="N483" s="18">
        <f t="shared" si="68"/>
        <v>3.0775406336809356E-5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13435.53</v>
      </c>
      <c r="D484" s="5" t="str">
        <f>'Исходные данные'!A486</f>
        <v>27.04.2015</v>
      </c>
      <c r="E484" s="1">
        <f>'Исходные данные'!B486</f>
        <v>19201.77</v>
      </c>
      <c r="F484" s="12">
        <f t="shared" si="63"/>
        <v>1.4291784544413209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0.35709977179552294</v>
      </c>
      <c r="J484" s="18">
        <f t="shared" si="66"/>
        <v>2.6744802889242685E-4</v>
      </c>
      <c r="K484" s="12">
        <f t="shared" si="70"/>
        <v>1.1920440709029461</v>
      </c>
      <c r="L484" s="12">
        <f t="shared" si="67"/>
        <v>0.17566954019371697</v>
      </c>
      <c r="M484" s="12">
        <f t="shared" si="71"/>
        <v>3.0859787351871944E-2</v>
      </c>
      <c r="N484" s="18">
        <f t="shared" si="68"/>
        <v>2.3112278279537873E-5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13448.89</v>
      </c>
      <c r="D485" s="5" t="str">
        <f>'Исходные данные'!A487</f>
        <v>24.04.2015</v>
      </c>
      <c r="E485" s="1">
        <f>'Исходные данные'!B487</f>
        <v>19686.39</v>
      </c>
      <c r="F485" s="12">
        <f t="shared" si="63"/>
        <v>1.4637929226872999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0.381030959282811</v>
      </c>
      <c r="J485" s="18">
        <f t="shared" si="66"/>
        <v>2.8457468402537102E-4</v>
      </c>
      <c r="K485" s="12">
        <f t="shared" si="70"/>
        <v>1.2209151831925638</v>
      </c>
      <c r="L485" s="12">
        <f t="shared" si="67"/>
        <v>0.19960072768100504</v>
      </c>
      <c r="M485" s="12">
        <f t="shared" si="71"/>
        <v>3.984045049078673E-2</v>
      </c>
      <c r="N485" s="18">
        <f t="shared" si="68"/>
        <v>2.9755019463993279E-5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13388.63</v>
      </c>
      <c r="D486" s="5" t="str">
        <f>'Исходные данные'!A488</f>
        <v>23.04.2015</v>
      </c>
      <c r="E486" s="1">
        <f>'Исходные данные'!B488</f>
        <v>20357.29</v>
      </c>
      <c r="F486" s="12">
        <f t="shared" si="63"/>
        <v>1.520490894139281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0.41903323938948456</v>
      </c>
      <c r="J486" s="18">
        <f t="shared" si="66"/>
        <v>3.1208338066863751E-4</v>
      </c>
      <c r="K486" s="12">
        <f t="shared" si="70"/>
        <v>1.2682056251185014</v>
      </c>
      <c r="L486" s="12">
        <f t="shared" si="67"/>
        <v>0.2376030077876787</v>
      </c>
      <c r="M486" s="12">
        <f t="shared" si="71"/>
        <v>5.6455189309751706E-2</v>
      </c>
      <c r="N486" s="18">
        <f t="shared" si="68"/>
        <v>4.2046130664347889E-5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13527.74</v>
      </c>
      <c r="D487" s="5" t="str">
        <f>'Исходные данные'!A489</f>
        <v>22.04.2015</v>
      </c>
      <c r="E487" s="1">
        <f>'Исходные данные'!B489</f>
        <v>20426.13</v>
      </c>
      <c r="F487" s="12">
        <f t="shared" si="63"/>
        <v>1.509944011342619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0.41207257155835836</v>
      </c>
      <c r="J487" s="18">
        <f t="shared" si="66"/>
        <v>3.0604271412849399E-4</v>
      </c>
      <c r="K487" s="12">
        <f t="shared" si="70"/>
        <v>1.2594087187103484</v>
      </c>
      <c r="L487" s="12">
        <f t="shared" si="67"/>
        <v>0.23064233995655253</v>
      </c>
      <c r="M487" s="12">
        <f t="shared" si="71"/>
        <v>5.3195888980633953E-2</v>
      </c>
      <c r="N487" s="18">
        <f t="shared" si="68"/>
        <v>3.9508123975695461E-5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13574.42</v>
      </c>
      <c r="D488" s="5" t="str">
        <f>'Исходные данные'!A490</f>
        <v>21.04.2015</v>
      </c>
      <c r="E488" s="1">
        <f>'Исходные данные'!B490</f>
        <v>19455.05</v>
      </c>
      <c r="F488" s="12">
        <f t="shared" si="63"/>
        <v>1.4332140894417589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0.3599195371579168</v>
      </c>
      <c r="J488" s="18">
        <f t="shared" si="66"/>
        <v>2.6656303713681184E-4</v>
      </c>
      <c r="K488" s="12">
        <f t="shared" si="70"/>
        <v>1.1954100989588905</v>
      </c>
      <c r="L488" s="12">
        <f t="shared" si="67"/>
        <v>0.17848930555611095</v>
      </c>
      <c r="M488" s="12">
        <f t="shared" si="71"/>
        <v>3.1858432197902742E-2</v>
      </c>
      <c r="N488" s="18">
        <f t="shared" si="68"/>
        <v>2.3594941558740983E-5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13514.56</v>
      </c>
      <c r="D489" s="5" t="str">
        <f>'Исходные данные'!A491</f>
        <v>20.04.2015</v>
      </c>
      <c r="E489" s="1">
        <f>'Исходные данные'!B491</f>
        <v>19183.89</v>
      </c>
      <c r="F489" s="12">
        <f t="shared" si="63"/>
        <v>1.4194979340799849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0.35030324154411996</v>
      </c>
      <c r="J489" s="18">
        <f t="shared" si="66"/>
        <v>2.5871691964791536E-4</v>
      </c>
      <c r="K489" s="12">
        <f t="shared" si="70"/>
        <v>1.183969776986658</v>
      </c>
      <c r="L489" s="12">
        <f t="shared" si="67"/>
        <v>0.16887300994231405</v>
      </c>
      <c r="M489" s="12">
        <f t="shared" si="71"/>
        <v>2.8518093486976901E-2</v>
      </c>
      <c r="N489" s="18">
        <f t="shared" si="68"/>
        <v>2.1062075442578182E-5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13515.4</v>
      </c>
      <c r="D490" s="5" t="str">
        <f>'Исходные данные'!A492</f>
        <v>17.04.2015</v>
      </c>
      <c r="E490" s="1">
        <f>'Исходные данные'!B492</f>
        <v>18912.63</v>
      </c>
      <c r="F490" s="12">
        <f t="shared" si="63"/>
        <v>1.3993392722375957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0.33600017681679634</v>
      </c>
      <c r="J490" s="18">
        <f t="shared" si="66"/>
        <v>2.4746076489028123E-4</v>
      </c>
      <c r="K490" s="12">
        <f t="shared" si="70"/>
        <v>1.1671559121737076</v>
      </c>
      <c r="L490" s="12">
        <f t="shared" si="67"/>
        <v>0.1545699452149904</v>
      </c>
      <c r="M490" s="12">
        <f t="shared" si="71"/>
        <v>2.3891867963765134E-2</v>
      </c>
      <c r="N490" s="18">
        <f t="shared" si="68"/>
        <v>1.7596121457384232E-5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13459.56</v>
      </c>
      <c r="D491" s="5" t="str">
        <f>'Исходные данные'!A493</f>
        <v>16.04.2015</v>
      </c>
      <c r="E491" s="1">
        <f>'Исходные данные'!B493</f>
        <v>19247.63</v>
      </c>
      <c r="F491" s="12">
        <f t="shared" si="63"/>
        <v>1.4300341170142266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0.35769830203912378</v>
      </c>
      <c r="J491" s="18">
        <f t="shared" si="66"/>
        <v>2.6270594021619078E-4</v>
      </c>
      <c r="K491" s="12">
        <f t="shared" si="70"/>
        <v>1.1927577588917038</v>
      </c>
      <c r="L491" s="12">
        <f t="shared" si="67"/>
        <v>0.17626807043731799</v>
      </c>
      <c r="M491" s="12">
        <f t="shared" si="71"/>
        <v>3.1070432655695295E-2</v>
      </c>
      <c r="N491" s="18">
        <f t="shared" si="68"/>
        <v>2.2819194771703157E-5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13509.81</v>
      </c>
      <c r="D492" s="5" t="str">
        <f>'Исходные данные'!A494</f>
        <v>15.04.2015</v>
      </c>
      <c r="E492" s="1">
        <f>'Исходные данные'!B494</f>
        <v>19790.060000000001</v>
      </c>
      <c r="F492" s="12">
        <f t="shared" si="63"/>
        <v>1.4648659011488689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0.38176370322747549</v>
      </c>
      <c r="J492" s="18">
        <f t="shared" si="66"/>
        <v>2.7959784424632836E-4</v>
      </c>
      <c r="K492" s="12">
        <f t="shared" si="70"/>
        <v>1.2218101292431045</v>
      </c>
      <c r="L492" s="12">
        <f t="shared" si="67"/>
        <v>0.2003334716256697</v>
      </c>
      <c r="M492" s="12">
        <f t="shared" si="71"/>
        <v>4.0133499853593005E-2</v>
      </c>
      <c r="N492" s="18">
        <f t="shared" si="68"/>
        <v>2.9393155887422638E-5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13590.83</v>
      </c>
      <c r="D493" s="5" t="str">
        <f>'Исходные данные'!A495</f>
        <v>14.04.2015</v>
      </c>
      <c r="E493" s="1">
        <f>'Исходные данные'!B495</f>
        <v>19949.96</v>
      </c>
      <c r="F493" s="12">
        <f t="shared" si="63"/>
        <v>1.467898575730842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0.38383183770388657</v>
      </c>
      <c r="J493" s="18">
        <f t="shared" si="66"/>
        <v>2.8032791603858388E-4</v>
      </c>
      <c r="K493" s="12">
        <f t="shared" si="70"/>
        <v>1.2243396116483176</v>
      </c>
      <c r="L493" s="12">
        <f t="shared" si="67"/>
        <v>0.20240160610208072</v>
      </c>
      <c r="M493" s="12">
        <f t="shared" si="71"/>
        <v>4.0966410152701839E-2</v>
      </c>
      <c r="N493" s="18">
        <f t="shared" si="68"/>
        <v>2.9919426315407254E-5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13486.28</v>
      </c>
      <c r="D494" s="5" t="str">
        <f>'Исходные данные'!A496</f>
        <v>13.04.2015</v>
      </c>
      <c r="E494" s="1">
        <f>'Исходные данные'!B496</f>
        <v>19479.39</v>
      </c>
      <c r="F494" s="12">
        <f t="shared" si="63"/>
        <v>1.4443857016167541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0.36768411118686933</v>
      </c>
      <c r="J494" s="18">
        <f t="shared" si="66"/>
        <v>2.6778508585006272E-4</v>
      </c>
      <c r="K494" s="12">
        <f t="shared" si="70"/>
        <v>1.2047280774200448</v>
      </c>
      <c r="L494" s="12">
        <f t="shared" si="67"/>
        <v>0.18625387958506345</v>
      </c>
      <c r="M494" s="12">
        <f t="shared" si="71"/>
        <v>3.469050766048732E-2</v>
      </c>
      <c r="N494" s="18">
        <f t="shared" si="68"/>
        <v>2.5265167271056133E-5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13465.48</v>
      </c>
      <c r="D495" s="5" t="str">
        <f>'Исходные данные'!A497</f>
        <v>10.04.2015</v>
      </c>
      <c r="E495" s="1">
        <f>'Исходные данные'!B497</f>
        <v>20046.259999999998</v>
      </c>
      <c r="F495" s="12">
        <f t="shared" si="63"/>
        <v>1.4887148471498972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0.39791322908275173</v>
      </c>
      <c r="J495" s="18">
        <f t="shared" si="66"/>
        <v>2.8899216590055568E-4</v>
      </c>
      <c r="K495" s="12">
        <f t="shared" si="70"/>
        <v>1.2417019731128913</v>
      </c>
      <c r="L495" s="12">
        <f t="shared" si="67"/>
        <v>0.21648299748094577</v>
      </c>
      <c r="M495" s="12">
        <f t="shared" si="71"/>
        <v>4.6864888198335168E-2</v>
      </c>
      <c r="N495" s="18">
        <f t="shared" si="68"/>
        <v>3.4036529964947934E-5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13469.72</v>
      </c>
      <c r="D496" s="5" t="str">
        <f>'Исходные данные'!A498</f>
        <v>09.04.2015</v>
      </c>
      <c r="E496" s="1">
        <f>'Исходные данные'!B498</f>
        <v>20657.919999999998</v>
      </c>
      <c r="F496" s="12">
        <f t="shared" si="63"/>
        <v>1.5336562304190435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0.42765457771291709</v>
      </c>
      <c r="J496" s="18">
        <f t="shared" si="66"/>
        <v>3.0972551693231592E-4</v>
      </c>
      <c r="K496" s="12">
        <f t="shared" si="70"/>
        <v>1.2791865218742318</v>
      </c>
      <c r="L496" s="12">
        <f t="shared" si="67"/>
        <v>0.24622434611111119</v>
      </c>
      <c r="M496" s="12">
        <f t="shared" si="71"/>
        <v>6.0626428617844272E-2</v>
      </c>
      <c r="N496" s="18">
        <f t="shared" si="68"/>
        <v>4.3908221546098511E-5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13522.31</v>
      </c>
      <c r="D497" s="5" t="str">
        <f>'Исходные данные'!A499</f>
        <v>08.04.2015</v>
      </c>
      <c r="E497" s="1">
        <f>'Исходные данные'!B499</f>
        <v>21077.06</v>
      </c>
      <c r="F497" s="12">
        <f t="shared" si="63"/>
        <v>1.5586878277454075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0.44384433124737727</v>
      </c>
      <c r="J497" s="18">
        <f t="shared" si="66"/>
        <v>3.2055363653399728E-4</v>
      </c>
      <c r="K497" s="12">
        <f t="shared" si="70"/>
        <v>1.3000647873458355</v>
      </c>
      <c r="L497" s="12">
        <f t="shared" si="67"/>
        <v>0.26241409964557144</v>
      </c>
      <c r="M497" s="12">
        <f t="shared" si="71"/>
        <v>6.8861159692795895E-2</v>
      </c>
      <c r="N497" s="18">
        <f t="shared" si="68"/>
        <v>4.9732966270940686E-5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13376.96</v>
      </c>
      <c r="D498" s="5" t="str">
        <f>'Исходные данные'!A500</f>
        <v>07.04.2015</v>
      </c>
      <c r="E498" s="1">
        <f>'Исходные данные'!B500</f>
        <v>21365.15</v>
      </c>
      <c r="F498" s="12">
        <f t="shared" si="63"/>
        <v>1.5971603413630602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0.46822726579789342</v>
      </c>
      <c r="J498" s="18">
        <f t="shared" si="66"/>
        <v>3.3721967068781549E-4</v>
      </c>
      <c r="K498" s="12">
        <f t="shared" si="70"/>
        <v>1.3321538043668646</v>
      </c>
      <c r="L498" s="12">
        <f t="shared" si="67"/>
        <v>0.28679703419608749</v>
      </c>
      <c r="M498" s="12">
        <f t="shared" si="71"/>
        <v>8.225253882367177E-2</v>
      </c>
      <c r="N498" s="18">
        <f t="shared" si="68"/>
        <v>5.9238698985393733E-5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13301.62</v>
      </c>
      <c r="D499" s="5" t="str">
        <f>'Исходные данные'!A501</f>
        <v>06.04.2015</v>
      </c>
      <c r="E499" s="1">
        <f>'Исходные данные'!B501</f>
        <v>21364.46</v>
      </c>
      <c r="F499" s="12">
        <f t="shared" si="63"/>
        <v>1.6061547390468227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0.47384296147270338</v>
      </c>
      <c r="J499" s="18">
        <f t="shared" si="66"/>
        <v>3.4031163953071949E-4</v>
      </c>
      <c r="K499" s="12">
        <f t="shared" si="70"/>
        <v>1.3396558195259607</v>
      </c>
      <c r="L499" s="12">
        <f t="shared" si="67"/>
        <v>0.29241272987089739</v>
      </c>
      <c r="M499" s="12">
        <f t="shared" si="71"/>
        <v>8.5505204590550402E-2</v>
      </c>
      <c r="N499" s="18">
        <f t="shared" si="68"/>
        <v>6.1409409294973938E-5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13542.58</v>
      </c>
      <c r="D500" s="5" t="str">
        <f>'Исходные данные'!A502</f>
        <v>05.04.2015</v>
      </c>
      <c r="E500" s="1">
        <f>'Исходные данные'!B502</f>
        <v>21464.41</v>
      </c>
      <c r="F500" s="12">
        <f t="shared" si="63"/>
        <v>1.5849572238081666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0.46055741883140888</v>
      </c>
      <c r="J500" s="18">
        <f t="shared" si="66"/>
        <v>3.2984683501386606E-4</v>
      </c>
      <c r="K500" s="12">
        <f t="shared" si="70"/>
        <v>1.3219754715752967</v>
      </c>
      <c r="L500" s="12">
        <f t="shared" si="67"/>
        <v>0.279127187229603</v>
      </c>
      <c r="M500" s="12">
        <f t="shared" si="71"/>
        <v>7.791198665070985E-2</v>
      </c>
      <c r="N500" s="18">
        <f t="shared" si="68"/>
        <v>5.5799822466406909E-5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13496.78</v>
      </c>
      <c r="D501" s="5" t="str">
        <f>'Исходные данные'!A503</f>
        <v>03.04.2015</v>
      </c>
      <c r="E501" s="1">
        <f>'Исходные данные'!B503</f>
        <v>21464.41</v>
      </c>
      <c r="F501" s="12">
        <f t="shared" si="63"/>
        <v>1.5903356207925148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0.46394507621685777</v>
      </c>
      <c r="J501" s="18">
        <f t="shared" si="66"/>
        <v>3.3134565358148709E-4</v>
      </c>
      <c r="K501" s="12">
        <f t="shared" si="70"/>
        <v>1.326461465760439</v>
      </c>
      <c r="L501" s="12">
        <f t="shared" si="67"/>
        <v>0.28251484461505183</v>
      </c>
      <c r="M501" s="12">
        <f t="shared" si="71"/>
        <v>7.9814637427866875E-2</v>
      </c>
      <c r="N501" s="18">
        <f t="shared" si="68"/>
        <v>5.7002939700440834E-5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13403.23</v>
      </c>
      <c r="D502" s="5" t="str">
        <f>'Исходные данные'!A504</f>
        <v>02.04.2015</v>
      </c>
      <c r="E502" s="1">
        <f>'Исходные данные'!B504</f>
        <v>21935.06</v>
      </c>
      <c r="F502" s="12">
        <f t="shared" si="63"/>
        <v>1.6365502942201247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0.49259054728253199</v>
      </c>
      <c r="J502" s="18">
        <f t="shared" si="66"/>
        <v>3.5082210579859773E-4</v>
      </c>
      <c r="K502" s="12">
        <f t="shared" si="70"/>
        <v>1.3650080358384449</v>
      </c>
      <c r="L502" s="12">
        <f t="shared" si="67"/>
        <v>0.31116031568072616</v>
      </c>
      <c r="M502" s="12">
        <f t="shared" si="71"/>
        <v>9.682074205452916E-2</v>
      </c>
      <c r="N502" s="18">
        <f t="shared" si="68"/>
        <v>6.8955559135142354E-5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13344.92</v>
      </c>
      <c r="D503" s="5" t="str">
        <f>'Исходные данные'!A505</f>
        <v>01.04.2015</v>
      </c>
      <c r="E503" s="1">
        <f>'Исходные данные'!B505</f>
        <v>21558.59</v>
      </c>
      <c r="F503" s="12">
        <f t="shared" si="63"/>
        <v>1.6154903888520875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0.47963855693143936</v>
      </c>
      <c r="J503" s="18">
        <f t="shared" si="66"/>
        <v>3.4064430648048452E-4</v>
      </c>
      <c r="K503" s="12">
        <f t="shared" si="70"/>
        <v>1.3474424650381494</v>
      </c>
      <c r="L503" s="12">
        <f t="shared" si="67"/>
        <v>0.29820832532963348</v>
      </c>
      <c r="M503" s="12">
        <f t="shared" si="71"/>
        <v>8.8928205295904519E-2</v>
      </c>
      <c r="N503" s="18">
        <f t="shared" si="68"/>
        <v>6.315773905538558E-5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13494.82</v>
      </c>
      <c r="D504" s="5" t="str">
        <f>'Исходные данные'!A506</f>
        <v>31.03.2015</v>
      </c>
      <c r="E504" s="1">
        <f>'Исходные данные'!B506</f>
        <v>21725.18</v>
      </c>
      <c r="F504" s="12">
        <f t="shared" si="63"/>
        <v>1.6098903134684273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0.47616604839505494</v>
      </c>
      <c r="J504" s="18">
        <f t="shared" si="66"/>
        <v>3.3723422404994543E-4</v>
      </c>
      <c r="K504" s="12">
        <f t="shared" si="70"/>
        <v>1.3427715741238924</v>
      </c>
      <c r="L504" s="12">
        <f t="shared" si="67"/>
        <v>0.29473581679324901</v>
      </c>
      <c r="M504" s="12">
        <f t="shared" si="71"/>
        <v>8.6869201700783646E-2</v>
      </c>
      <c r="N504" s="18">
        <f t="shared" si="68"/>
        <v>6.1523218482593115E-5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13484.34</v>
      </c>
      <c r="D505" s="5" t="str">
        <f>'Исходные данные'!A507</f>
        <v>30.03.2015</v>
      </c>
      <c r="E505" s="1">
        <f>'Исходные данные'!B507</f>
        <v>21464.19</v>
      </c>
      <c r="F505" s="12">
        <f t="shared" si="63"/>
        <v>1.591786472307877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0.46485695299182012</v>
      </c>
      <c r="J505" s="18">
        <f t="shared" si="66"/>
        <v>3.283059221554227E-4</v>
      </c>
      <c r="K505" s="12">
        <f t="shared" si="70"/>
        <v>1.3276715868207403</v>
      </c>
      <c r="L505" s="12">
        <f t="shared" si="67"/>
        <v>0.28342672139001429</v>
      </c>
      <c r="M505" s="12">
        <f t="shared" si="71"/>
        <v>8.033070639789279E-2</v>
      </c>
      <c r="N505" s="18">
        <f t="shared" si="68"/>
        <v>5.673368220399789E-5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13515.03</v>
      </c>
      <c r="D506" s="5" t="str">
        <f>'Исходные данные'!A508</f>
        <v>27.03.2015</v>
      </c>
      <c r="E506" s="1">
        <f>'Исходные данные'!B508</f>
        <v>21053.11</v>
      </c>
      <c r="F506" s="12">
        <f t="shared" si="63"/>
        <v>1.5577553286970136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0.44324589320155849</v>
      </c>
      <c r="J506" s="18">
        <f t="shared" si="66"/>
        <v>3.1216936102068362E-4</v>
      </c>
      <c r="K506" s="12">
        <f t="shared" si="70"/>
        <v>1.2992870118634903</v>
      </c>
      <c r="L506" s="12">
        <f t="shared" si="67"/>
        <v>0.26181566159975261</v>
      </c>
      <c r="M506" s="12">
        <f t="shared" si="71"/>
        <v>6.8547440658916173E-2</v>
      </c>
      <c r="N506" s="18">
        <f t="shared" si="68"/>
        <v>4.8276613677200002E-5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13458.73</v>
      </c>
      <c r="D507" s="5" t="str">
        <f>'Исходные данные'!A509</f>
        <v>26.03.2015</v>
      </c>
      <c r="E507" s="1">
        <f>'Исходные данные'!B509</f>
        <v>21404.2</v>
      </c>
      <c r="F507" s="12">
        <f t="shared" si="63"/>
        <v>1.5903580798485446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0.46395919832866356</v>
      </c>
      <c r="J507" s="18">
        <f t="shared" si="66"/>
        <v>3.2584533947887953E-4</v>
      </c>
      <c r="K507" s="12">
        <f t="shared" si="70"/>
        <v>1.326480198329836</v>
      </c>
      <c r="L507" s="12">
        <f t="shared" si="67"/>
        <v>0.28252896672685762</v>
      </c>
      <c r="M507" s="12">
        <f t="shared" si="71"/>
        <v>7.9822617039745816E-2</v>
      </c>
      <c r="N507" s="18">
        <f t="shared" si="68"/>
        <v>5.6060592916585514E-5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13596.1</v>
      </c>
      <c r="D508" s="5" t="str">
        <f>'Исходные данные'!A510</f>
        <v>25.03.2015</v>
      </c>
      <c r="E508" s="1">
        <f>'Исходные данные'!B510</f>
        <v>21873.22</v>
      </c>
      <c r="F508" s="12">
        <f t="shared" si="63"/>
        <v>1.6087863431425189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0.47548007059300906</v>
      </c>
      <c r="J508" s="18">
        <f t="shared" si="66"/>
        <v>3.3300458430432148E-4</v>
      </c>
      <c r="K508" s="12">
        <f t="shared" si="70"/>
        <v>1.3418507784896156</v>
      </c>
      <c r="L508" s="12">
        <f t="shared" si="67"/>
        <v>0.29404983899120307</v>
      </c>
      <c r="M508" s="12">
        <f t="shared" si="71"/>
        <v>8.6465307810752456E-2</v>
      </c>
      <c r="N508" s="18">
        <f t="shared" si="68"/>
        <v>6.0556363273763184E-5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13715.7</v>
      </c>
      <c r="D509" s="5" t="str">
        <f>'Исходные данные'!A511</f>
        <v>24.03.2015</v>
      </c>
      <c r="E509" s="1">
        <f>'Исходные данные'!B511</f>
        <v>21877.84</v>
      </c>
      <c r="F509" s="12">
        <f t="shared" si="63"/>
        <v>1.5950946725285622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0.46693309029260144</v>
      </c>
      <c r="J509" s="18">
        <f t="shared" si="66"/>
        <v>3.2610594442717105E-4</v>
      </c>
      <c r="K509" s="12">
        <f t="shared" si="70"/>
        <v>1.3304308786685657</v>
      </c>
      <c r="L509" s="12">
        <f t="shared" si="67"/>
        <v>0.28550285869079561</v>
      </c>
      <c r="M509" s="12">
        <f t="shared" si="71"/>
        <v>8.1511882320616402E-2</v>
      </c>
      <c r="N509" s="18">
        <f t="shared" si="68"/>
        <v>5.6927876646188983E-5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13703.53</v>
      </c>
      <c r="D510" s="5" t="str">
        <f>'Исходные данные'!A512</f>
        <v>23.03.2015</v>
      </c>
      <c r="E510" s="1">
        <f>'Исходные данные'!B512</f>
        <v>21919.97</v>
      </c>
      <c r="F510" s="12">
        <f t="shared" si="63"/>
        <v>1.5995856542073466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0.46974462958781121</v>
      </c>
      <c r="J510" s="18">
        <f t="shared" si="66"/>
        <v>3.2715386555890109E-4</v>
      </c>
      <c r="K510" s="12">
        <f t="shared" si="70"/>
        <v>1.3341767006588792</v>
      </c>
      <c r="L510" s="12">
        <f t="shared" si="67"/>
        <v>0.28831439798600533</v>
      </c>
      <c r="M510" s="12">
        <f t="shared" si="71"/>
        <v>8.3125192086032682E-2</v>
      </c>
      <c r="N510" s="18">
        <f t="shared" si="68"/>
        <v>5.7892578655203439E-5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13604.79</v>
      </c>
      <c r="D511" s="5" t="str">
        <f>'Исходные данные'!A513</f>
        <v>20.03.2015</v>
      </c>
      <c r="E511" s="1">
        <f>'Исходные данные'!B513</f>
        <v>21767.58</v>
      </c>
      <c r="F511" s="12">
        <f t="shared" si="63"/>
        <v>1.5999938257040351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0.4699997703033118</v>
      </c>
      <c r="J511" s="18">
        <f t="shared" si="66"/>
        <v>3.2641796096672591E-4</v>
      </c>
      <c r="K511" s="12">
        <f t="shared" si="70"/>
        <v>1.3345171468858896</v>
      </c>
      <c r="L511" s="12">
        <f t="shared" si="67"/>
        <v>0.28856953870150592</v>
      </c>
      <c r="M511" s="12">
        <f t="shared" si="71"/>
        <v>8.3272378666399929E-2</v>
      </c>
      <c r="N511" s="18">
        <f t="shared" si="68"/>
        <v>5.783321985794557E-5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13485.68</v>
      </c>
      <c r="D512" s="5" t="str">
        <f>'Исходные данные'!A514</f>
        <v>19.03.2015</v>
      </c>
      <c r="E512" s="1">
        <f>'Исходные данные'!B514</f>
        <v>22120.02</v>
      </c>
      <c r="F512" s="12">
        <f t="shared" si="63"/>
        <v>1.6402598904912471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0.49485469909282886</v>
      </c>
      <c r="J512" s="18">
        <f t="shared" si="66"/>
        <v>3.4272064766734193E-4</v>
      </c>
      <c r="K512" s="12">
        <f t="shared" si="70"/>
        <v>1.3681021226732228</v>
      </c>
      <c r="L512" s="12">
        <f t="shared" si="67"/>
        <v>0.31342446749102304</v>
      </c>
      <c r="M512" s="12">
        <f t="shared" si="71"/>
        <v>9.8234896822031362E-2</v>
      </c>
      <c r="N512" s="18">
        <f t="shared" si="68"/>
        <v>6.8034369531298606E-5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13549.96</v>
      </c>
      <c r="D513" s="5" t="str">
        <f>'Исходные данные'!A515</f>
        <v>18.03.2015</v>
      </c>
      <c r="E513" s="1">
        <f>'Исходные данные'!B515</f>
        <v>22132.79</v>
      </c>
      <c r="F513" s="12">
        <f t="shared" si="63"/>
        <v>1.6334210580695443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0.49067662402836332</v>
      </c>
      <c r="J513" s="18">
        <f t="shared" si="66"/>
        <v>3.3887857263379127E-4</v>
      </c>
      <c r="K513" s="12">
        <f t="shared" si="70"/>
        <v>1.3623980137042861</v>
      </c>
      <c r="L513" s="12">
        <f t="shared" si="67"/>
        <v>0.30924639242655744</v>
      </c>
      <c r="M513" s="12">
        <f t="shared" si="71"/>
        <v>9.5633331228840365E-2</v>
      </c>
      <c r="N513" s="18">
        <f t="shared" si="68"/>
        <v>6.6047749568707125E-5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13561.17</v>
      </c>
      <c r="D514" s="5" t="str">
        <f>'Исходные данные'!A516</f>
        <v>17.03.2015</v>
      </c>
      <c r="E514" s="1">
        <f>'Исходные данные'!B516</f>
        <v>22298.52</v>
      </c>
      <c r="F514" s="12">
        <f t="shared" ref="F514:F577" si="72">E514/C514</f>
        <v>1.6442917535876329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0.49730974657472421</v>
      </c>
      <c r="J514" s="18">
        <f t="shared" ref="J514:J577" si="75">H514*I514</f>
        <v>3.4250102919491585E-4</v>
      </c>
      <c r="K514" s="12">
        <f t="shared" si="70"/>
        <v>1.3714650046728802</v>
      </c>
      <c r="L514" s="12">
        <f t="shared" ref="L514:L577" si="76">LN(K514)</f>
        <v>0.31587951497291827</v>
      </c>
      <c r="M514" s="12">
        <f t="shared" si="71"/>
        <v>9.9779867979526093E-2</v>
      </c>
      <c r="N514" s="18">
        <f t="shared" ref="N514:N577" si="77">M514*H514</f>
        <v>6.8719158856834361E-5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13638.42</v>
      </c>
      <c r="D515" s="5" t="str">
        <f>'Исходные данные'!A517</f>
        <v>16.03.2015</v>
      </c>
      <c r="E515" s="1">
        <f>'Исходные данные'!B517</f>
        <v>22060.12</v>
      </c>
      <c r="F515" s="12">
        <f t="shared" si="72"/>
        <v>1.6174982146025711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0.48088064359173516</v>
      </c>
      <c r="J515" s="18">
        <f t="shared" si="75"/>
        <v>3.302618243225514E-4</v>
      </c>
      <c r="K515" s="12">
        <f t="shared" ref="K515:K578" si="79">F515/GEOMEAN(F$2:F$1242)</f>
        <v>1.3491171451831183</v>
      </c>
      <c r="L515" s="12">
        <f t="shared" si="76"/>
        <v>0.29945041198992922</v>
      </c>
      <c r="M515" s="12">
        <f t="shared" ref="M515:M578" si="80">POWER(L515-AVERAGE(L$2:L$1242),2)</f>
        <v>8.9670549240938341E-2</v>
      </c>
      <c r="N515" s="18">
        <f t="shared" si="77"/>
        <v>6.1584427601665392E-5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13668.8</v>
      </c>
      <c r="D516" s="5" t="str">
        <f>'Исходные данные'!A518</f>
        <v>13.03.2015</v>
      </c>
      <c r="E516" s="1">
        <f>'Исходные данные'!B518</f>
        <v>21998.18</v>
      </c>
      <c r="F516" s="12">
        <f t="shared" si="72"/>
        <v>1.6093717078309728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0.47584385924828193</v>
      </c>
      <c r="J516" s="18">
        <f t="shared" si="75"/>
        <v>3.2589051296175078E-4</v>
      </c>
      <c r="K516" s="12">
        <f t="shared" si="79"/>
        <v>1.3423390173823999</v>
      </c>
      <c r="L516" s="12">
        <f t="shared" si="76"/>
        <v>0.29441362764647599</v>
      </c>
      <c r="M516" s="12">
        <f t="shared" si="80"/>
        <v>8.6679384143957816E-2</v>
      </c>
      <c r="N516" s="18">
        <f t="shared" si="77"/>
        <v>5.9363987604059961E-5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13740.81</v>
      </c>
      <c r="D517" s="5" t="str">
        <f>'Исходные данные'!A519</f>
        <v>12.03.2015</v>
      </c>
      <c r="E517" s="1">
        <f>'Исходные данные'!B519</f>
        <v>22645.95</v>
      </c>
      <c r="F517" s="12">
        <f t="shared" si="72"/>
        <v>1.6480796983583939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0.49961079097230643</v>
      </c>
      <c r="J517" s="18">
        <f t="shared" si="75"/>
        <v>3.4121273205833666E-4</v>
      </c>
      <c r="K517" s="12">
        <f t="shared" si="79"/>
        <v>1.3746244401449597</v>
      </c>
      <c r="L517" s="12">
        <f t="shared" si="76"/>
        <v>0.31818055937050055</v>
      </c>
      <c r="M517" s="12">
        <f t="shared" si="80"/>
        <v>0.10123886836132462</v>
      </c>
      <c r="N517" s="18">
        <f t="shared" si="77"/>
        <v>6.9141802955926664E-5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13850.76</v>
      </c>
      <c r="D518" s="5" t="str">
        <f>'Исходные данные'!A520</f>
        <v>11.03.2015</v>
      </c>
      <c r="E518" s="1">
        <f>'Исходные данные'!B520</f>
        <v>21894.52</v>
      </c>
      <c r="F518" s="12">
        <f t="shared" si="72"/>
        <v>1.5807450277096708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0.45789627242557213</v>
      </c>
      <c r="J518" s="18">
        <f t="shared" si="75"/>
        <v>3.1185068013641015E-4</v>
      </c>
      <c r="K518" s="12">
        <f t="shared" si="79"/>
        <v>1.3184621780680452</v>
      </c>
      <c r="L518" s="12">
        <f t="shared" si="76"/>
        <v>0.27646604082376625</v>
      </c>
      <c r="M518" s="12">
        <f t="shared" si="80"/>
        <v>7.6433471728768382E-2</v>
      </c>
      <c r="N518" s="18">
        <f t="shared" si="77"/>
        <v>5.2055086663056094E-5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13892.22</v>
      </c>
      <c r="D519" s="5" t="str">
        <f>'Исходные данные'!A521</f>
        <v>10.03.2015</v>
      </c>
      <c r="E519" s="1">
        <f>'Исходные данные'!B521</f>
        <v>21656.720000000001</v>
      </c>
      <c r="F519" s="12">
        <f t="shared" si="72"/>
        <v>1.5589099510373434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0.44398682768731157</v>
      </c>
      <c r="J519" s="18">
        <f t="shared" si="75"/>
        <v>3.0153368999798604E-4</v>
      </c>
      <c r="K519" s="12">
        <f t="shared" si="79"/>
        <v>1.3002500551494038</v>
      </c>
      <c r="L519" s="12">
        <f t="shared" si="76"/>
        <v>0.26255659608550563</v>
      </c>
      <c r="M519" s="12">
        <f t="shared" si="80"/>
        <v>6.8935966148007358E-2</v>
      </c>
      <c r="N519" s="18">
        <f t="shared" si="77"/>
        <v>4.6817866994973809E-5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13771.4</v>
      </c>
      <c r="D520" s="5" t="str">
        <f>'Исходные данные'!A522</f>
        <v>06.03.2015</v>
      </c>
      <c r="E520" s="1">
        <f>'Исходные данные'!B522</f>
        <v>22333.66</v>
      </c>
      <c r="F520" s="12">
        <f t="shared" si="72"/>
        <v>1.6217421612907912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0.48350097961131877</v>
      </c>
      <c r="J520" s="18">
        <f t="shared" si="75"/>
        <v>3.2745323443353802E-4</v>
      </c>
      <c r="K520" s="12">
        <f t="shared" si="79"/>
        <v>1.3526569211090704</v>
      </c>
      <c r="L520" s="12">
        <f t="shared" si="76"/>
        <v>0.30207074800951283</v>
      </c>
      <c r="M520" s="12">
        <f t="shared" si="80"/>
        <v>9.1246736803026599E-2</v>
      </c>
      <c r="N520" s="18">
        <f t="shared" si="77"/>
        <v>6.179726692937882E-5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13898.93</v>
      </c>
      <c r="D521" s="5" t="str">
        <f>'Исходные данные'!A523</f>
        <v>05.03.2015</v>
      </c>
      <c r="E521" s="1">
        <f>'Исходные данные'!B523</f>
        <v>22201.360000000001</v>
      </c>
      <c r="F521" s="12">
        <f t="shared" si="72"/>
        <v>1.5973431048289328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0.46834168950671107</v>
      </c>
      <c r="J521" s="18">
        <f t="shared" si="75"/>
        <v>3.1630125412088591E-4</v>
      </c>
      <c r="K521" s="12">
        <f t="shared" si="79"/>
        <v>1.3323062430670103</v>
      </c>
      <c r="L521" s="12">
        <f t="shared" si="76"/>
        <v>0.28691145790490519</v>
      </c>
      <c r="M521" s="12">
        <f t="shared" si="80"/>
        <v>8.2318184677118184E-2</v>
      </c>
      <c r="N521" s="18">
        <f t="shared" si="77"/>
        <v>5.5594762613918605E-5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13796.17</v>
      </c>
      <c r="D522" s="5" t="str">
        <f>'Исходные данные'!A524</f>
        <v>04.03.2015</v>
      </c>
      <c r="E522" s="1">
        <f>'Исходные данные'!B524</f>
        <v>22266.959999999999</v>
      </c>
      <c r="F522" s="12">
        <f t="shared" si="72"/>
        <v>1.6139957683907924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0.47871294802944547</v>
      </c>
      <c r="J522" s="18">
        <f t="shared" si="75"/>
        <v>3.2240327088760274E-4</v>
      </c>
      <c r="K522" s="12">
        <f t="shared" si="79"/>
        <v>1.3461958373314411</v>
      </c>
      <c r="L522" s="12">
        <f t="shared" si="76"/>
        <v>0.29728271642763959</v>
      </c>
      <c r="M522" s="12">
        <f t="shared" si="80"/>
        <v>8.8377013486596379E-2</v>
      </c>
      <c r="N522" s="18">
        <f t="shared" si="77"/>
        <v>5.9520090978620985E-5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13719.96</v>
      </c>
      <c r="D523" s="5" t="str">
        <f>'Исходные данные'!A525</f>
        <v>03.03.2015</v>
      </c>
      <c r="E523" s="1">
        <f>'Исходные данные'!B525</f>
        <v>22178.880000000001</v>
      </c>
      <c r="F523" s="12">
        <f t="shared" si="72"/>
        <v>1.6165411560966652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0.48028877786337354</v>
      </c>
      <c r="J523" s="18">
        <f t="shared" si="75"/>
        <v>3.2256175520276937E-4</v>
      </c>
      <c r="K523" s="12">
        <f t="shared" si="79"/>
        <v>1.3483188852359949</v>
      </c>
      <c r="L523" s="12">
        <f t="shared" si="76"/>
        <v>0.29885854626156771</v>
      </c>
      <c r="M523" s="12">
        <f t="shared" si="80"/>
        <v>8.9316430673577613E-2</v>
      </c>
      <c r="N523" s="18">
        <f t="shared" si="77"/>
        <v>5.9984879877229162E-5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13713.26</v>
      </c>
      <c r="D524" s="5" t="str">
        <f>'Исходные данные'!A526</f>
        <v>02.03.2015</v>
      </c>
      <c r="E524" s="1">
        <f>'Исходные данные'!B526</f>
        <v>21765.68</v>
      </c>
      <c r="F524" s="12">
        <f t="shared" si="72"/>
        <v>1.5871995426324594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0.46197116938843696</v>
      </c>
      <c r="J524" s="18">
        <f t="shared" si="75"/>
        <v>3.0939370752427738E-4</v>
      </c>
      <c r="K524" s="12">
        <f t="shared" si="79"/>
        <v>1.3238457368674061</v>
      </c>
      <c r="L524" s="12">
        <f t="shared" si="76"/>
        <v>0.28054093778663103</v>
      </c>
      <c r="M524" s="12">
        <f t="shared" si="80"/>
        <v>7.8703217774202375E-2</v>
      </c>
      <c r="N524" s="18">
        <f t="shared" si="77"/>
        <v>5.2709523785837707E-5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13785.68</v>
      </c>
      <c r="D525" s="5" t="str">
        <f>'Исходные данные'!A527</f>
        <v>27.02.2015</v>
      </c>
      <c r="E525" s="1">
        <f>'Исходные данные'!B527</f>
        <v>21532.73</v>
      </c>
      <c r="F525" s="12">
        <f t="shared" si="72"/>
        <v>1.5619635737954167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0.44594373091216538</v>
      </c>
      <c r="J525" s="18">
        <f t="shared" si="75"/>
        <v>2.9782615593232673E-4</v>
      </c>
      <c r="K525" s="12">
        <f t="shared" si="79"/>
        <v>1.302797009934668</v>
      </c>
      <c r="L525" s="12">
        <f t="shared" si="76"/>
        <v>0.26451349931035945</v>
      </c>
      <c r="M525" s="12">
        <f t="shared" si="80"/>
        <v>6.9967391317411531E-2</v>
      </c>
      <c r="N525" s="18">
        <f t="shared" si="77"/>
        <v>4.6728135753929633E-5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13801.98</v>
      </c>
      <c r="D526" s="5" t="str">
        <f>'Исходные данные'!A528</f>
        <v>26.02.2015</v>
      </c>
      <c r="E526" s="1">
        <f>'Исходные данные'!B528</f>
        <v>22144.41</v>
      </c>
      <c r="F526" s="12">
        <f t="shared" si="72"/>
        <v>1.6044371894467315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0.47277303430525841</v>
      </c>
      <c r="J526" s="18">
        <f t="shared" si="75"/>
        <v>3.1486300795597927E-4</v>
      </c>
      <c r="K526" s="12">
        <f t="shared" si="79"/>
        <v>1.3382232518778074</v>
      </c>
      <c r="L526" s="12">
        <f t="shared" si="76"/>
        <v>0.29134280270345247</v>
      </c>
      <c r="M526" s="12">
        <f t="shared" si="80"/>
        <v>8.4880628687102833E-2</v>
      </c>
      <c r="N526" s="18">
        <f t="shared" si="77"/>
        <v>5.6529810556749263E-5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13723.6</v>
      </c>
      <c r="D527" s="5" t="str">
        <f>'Исходные данные'!A529</f>
        <v>25.02.2015</v>
      </c>
      <c r="E527" s="1">
        <f>'Исходные данные'!B529</f>
        <v>22335.95</v>
      </c>
      <c r="F527" s="12">
        <f t="shared" si="72"/>
        <v>1.6275576379375674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0.48708050948889275</v>
      </c>
      <c r="J527" s="18">
        <f t="shared" si="75"/>
        <v>3.2348627833474653E-4</v>
      </c>
      <c r="K527" s="12">
        <f t="shared" si="79"/>
        <v>1.3575074731410586</v>
      </c>
      <c r="L527" s="12">
        <f t="shared" si="76"/>
        <v>0.30565027788708682</v>
      </c>
      <c r="M527" s="12">
        <f t="shared" si="80"/>
        <v>9.34220923724534E-2</v>
      </c>
      <c r="N527" s="18">
        <f t="shared" si="77"/>
        <v>6.2044701824594375E-5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13615</v>
      </c>
      <c r="D528" s="5" t="str">
        <f>'Исходные данные'!A530</f>
        <v>24.02.2015</v>
      </c>
      <c r="E528" s="1">
        <f>'Исходные данные'!B530</f>
        <v>21736.21</v>
      </c>
      <c r="F528" s="12">
        <f t="shared" si="72"/>
        <v>1.5964899008446565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0.467807407342893</v>
      </c>
      <c r="J528" s="18">
        <f t="shared" si="75"/>
        <v>3.0981923368627153E-4</v>
      </c>
      <c r="K528" s="12">
        <f t="shared" si="79"/>
        <v>1.3315946057290931</v>
      </c>
      <c r="L528" s="12">
        <f t="shared" si="76"/>
        <v>0.28637717574108712</v>
      </c>
      <c r="M528" s="12">
        <f t="shared" si="80"/>
        <v>8.2011886785441496E-2</v>
      </c>
      <c r="N528" s="18">
        <f t="shared" si="77"/>
        <v>5.431478749203854E-5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13579.25</v>
      </c>
      <c r="D529" s="5" t="str">
        <f>'Исходные данные'!A531</f>
        <v>20.02.2015</v>
      </c>
      <c r="E529" s="1">
        <f>'Исходные данные'!B531</f>
        <v>22061.08</v>
      </c>
      <c r="F529" s="12">
        <f t="shared" si="72"/>
        <v>1.6246169707458071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0.485272077687387</v>
      </c>
      <c r="J529" s="18">
        <f t="shared" si="75"/>
        <v>3.2048872363316658E-4</v>
      </c>
      <c r="K529" s="12">
        <f t="shared" si="79"/>
        <v>1.3550547319319093</v>
      </c>
      <c r="L529" s="12">
        <f t="shared" si="76"/>
        <v>0.30384184608558107</v>
      </c>
      <c r="M529" s="12">
        <f t="shared" si="80"/>
        <v>9.2319867432693936E-2</v>
      </c>
      <c r="N529" s="18">
        <f t="shared" si="77"/>
        <v>6.0970902386325881E-5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13630.57</v>
      </c>
      <c r="D530" s="5" t="str">
        <f>'Исходные данные'!A532</f>
        <v>19.02.2015</v>
      </c>
      <c r="E530" s="1">
        <f>'Исходные данные'!B532</f>
        <v>22232.639999999999</v>
      </c>
      <c r="F530" s="12">
        <f t="shared" si="72"/>
        <v>1.6310865943243753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0.48924641500962479</v>
      </c>
      <c r="J530" s="18">
        <f t="shared" si="75"/>
        <v>3.2221167454160062E-4</v>
      </c>
      <c r="K530" s="12">
        <f t="shared" si="79"/>
        <v>1.3604508925050274</v>
      </c>
      <c r="L530" s="12">
        <f t="shared" si="76"/>
        <v>0.30781618340781891</v>
      </c>
      <c r="M530" s="12">
        <f t="shared" si="80"/>
        <v>9.4750802767756007E-2</v>
      </c>
      <c r="N530" s="18">
        <f t="shared" si="77"/>
        <v>6.2401713916205166E-5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13475.06</v>
      </c>
      <c r="D531" s="5" t="str">
        <f>'Исходные данные'!A533</f>
        <v>18.02.2015</v>
      </c>
      <c r="E531" s="1">
        <f>'Исходные данные'!B533</f>
        <v>22393.67</v>
      </c>
      <c r="F531" s="12">
        <f t="shared" si="72"/>
        <v>1.6618605037751222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0.50793776016408909</v>
      </c>
      <c r="J531" s="18">
        <f t="shared" si="75"/>
        <v>3.3358789958386198E-4</v>
      </c>
      <c r="K531" s="12">
        <f t="shared" si="79"/>
        <v>1.3861186852045801</v>
      </c>
      <c r="L531" s="12">
        <f t="shared" si="76"/>
        <v>0.32650752856228327</v>
      </c>
      <c r="M531" s="12">
        <f t="shared" si="80"/>
        <v>0.10660716620785023</v>
      </c>
      <c r="N531" s="18">
        <f t="shared" si="77"/>
        <v>7.0014209308589027E-5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13434.95</v>
      </c>
      <c r="D532" s="5" t="str">
        <f>'Исходные данные'!A534</f>
        <v>17.02.2015</v>
      </c>
      <c r="E532" s="1">
        <f>'Исходные данные'!B534</f>
        <v>22245.31</v>
      </c>
      <c r="F532" s="12">
        <f t="shared" si="72"/>
        <v>1.6557791432048501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0.50427167943889328</v>
      </c>
      <c r="J532" s="18">
        <f t="shared" si="75"/>
        <v>3.3025586348173772E-4</v>
      </c>
      <c r="K532" s="12">
        <f t="shared" si="79"/>
        <v>1.3810463656574388</v>
      </c>
      <c r="L532" s="12">
        <f t="shared" si="76"/>
        <v>0.32284144783708735</v>
      </c>
      <c r="M532" s="12">
        <f t="shared" si="80"/>
        <v>0.10422660044154679</v>
      </c>
      <c r="N532" s="18">
        <f t="shared" si="77"/>
        <v>6.8259724529622792E-5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13449.14</v>
      </c>
      <c r="D533" s="5" t="str">
        <f>'Исходные данные'!A535</f>
        <v>16.02.2015</v>
      </c>
      <c r="E533" s="1">
        <f>'Исходные данные'!B535</f>
        <v>23064.28</v>
      </c>
      <c r="F533" s="12">
        <f t="shared" si="72"/>
        <v>1.7149260101389383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0.53936993691109769</v>
      </c>
      <c r="J533" s="18">
        <f t="shared" si="75"/>
        <v>3.52256377307302E-4</v>
      </c>
      <c r="K533" s="12">
        <f t="shared" si="79"/>
        <v>1.4303793735978829</v>
      </c>
      <c r="L533" s="12">
        <f t="shared" si="76"/>
        <v>0.3579397053092917</v>
      </c>
      <c r="M533" s="12">
        <f t="shared" si="80"/>
        <v>0.12812083263690258</v>
      </c>
      <c r="N533" s="18">
        <f t="shared" si="77"/>
        <v>8.3674260046327501E-5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13430.49</v>
      </c>
      <c r="D534" s="5" t="str">
        <f>'Исходные данные'!A536</f>
        <v>13.02.2015</v>
      </c>
      <c r="E534" s="1">
        <f>'Исходные данные'!B536</f>
        <v>23382.93</v>
      </c>
      <c r="F534" s="12">
        <f t="shared" si="72"/>
        <v>1.7410332757777267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0.5544787736290907</v>
      </c>
      <c r="J534" s="18">
        <f t="shared" si="75"/>
        <v>3.6111308272168956E-4</v>
      </c>
      <c r="K534" s="12">
        <f t="shared" si="79"/>
        <v>1.4521548286612407</v>
      </c>
      <c r="L534" s="12">
        <f t="shared" si="76"/>
        <v>0.37304854202728477</v>
      </c>
      <c r="M534" s="12">
        <f t="shared" si="80"/>
        <v>0.13916521470868284</v>
      </c>
      <c r="N534" s="18">
        <f t="shared" si="77"/>
        <v>9.0633550067500146E-5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13366.65</v>
      </c>
      <c r="D535" s="5" t="str">
        <f>'Исходные данные'!A537</f>
        <v>12.02.2015</v>
      </c>
      <c r="E535" s="1">
        <f>'Исходные данные'!B537</f>
        <v>23192.720000000001</v>
      </c>
      <c r="F535" s="12">
        <f t="shared" si="72"/>
        <v>1.7351183729655524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0.55107563756461497</v>
      </c>
      <c r="J535" s="18">
        <f t="shared" si="75"/>
        <v>3.5789503913515513E-4</v>
      </c>
      <c r="K535" s="12">
        <f t="shared" si="79"/>
        <v>1.4472213476076268</v>
      </c>
      <c r="L535" s="12">
        <f t="shared" si="76"/>
        <v>0.36964540596280909</v>
      </c>
      <c r="M535" s="12">
        <f t="shared" si="80"/>
        <v>0.13663772614940994</v>
      </c>
      <c r="N535" s="18">
        <f t="shared" si="77"/>
        <v>8.8739114949257407E-5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13411.38</v>
      </c>
      <c r="D536" s="5" t="str">
        <f>'Исходные данные'!A538</f>
        <v>11.02.2015</v>
      </c>
      <c r="E536" s="1">
        <f>'Исходные данные'!B538</f>
        <v>22789.040000000001</v>
      </c>
      <c r="F536" s="12">
        <f t="shared" si="72"/>
        <v>1.6992315481330036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0.53017611835558309</v>
      </c>
      <c r="J536" s="18">
        <f t="shared" si="75"/>
        <v>3.4336086733915429E-4</v>
      </c>
      <c r="K536" s="12">
        <f t="shared" si="79"/>
        <v>1.417288992671661</v>
      </c>
      <c r="L536" s="12">
        <f t="shared" si="76"/>
        <v>0.3487458867537771</v>
      </c>
      <c r="M536" s="12">
        <f t="shared" si="80"/>
        <v>0.12162369352767832</v>
      </c>
      <c r="N536" s="18">
        <f t="shared" si="77"/>
        <v>7.876781969769263E-5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13490.4</v>
      </c>
      <c r="D537" s="5" t="str">
        <f>'Исходные данные'!A539</f>
        <v>10.02.2015</v>
      </c>
      <c r="E537" s="1">
        <f>'Исходные данные'!B539</f>
        <v>22835.93</v>
      </c>
      <c r="F537" s="12">
        <f t="shared" si="72"/>
        <v>1.6927541066239697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0.52635685138804156</v>
      </c>
      <c r="J537" s="18">
        <f t="shared" si="75"/>
        <v>3.3993594215639677E-4</v>
      </c>
      <c r="K537" s="12">
        <f t="shared" si="79"/>
        <v>1.4118863113469675</v>
      </c>
      <c r="L537" s="12">
        <f t="shared" si="76"/>
        <v>0.34492661978623557</v>
      </c>
      <c r="M537" s="12">
        <f t="shared" si="80"/>
        <v>0.11897437303715831</v>
      </c>
      <c r="N537" s="18">
        <f t="shared" si="77"/>
        <v>7.6836969983766926E-5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13655.91</v>
      </c>
      <c r="D538" s="5" t="str">
        <f>'Исходные данные'!A540</f>
        <v>09.02.2015</v>
      </c>
      <c r="E538" s="1">
        <f>'Исходные данные'!B540</f>
        <v>22992.03</v>
      </c>
      <c r="F538" s="12">
        <f t="shared" si="72"/>
        <v>1.6836688291003674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0.52097523917673205</v>
      </c>
      <c r="J538" s="18">
        <f t="shared" si="75"/>
        <v>3.3552127049005053E-4</v>
      </c>
      <c r="K538" s="12">
        <f t="shared" si="79"/>
        <v>1.4043084954550036</v>
      </c>
      <c r="L538" s="12">
        <f t="shared" si="76"/>
        <v>0.33954500757492612</v>
      </c>
      <c r="M538" s="12">
        <f t="shared" si="80"/>
        <v>0.11529081216905664</v>
      </c>
      <c r="N538" s="18">
        <f t="shared" si="77"/>
        <v>7.4250207813944251E-5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13566.93</v>
      </c>
      <c r="D539" s="5" t="str">
        <f>'Исходные данные'!A541</f>
        <v>06.02.2015</v>
      </c>
      <c r="E539" s="1">
        <f>'Исходные данные'!B541</f>
        <v>23844.67</v>
      </c>
      <c r="F539" s="12">
        <f t="shared" si="72"/>
        <v>1.7575582685250088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0.5639254983636256</v>
      </c>
      <c r="J539" s="18">
        <f t="shared" si="75"/>
        <v>3.6216866838927416E-4</v>
      </c>
      <c r="K539" s="12">
        <f t="shared" si="79"/>
        <v>1.4659379357077376</v>
      </c>
      <c r="L539" s="12">
        <f t="shared" si="76"/>
        <v>0.38249526676181961</v>
      </c>
      <c r="M539" s="12">
        <f t="shared" si="80"/>
        <v>0.14630262909519554</v>
      </c>
      <c r="N539" s="18">
        <f t="shared" si="77"/>
        <v>9.3959625012541491E-5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13532.71</v>
      </c>
      <c r="D540" s="5" t="str">
        <f>'Исходные данные'!A542</f>
        <v>05.02.2015</v>
      </c>
      <c r="E540" s="1">
        <f>'Исходные данные'!B542</f>
        <v>22704.6</v>
      </c>
      <c r="F540" s="12">
        <f t="shared" si="72"/>
        <v>1.6777570789590555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0.51745782936428575</v>
      </c>
      <c r="J540" s="18">
        <f t="shared" si="75"/>
        <v>3.3139829985040856E-4</v>
      </c>
      <c r="K540" s="12">
        <f t="shared" si="79"/>
        <v>1.3993776439698646</v>
      </c>
      <c r="L540" s="12">
        <f t="shared" si="76"/>
        <v>0.33602759776247981</v>
      </c>
      <c r="M540" s="12">
        <f t="shared" si="80"/>
        <v>0.11291454645802293</v>
      </c>
      <c r="N540" s="18">
        <f t="shared" si="77"/>
        <v>7.2314470090326216E-5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13548.58</v>
      </c>
      <c r="D541" s="5" t="str">
        <f>'Исходные данные'!A543</f>
        <v>04.02.2015</v>
      </c>
      <c r="E541" s="1">
        <f>'Исходные данные'!B543</f>
        <v>23384.75</v>
      </c>
      <c r="F541" s="12">
        <f t="shared" si="72"/>
        <v>1.7259926870565034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0.54580235572091818</v>
      </c>
      <c r="J541" s="18">
        <f t="shared" si="75"/>
        <v>3.4857552393325323E-4</v>
      </c>
      <c r="K541" s="12">
        <f t="shared" si="79"/>
        <v>1.4396098280335672</v>
      </c>
      <c r="L541" s="12">
        <f t="shared" si="76"/>
        <v>0.36437212411911241</v>
      </c>
      <c r="M541" s="12">
        <f t="shared" si="80"/>
        <v>0.13276704483507384</v>
      </c>
      <c r="N541" s="18">
        <f t="shared" si="77"/>
        <v>8.4791393311829755E-5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13326.81</v>
      </c>
      <c r="D542" s="5" t="str">
        <f>'Исходные данные'!A544</f>
        <v>03.02.2015</v>
      </c>
      <c r="E542" s="1">
        <f>'Исходные данные'!B544</f>
        <v>23992.91</v>
      </c>
      <c r="F542" s="12">
        <f t="shared" si="72"/>
        <v>1.8003490707828806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0.5879805743131854</v>
      </c>
      <c r="J542" s="18">
        <f t="shared" si="75"/>
        <v>3.7446448148415514E-4</v>
      </c>
      <c r="K542" s="12">
        <f t="shared" si="79"/>
        <v>1.5016287355250468</v>
      </c>
      <c r="L542" s="12">
        <f t="shared" si="76"/>
        <v>0.40655034271137946</v>
      </c>
      <c r="M542" s="12">
        <f t="shared" si="80"/>
        <v>0.16528318115874011</v>
      </c>
      <c r="N542" s="18">
        <f t="shared" si="77"/>
        <v>1.0526313867249026E-4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13368.25</v>
      </c>
      <c r="D543" s="5" t="str">
        <f>'Исходные данные'!A545</f>
        <v>02.02.2015</v>
      </c>
      <c r="E543" s="1">
        <f>'Исходные данные'!B545</f>
        <v>23651.9</v>
      </c>
      <c r="F543" s="12">
        <f t="shared" si="72"/>
        <v>1.7692592523329531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0.57056095748273572</v>
      </c>
      <c r="J543" s="18">
        <f t="shared" si="75"/>
        <v>3.6235634641468598E-4</v>
      </c>
      <c r="K543" s="12">
        <f t="shared" si="79"/>
        <v>1.4756974505735307</v>
      </c>
      <c r="L543" s="12">
        <f t="shared" si="76"/>
        <v>0.38913072588092978</v>
      </c>
      <c r="M543" s="12">
        <f t="shared" si="80"/>
        <v>0.15142272182461933</v>
      </c>
      <c r="N543" s="18">
        <f t="shared" si="77"/>
        <v>9.6166734728246167E-5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13416.73</v>
      </c>
      <c r="D544" s="5" t="str">
        <f>'Исходные данные'!A546</f>
        <v>30.01.2015</v>
      </c>
      <c r="E544" s="1">
        <f>'Исходные данные'!B546</f>
        <v>23566.07</v>
      </c>
      <c r="F544" s="12">
        <f t="shared" si="72"/>
        <v>1.7564689756744005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0.56330552998557926</v>
      </c>
      <c r="J544" s="18">
        <f t="shared" si="75"/>
        <v>3.5675001979656518E-4</v>
      </c>
      <c r="K544" s="12">
        <f t="shared" si="79"/>
        <v>1.4650293822097407</v>
      </c>
      <c r="L544" s="12">
        <f t="shared" si="76"/>
        <v>0.38187529838377338</v>
      </c>
      <c r="M544" s="12">
        <f t="shared" si="80"/>
        <v>0.14582874351569594</v>
      </c>
      <c r="N544" s="18">
        <f t="shared" si="77"/>
        <v>9.23555767994406E-5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13255.69</v>
      </c>
      <c r="D545" s="5" t="str">
        <f>'Исходные данные'!A547</f>
        <v>29.01.2015</v>
      </c>
      <c r="E545" s="1">
        <f>'Исходные данные'!B547</f>
        <v>22935.33</v>
      </c>
      <c r="F545" s="12">
        <f t="shared" si="72"/>
        <v>1.7302252843873085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0.54825162222071</v>
      </c>
      <c r="J545" s="18">
        <f t="shared" si="75"/>
        <v>3.4624705316978774E-4</v>
      </c>
      <c r="K545" s="12">
        <f t="shared" si="79"/>
        <v>1.4431401377279418</v>
      </c>
      <c r="L545" s="12">
        <f t="shared" si="76"/>
        <v>0.36682139061890401</v>
      </c>
      <c r="M545" s="12">
        <f t="shared" si="80"/>
        <v>0.13455793261558655</v>
      </c>
      <c r="N545" s="18">
        <f t="shared" si="77"/>
        <v>8.4979753384131041E-5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13187.32</v>
      </c>
      <c r="D546" s="5" t="str">
        <f>'Исходные данные'!A548</f>
        <v>28.01.2015</v>
      </c>
      <c r="E546" s="1">
        <f>'Исходные данные'!B548</f>
        <v>23265.23</v>
      </c>
      <c r="F546" s="12">
        <f t="shared" si="72"/>
        <v>1.7642121371135302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0.56770420948870381</v>
      </c>
      <c r="J546" s="18">
        <f t="shared" si="75"/>
        <v>3.575316098522115E-4</v>
      </c>
      <c r="K546" s="12">
        <f t="shared" si="79"/>
        <v>1.4714877707020071</v>
      </c>
      <c r="L546" s="12">
        <f t="shared" si="76"/>
        <v>0.38627397788689799</v>
      </c>
      <c r="M546" s="12">
        <f t="shared" si="80"/>
        <v>0.14920758599256775</v>
      </c>
      <c r="N546" s="18">
        <f t="shared" si="77"/>
        <v>9.3968703297322512E-5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13145.24</v>
      </c>
      <c r="D547" s="5" t="str">
        <f>'Исходные данные'!A549</f>
        <v>27.01.2015</v>
      </c>
      <c r="E547" s="1">
        <f>'Исходные данные'!B549</f>
        <v>22438.53</v>
      </c>
      <c r="F547" s="12">
        <f t="shared" si="72"/>
        <v>1.7069699754435825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0.53471985457945492</v>
      </c>
      <c r="J547" s="18">
        <f t="shared" si="75"/>
        <v>3.3581864841642997E-4</v>
      </c>
      <c r="K547" s="12">
        <f t="shared" si="79"/>
        <v>1.4237434325388609</v>
      </c>
      <c r="L547" s="12">
        <f t="shared" si="76"/>
        <v>0.35328962297764904</v>
      </c>
      <c r="M547" s="12">
        <f t="shared" si="80"/>
        <v>0.1248135577036894</v>
      </c>
      <c r="N547" s="18">
        <f t="shared" si="77"/>
        <v>7.8386317420481871E-5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13137.44</v>
      </c>
      <c r="D548" s="5" t="str">
        <f>'Исходные данные'!A550</f>
        <v>26.01.2015</v>
      </c>
      <c r="E548" s="1">
        <f>'Исходные данные'!B550</f>
        <v>21728.68</v>
      </c>
      <c r="F548" s="12">
        <f t="shared" si="72"/>
        <v>1.6539508458268886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0.50316687779647129</v>
      </c>
      <c r="J548" s="18">
        <f t="shared" si="75"/>
        <v>3.1512054107911349E-4</v>
      </c>
      <c r="K548" s="12">
        <f t="shared" si="79"/>
        <v>1.3795214258974853</v>
      </c>
      <c r="L548" s="12">
        <f t="shared" si="76"/>
        <v>0.32173664619466535</v>
      </c>
      <c r="M548" s="12">
        <f t="shared" si="80"/>
        <v>0.10351446950459127</v>
      </c>
      <c r="N548" s="18">
        <f t="shared" si="77"/>
        <v>6.4828463635475318E-5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13083.64</v>
      </c>
      <c r="D549" s="5" t="str">
        <f>'Исходные данные'!A551</f>
        <v>23.01.2015</v>
      </c>
      <c r="E549" s="1">
        <f>'Исходные данные'!B551</f>
        <v>22590.959999999999</v>
      </c>
      <c r="F549" s="12">
        <f t="shared" si="72"/>
        <v>1.7266571076550563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0.54618723148084747</v>
      </c>
      <c r="J549" s="18">
        <f t="shared" si="75"/>
        <v>3.4110837399438891E-4</v>
      </c>
      <c r="K549" s="12">
        <f t="shared" si="79"/>
        <v>1.4401640055980478</v>
      </c>
      <c r="L549" s="12">
        <f t="shared" si="76"/>
        <v>0.36475699987904148</v>
      </c>
      <c r="M549" s="12">
        <f t="shared" si="80"/>
        <v>0.13304766896075906</v>
      </c>
      <c r="N549" s="18">
        <f t="shared" si="77"/>
        <v>8.3091788689204597E-5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13012.44</v>
      </c>
      <c r="D550" s="5" t="str">
        <f>'Исходные данные'!A552</f>
        <v>22.01.2015</v>
      </c>
      <c r="E550" s="1">
        <f>'Исходные данные'!B552</f>
        <v>22523.67</v>
      </c>
      <c r="F550" s="12">
        <f t="shared" si="72"/>
        <v>1.730933629665151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0.5486609332667044</v>
      </c>
      <c r="J550" s="18">
        <f t="shared" si="75"/>
        <v>3.4169690514047706E-4</v>
      </c>
      <c r="K550" s="12">
        <f t="shared" si="79"/>
        <v>1.4437309518323529</v>
      </c>
      <c r="L550" s="12">
        <f t="shared" si="76"/>
        <v>0.36723070166489852</v>
      </c>
      <c r="M550" s="12">
        <f t="shared" si="80"/>
        <v>0.1348583882452937</v>
      </c>
      <c r="N550" s="18">
        <f t="shared" si="77"/>
        <v>8.3987561536935407E-5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12998.3</v>
      </c>
      <c r="D551" s="5" t="str">
        <f>'Исходные данные'!A553</f>
        <v>21.01.2015</v>
      </c>
      <c r="E551" s="1">
        <f>'Исходные данные'!B553</f>
        <v>22231.82</v>
      </c>
      <c r="F551" s="12">
        <f t="shared" si="72"/>
        <v>1.7103636629405385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0.5367060162901327</v>
      </c>
      <c r="J551" s="18">
        <f t="shared" si="75"/>
        <v>3.3331867008910967E-4</v>
      </c>
      <c r="K551" s="12">
        <f t="shared" si="79"/>
        <v>1.4265740273093546</v>
      </c>
      <c r="L551" s="12">
        <f t="shared" si="76"/>
        <v>0.35527578468832682</v>
      </c>
      <c r="M551" s="12">
        <f t="shared" si="80"/>
        <v>0.12622088318590635</v>
      </c>
      <c r="N551" s="18">
        <f t="shared" si="77"/>
        <v>7.8388867730254765E-5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12976.4</v>
      </c>
      <c r="D552" s="5" t="str">
        <f>'Исходные данные'!A554</f>
        <v>20.01.2015</v>
      </c>
      <c r="E552" s="1">
        <f>'Исходные данные'!B554</f>
        <v>22250.23</v>
      </c>
      <c r="F552" s="12">
        <f t="shared" si="72"/>
        <v>1.7146689374556887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0.53922002259896507</v>
      </c>
      <c r="J552" s="18">
        <f t="shared" si="75"/>
        <v>3.3394531606351704E-4</v>
      </c>
      <c r="K552" s="12">
        <f t="shared" si="79"/>
        <v>1.4301649553305864</v>
      </c>
      <c r="L552" s="12">
        <f t="shared" si="76"/>
        <v>0.35778979099715907</v>
      </c>
      <c r="M552" s="12">
        <f t="shared" si="80"/>
        <v>0.12801353454179076</v>
      </c>
      <c r="N552" s="18">
        <f t="shared" si="77"/>
        <v>7.9280290904109164E-5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12922.26</v>
      </c>
      <c r="D553" s="5" t="str">
        <f>'Исходные данные'!A555</f>
        <v>19.01.2015</v>
      </c>
      <c r="E553" s="1">
        <f>'Исходные данные'!B555</f>
        <v>22126.720000000001</v>
      </c>
      <c r="F553" s="12">
        <f t="shared" si="72"/>
        <v>1.7122949081662187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0.53783452232748086</v>
      </c>
      <c r="J553" s="18">
        <f t="shared" si="75"/>
        <v>3.321575975250716E-4</v>
      </c>
      <c r="K553" s="12">
        <f t="shared" si="79"/>
        <v>1.4281848334431704</v>
      </c>
      <c r="L553" s="12">
        <f t="shared" si="76"/>
        <v>0.35640429072567492</v>
      </c>
      <c r="M553" s="12">
        <f t="shared" si="80"/>
        <v>0.12702401844767142</v>
      </c>
      <c r="N553" s="18">
        <f t="shared" si="77"/>
        <v>7.844790738417629E-5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12863.53</v>
      </c>
      <c r="D554" s="5" t="str">
        <f>'Исходные данные'!A556</f>
        <v>16.01.2015</v>
      </c>
      <c r="E554" s="1">
        <f>'Исходные данные'!B556</f>
        <v>21993.68</v>
      </c>
      <c r="F554" s="12">
        <f t="shared" si="72"/>
        <v>1.709770179725161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0.53635896366082869</v>
      </c>
      <c r="J554" s="18">
        <f t="shared" si="75"/>
        <v>3.3032179345957475E-4</v>
      </c>
      <c r="K554" s="12">
        <f t="shared" si="79"/>
        <v>1.4260790169445727</v>
      </c>
      <c r="L554" s="12">
        <f t="shared" si="76"/>
        <v>0.35492873205902276</v>
      </c>
      <c r="M554" s="12">
        <f t="shared" si="80"/>
        <v>0.12597440484102557</v>
      </c>
      <c r="N554" s="18">
        <f t="shared" si="77"/>
        <v>7.7582541089783809E-5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12894.34</v>
      </c>
      <c r="D555" s="5" t="str">
        <f>'Исходные данные'!A557</f>
        <v>15.01.2015</v>
      </c>
      <c r="E555" s="1">
        <f>'Исходные данные'!B557</f>
        <v>22410.080000000002</v>
      </c>
      <c r="F555" s="12">
        <f t="shared" si="72"/>
        <v>1.7379780585900482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0.55272240224685232</v>
      </c>
      <c r="J555" s="18">
        <f t="shared" si="75"/>
        <v>3.3944930315319853E-4</v>
      </c>
      <c r="K555" s="12">
        <f t="shared" si="79"/>
        <v>1.4496065439998149</v>
      </c>
      <c r="L555" s="12">
        <f t="shared" si="76"/>
        <v>0.37129217064504638</v>
      </c>
      <c r="M555" s="12">
        <f t="shared" si="80"/>
        <v>0.13785787598231025</v>
      </c>
      <c r="N555" s="18">
        <f t="shared" si="77"/>
        <v>8.4664127500798752E-5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12869.83</v>
      </c>
      <c r="D556" s="5" t="str">
        <f>'Исходные данные'!A558</f>
        <v>14.01.2015</v>
      </c>
      <c r="E556" s="1">
        <f>'Исходные данные'!B558</f>
        <v>21844.36</v>
      </c>
      <c r="F556" s="12">
        <f t="shared" si="72"/>
        <v>1.6973308893746071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0.52905695214459614</v>
      </c>
      <c r="J556" s="18">
        <f t="shared" si="75"/>
        <v>3.2400853409346729E-4</v>
      </c>
      <c r="K556" s="12">
        <f t="shared" si="79"/>
        <v>1.4157036979894502</v>
      </c>
      <c r="L556" s="12">
        <f t="shared" si="76"/>
        <v>0.34762672054279026</v>
      </c>
      <c r="M556" s="12">
        <f t="shared" si="80"/>
        <v>0.1208443368353352</v>
      </c>
      <c r="N556" s="18">
        <f t="shared" si="77"/>
        <v>7.4008282610778055E-5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12693.69</v>
      </c>
      <c r="D557" s="5" t="str">
        <f>'Исходные данные'!A559</f>
        <v>13.01.2015</v>
      </c>
      <c r="E557" s="1">
        <f>'Исходные данные'!B559</f>
        <v>20983.06</v>
      </c>
      <c r="F557" s="12">
        <f t="shared" si="72"/>
        <v>1.6530307578017109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0.50261042592633742</v>
      </c>
      <c r="J557" s="18">
        <f t="shared" si="75"/>
        <v>3.0695286135952579E-4</v>
      </c>
      <c r="K557" s="12">
        <f t="shared" si="79"/>
        <v>1.3787540021571447</v>
      </c>
      <c r="L557" s="12">
        <f t="shared" si="76"/>
        <v>0.32118019432453154</v>
      </c>
      <c r="M557" s="12">
        <f t="shared" si="80"/>
        <v>0.10315671722634384</v>
      </c>
      <c r="N557" s="18">
        <f t="shared" si="77"/>
        <v>6.2999587528895473E-5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12677.54</v>
      </c>
      <c r="D558" s="5" t="str">
        <f>'Исходные данные'!A560</f>
        <v>12.01.2015</v>
      </c>
      <c r="E558" s="1">
        <f>'Исходные данные'!B560</f>
        <v>18879.349999999999</v>
      </c>
      <c r="F558" s="12">
        <f t="shared" si="72"/>
        <v>1.4891966422507834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0.39823680828032354</v>
      </c>
      <c r="J558" s="18">
        <f t="shared" si="75"/>
        <v>2.4253128117014119E-4</v>
      </c>
      <c r="K558" s="12">
        <f t="shared" si="79"/>
        <v>1.2421038270532561</v>
      </c>
      <c r="L558" s="12">
        <f t="shared" si="76"/>
        <v>0.21680657667851763</v>
      </c>
      <c r="M558" s="12">
        <f t="shared" si="80"/>
        <v>4.7005091691057946E-2</v>
      </c>
      <c r="N558" s="18">
        <f t="shared" si="77"/>
        <v>2.8626698668515606E-5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12650.63</v>
      </c>
      <c r="D559" s="5" t="str">
        <f>'Исходные данные'!A561</f>
        <v>31.12.2014</v>
      </c>
      <c r="E559" s="1">
        <f>'Исходные данные'!B561</f>
        <v>19269.91</v>
      </c>
      <c r="F559" s="12">
        <f t="shared" si="72"/>
        <v>1.5232371826541447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0.42083779563815799</v>
      </c>
      <c r="J559" s="18">
        <f t="shared" si="75"/>
        <v>2.5558023717404249E-4</v>
      </c>
      <c r="K559" s="12">
        <f t="shared" si="79"/>
        <v>1.2704962396536974</v>
      </c>
      <c r="L559" s="12">
        <f t="shared" si="76"/>
        <v>0.23940756403635213</v>
      </c>
      <c r="M559" s="12">
        <f t="shared" si="80"/>
        <v>5.7315981717820048E-2</v>
      </c>
      <c r="N559" s="18">
        <f t="shared" si="77"/>
        <v>3.4808737126593057E-5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12660.98</v>
      </c>
      <c r="D560" s="5" t="str">
        <f>'Исходные данные'!A562</f>
        <v>30.12.2014</v>
      </c>
      <c r="E560" s="1">
        <f>'Исходные данные'!B562</f>
        <v>19404.13</v>
      </c>
      <c r="F560" s="12">
        <f t="shared" si="72"/>
        <v>1.5325930536182824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0.42696110712727164</v>
      </c>
      <c r="J560" s="18">
        <f t="shared" si="75"/>
        <v>2.5857528798508677E-4</v>
      </c>
      <c r="K560" s="12">
        <f t="shared" si="79"/>
        <v>1.2782997511579992</v>
      </c>
      <c r="L560" s="12">
        <f t="shared" si="76"/>
        <v>0.24553087552546568</v>
      </c>
      <c r="M560" s="12">
        <f t="shared" si="80"/>
        <v>6.028541083630172E-2</v>
      </c>
      <c r="N560" s="18">
        <f t="shared" si="77"/>
        <v>3.6509923756707208E-5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12651.1</v>
      </c>
      <c r="D561" s="5" t="str">
        <f>'Исходные данные'!A563</f>
        <v>29.12.2014</v>
      </c>
      <c r="E561" s="1">
        <f>'Исходные данные'!B563</f>
        <v>18002.48</v>
      </c>
      <c r="F561" s="12">
        <f t="shared" si="72"/>
        <v>1.4229972097287982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0.35276535826868688</v>
      </c>
      <c r="J561" s="18">
        <f t="shared" si="75"/>
        <v>2.1304473264711858E-4</v>
      </c>
      <c r="K561" s="12">
        <f t="shared" si="79"/>
        <v>1.1868884403464786</v>
      </c>
      <c r="L561" s="12">
        <f t="shared" si="76"/>
        <v>0.17133512666688103</v>
      </c>
      <c r="M561" s="12">
        <f t="shared" si="80"/>
        <v>2.9355725629956166E-2</v>
      </c>
      <c r="N561" s="18">
        <f t="shared" si="77"/>
        <v>1.7728732631770209E-5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12644.91</v>
      </c>
      <c r="D562" s="5" t="str">
        <f>'Исходные данные'!A564</f>
        <v>26.12.2014</v>
      </c>
      <c r="E562" s="1">
        <f>'Исходные данные'!B564</f>
        <v>18184.55</v>
      </c>
      <c r="F562" s="12">
        <f t="shared" si="72"/>
        <v>1.4380924814806906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0.3633175698043884</v>
      </c>
      <c r="J562" s="18">
        <f t="shared" si="75"/>
        <v>2.1880509996412666E-4</v>
      </c>
      <c r="K562" s="12">
        <f t="shared" si="79"/>
        <v>1.1994790508014521</v>
      </c>
      <c r="L562" s="12">
        <f t="shared" si="76"/>
        <v>0.18188733820258238</v>
      </c>
      <c r="M562" s="12">
        <f t="shared" si="80"/>
        <v>3.3083003798420579E-2</v>
      </c>
      <c r="N562" s="18">
        <f t="shared" si="77"/>
        <v>1.9923974381762923E-5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12754.25</v>
      </c>
      <c r="D563" s="5" t="str">
        <f>'Исходные данные'!A565</f>
        <v>25.12.2014</v>
      </c>
      <c r="E563" s="1">
        <f>'Исходные данные'!B565</f>
        <v>18765.77</v>
      </c>
      <c r="F563" s="12">
        <f t="shared" si="72"/>
        <v>1.4713346531548308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0.38616991619015872</v>
      </c>
      <c r="J563" s="18">
        <f t="shared" si="75"/>
        <v>2.3191863547576382E-4</v>
      </c>
      <c r="K563" s="12">
        <f t="shared" si="79"/>
        <v>1.2272055628580498</v>
      </c>
      <c r="L563" s="12">
        <f t="shared" si="76"/>
        <v>0.20473968458835284</v>
      </c>
      <c r="M563" s="12">
        <f t="shared" si="80"/>
        <v>4.191833844533821E-2</v>
      </c>
      <c r="N563" s="18">
        <f t="shared" si="77"/>
        <v>2.5174524078843399E-5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12776.28</v>
      </c>
      <c r="D564" s="5" t="str">
        <f>'Исходные данные'!A566</f>
        <v>24.12.2014</v>
      </c>
      <c r="E564" s="1">
        <f>'Исходные данные'!B566</f>
        <v>18782.419999999998</v>
      </c>
      <c r="F564" s="12">
        <f t="shared" si="72"/>
        <v>1.4701008431249156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0.38533099920296876</v>
      </c>
      <c r="J564" s="18">
        <f t="shared" si="75"/>
        <v>2.3076892514414915E-4</v>
      </c>
      <c r="K564" s="12">
        <f t="shared" si="79"/>
        <v>1.2261764709862752</v>
      </c>
      <c r="L564" s="12">
        <f t="shared" si="76"/>
        <v>0.20390076760116294</v>
      </c>
      <c r="M564" s="12">
        <f t="shared" si="80"/>
        <v>4.1575523028343456E-2</v>
      </c>
      <c r="N564" s="18">
        <f t="shared" si="77"/>
        <v>2.4898953838133665E-5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12746.52</v>
      </c>
      <c r="D565" s="5" t="str">
        <f>'Исходные данные'!A567</f>
        <v>23.12.2014</v>
      </c>
      <c r="E565" s="1">
        <f>'Исходные данные'!B567</f>
        <v>19385.099999999999</v>
      </c>
      <c r="F565" s="12">
        <f t="shared" si="72"/>
        <v>1.5208150930606941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0.41924643656464916</v>
      </c>
      <c r="J565" s="18">
        <f t="shared" si="75"/>
        <v>2.5037959230098924E-4</v>
      </c>
      <c r="K565" s="12">
        <f t="shared" si="79"/>
        <v>1.2684760317992505</v>
      </c>
      <c r="L565" s="12">
        <f t="shared" si="76"/>
        <v>0.23781620496284325</v>
      </c>
      <c r="M565" s="12">
        <f t="shared" si="80"/>
        <v>5.6556547342929073E-2</v>
      </c>
      <c r="N565" s="18">
        <f t="shared" si="77"/>
        <v>3.3776328265799265E-5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12744.14</v>
      </c>
      <c r="D566" s="5" t="str">
        <f>'Исходные данные'!A568</f>
        <v>22.12.2014</v>
      </c>
      <c r="E566" s="1">
        <f>'Исходные данные'!B568</f>
        <v>20735.919999999998</v>
      </c>
      <c r="F566" s="12">
        <f t="shared" si="72"/>
        <v>1.6270944920567414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0.48679590402849104</v>
      </c>
      <c r="J566" s="18">
        <f t="shared" si="75"/>
        <v>2.8990962401547496E-4</v>
      </c>
      <c r="K566" s="12">
        <f t="shared" si="79"/>
        <v>1.3571211740756859</v>
      </c>
      <c r="L566" s="12">
        <f t="shared" si="76"/>
        <v>0.30536567242668522</v>
      </c>
      <c r="M566" s="12">
        <f t="shared" si="80"/>
        <v>9.3248193896601619E-2</v>
      </c>
      <c r="N566" s="18">
        <f t="shared" si="77"/>
        <v>5.5533640708496327E-5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12713.61</v>
      </c>
      <c r="D567" s="5" t="str">
        <f>'Исходные данные'!A569</f>
        <v>19.12.2014</v>
      </c>
      <c r="E567" s="1">
        <f>'Исходные данные'!B569</f>
        <v>20237.43</v>
      </c>
      <c r="F567" s="12">
        <f t="shared" si="72"/>
        <v>1.5917925750435951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0.46486078687540044</v>
      </c>
      <c r="J567" s="18">
        <f t="shared" si="75"/>
        <v>2.7607354993054847E-4</v>
      </c>
      <c r="K567" s="12">
        <f t="shared" si="79"/>
        <v>1.3276766769687944</v>
      </c>
      <c r="L567" s="12">
        <f t="shared" si="76"/>
        <v>0.28343055527359451</v>
      </c>
      <c r="M567" s="12">
        <f t="shared" si="80"/>
        <v>8.0332879662698115E-2</v>
      </c>
      <c r="N567" s="18">
        <f t="shared" si="77"/>
        <v>4.7708440657458769E-5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12724.86</v>
      </c>
      <c r="D568" s="5" t="str">
        <f>'Исходные данные'!A570</f>
        <v>18.12.2014</v>
      </c>
      <c r="E568" s="1">
        <f>'Исходные данные'!B570</f>
        <v>22579.91</v>
      </c>
      <c r="F568" s="12">
        <f t="shared" si="72"/>
        <v>1.7744721749394492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0.57350301247397817</v>
      </c>
      <c r="J568" s="18">
        <f t="shared" si="75"/>
        <v>3.3964385346728679E-4</v>
      </c>
      <c r="K568" s="12">
        <f t="shared" si="79"/>
        <v>1.480045426479436</v>
      </c>
      <c r="L568" s="12">
        <f t="shared" si="76"/>
        <v>0.39207278087217234</v>
      </c>
      <c r="M568" s="12">
        <f t="shared" si="80"/>
        <v>0.15372106550083847</v>
      </c>
      <c r="N568" s="18">
        <f t="shared" si="77"/>
        <v>9.1037734606792405E-5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12716.76</v>
      </c>
      <c r="D569" s="5" t="str">
        <f>'Исходные данные'!A571</f>
        <v>17.12.2014</v>
      </c>
      <c r="E569" s="1">
        <f>'Исходные данные'!B571</f>
        <v>19961.810000000001</v>
      </c>
      <c r="F569" s="12">
        <f t="shared" si="72"/>
        <v>1.569724521025796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0.45090013964977321</v>
      </c>
      <c r="J569" s="18">
        <f t="shared" si="75"/>
        <v>2.6628983911132942E-4</v>
      </c>
      <c r="K569" s="12">
        <f t="shared" si="79"/>
        <v>1.3092702331363013</v>
      </c>
      <c r="L569" s="12">
        <f t="shared" si="76"/>
        <v>0.26946990804796722</v>
      </c>
      <c r="M569" s="12">
        <f t="shared" si="80"/>
        <v>7.2614031343379903E-2</v>
      </c>
      <c r="N569" s="18">
        <f t="shared" si="77"/>
        <v>4.2883949290130569E-5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12669.92</v>
      </c>
      <c r="D570" s="5" t="str">
        <f>'Исходные данные'!A572</f>
        <v>16.12.2014</v>
      </c>
      <c r="E570" s="1">
        <f>'Исходные данные'!B572</f>
        <v>18820.490000000002</v>
      </c>
      <c r="F570" s="12">
        <f t="shared" si="72"/>
        <v>1.4854466326543498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0.39571548976482168</v>
      </c>
      <c r="J570" s="18">
        <f t="shared" si="75"/>
        <v>2.3304696171800478E-4</v>
      </c>
      <c r="K570" s="12">
        <f t="shared" si="79"/>
        <v>1.2389760324161578</v>
      </c>
      <c r="L570" s="12">
        <f t="shared" si="76"/>
        <v>0.21428525816301575</v>
      </c>
      <c r="M570" s="12">
        <f t="shared" si="80"/>
        <v>4.5918171865990308E-2</v>
      </c>
      <c r="N570" s="18">
        <f t="shared" si="77"/>
        <v>2.7042384535854256E-5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12658.06</v>
      </c>
      <c r="D571" s="5" t="str">
        <f>'Исходные данные'!A573</f>
        <v>15.12.2014</v>
      </c>
      <c r="E571" s="1">
        <f>'Исходные данные'!B573</f>
        <v>18902.87</v>
      </c>
      <c r="F571" s="12">
        <f t="shared" si="72"/>
        <v>1.4933465317750114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0.40101959596192222</v>
      </c>
      <c r="J571" s="18">
        <f t="shared" si="75"/>
        <v>2.355115221026275E-4</v>
      </c>
      <c r="K571" s="12">
        <f t="shared" si="79"/>
        <v>1.2455651521151372</v>
      </c>
      <c r="L571" s="12">
        <f t="shared" si="76"/>
        <v>0.21958936436011633</v>
      </c>
      <c r="M571" s="12">
        <f t="shared" si="80"/>
        <v>4.8219488940079928E-2</v>
      </c>
      <c r="N571" s="18">
        <f t="shared" si="77"/>
        <v>2.831842969680549E-5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12684.72</v>
      </c>
      <c r="D572" s="5" t="str">
        <f>'Исходные данные'!A574</f>
        <v>12.12.2014</v>
      </c>
      <c r="E572" s="1">
        <f>'Исходные данные'!B574</f>
        <v>18528.03</v>
      </c>
      <c r="F572" s="12">
        <f t="shared" si="72"/>
        <v>1.46065738936295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0.37888660106757116</v>
      </c>
      <c r="J572" s="18">
        <f t="shared" si="75"/>
        <v>2.2189217172247617E-4</v>
      </c>
      <c r="K572" s="12">
        <f t="shared" si="79"/>
        <v>1.2182999087341539</v>
      </c>
      <c r="L572" s="12">
        <f t="shared" si="76"/>
        <v>0.1974563694657652</v>
      </c>
      <c r="M572" s="12">
        <f t="shared" si="80"/>
        <v>3.8989017842600768E-2</v>
      </c>
      <c r="N572" s="18">
        <f t="shared" si="77"/>
        <v>2.2833633646702016E-5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12685.74</v>
      </c>
      <c r="D573" s="5" t="str">
        <f>'Исходные данные'!A575</f>
        <v>11.12.2014</v>
      </c>
      <c r="E573" s="1">
        <f>'Исходные данные'!B575</f>
        <v>18505.86</v>
      </c>
      <c r="F573" s="12">
        <f t="shared" si="72"/>
        <v>1.4587923132588245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0.37760891071642216</v>
      </c>
      <c r="J573" s="18">
        <f t="shared" si="75"/>
        <v>2.2052667887725402E-4</v>
      </c>
      <c r="K573" s="12">
        <f t="shared" si="79"/>
        <v>1.2167442927053813</v>
      </c>
      <c r="L573" s="12">
        <f t="shared" si="76"/>
        <v>0.19617867911461623</v>
      </c>
      <c r="M573" s="12">
        <f t="shared" si="80"/>
        <v>3.8486074139155564E-2</v>
      </c>
      <c r="N573" s="18">
        <f t="shared" si="77"/>
        <v>2.247618070460603E-5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12730.46</v>
      </c>
      <c r="D574" s="5" t="str">
        <f>'Исходные данные'!A576</f>
        <v>10.12.2014</v>
      </c>
      <c r="E574" s="1">
        <f>'Исходные данные'!B576</f>
        <v>18607.939999999999</v>
      </c>
      <c r="F574" s="12">
        <f t="shared" si="72"/>
        <v>1.4616863805392735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0.37959082432114383</v>
      </c>
      <c r="J574" s="18">
        <f t="shared" si="75"/>
        <v>2.2106540193338881E-4</v>
      </c>
      <c r="K574" s="12">
        <f t="shared" si="79"/>
        <v>1.219158166026612</v>
      </c>
      <c r="L574" s="12">
        <f t="shared" si="76"/>
        <v>0.198160592719338</v>
      </c>
      <c r="M574" s="12">
        <f t="shared" si="80"/>
        <v>3.9267620506879354E-2</v>
      </c>
      <c r="N574" s="18">
        <f t="shared" si="77"/>
        <v>2.2868604176208837E-5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12766.99</v>
      </c>
      <c r="D575" s="5" t="str">
        <f>'Исходные данные'!A577</f>
        <v>09.12.2014</v>
      </c>
      <c r="E575" s="1">
        <f>'Исходные данные'!B577</f>
        <v>18425.8</v>
      </c>
      <c r="F575" s="12">
        <f t="shared" si="72"/>
        <v>1.4432375994654965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0.36688892283157032</v>
      </c>
      <c r="J575" s="18">
        <f t="shared" si="75"/>
        <v>2.1307173455538536E-4</v>
      </c>
      <c r="K575" s="12">
        <f t="shared" si="79"/>
        <v>1.203770472470191</v>
      </c>
      <c r="L575" s="12">
        <f t="shared" si="76"/>
        <v>0.18545869122976444</v>
      </c>
      <c r="M575" s="12">
        <f t="shared" si="80"/>
        <v>3.4394926152657108E-2</v>
      </c>
      <c r="N575" s="18">
        <f t="shared" si="77"/>
        <v>1.9974946418906768E-5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12817.14</v>
      </c>
      <c r="D576" s="5" t="str">
        <f>'Исходные данные'!A578</f>
        <v>08.12.2014</v>
      </c>
      <c r="E576" s="1">
        <f>'Исходные данные'!B578</f>
        <v>18489.2</v>
      </c>
      <c r="F576" s="12">
        <f t="shared" si="72"/>
        <v>1.4425371026609681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0.36640344015146314</v>
      </c>
      <c r="J576" s="18">
        <f t="shared" si="75"/>
        <v>2.1219588306912277E-4</v>
      </c>
      <c r="K576" s="12">
        <f t="shared" si="79"/>
        <v>1.2031862045924255</v>
      </c>
      <c r="L576" s="12">
        <f t="shared" si="76"/>
        <v>0.18497320854965726</v>
      </c>
      <c r="M576" s="12">
        <f t="shared" si="80"/>
        <v>3.4215087881155001E-2</v>
      </c>
      <c r="N576" s="18">
        <f t="shared" si="77"/>
        <v>1.981504536155031E-5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12815.47</v>
      </c>
      <c r="D577" s="5" t="str">
        <f>'Исходные данные'!A579</f>
        <v>05.12.2014</v>
      </c>
      <c r="E577" s="1">
        <f>'Исходные данные'!B579</f>
        <v>18504.77</v>
      </c>
      <c r="F577" s="12">
        <f t="shared" si="72"/>
        <v>1.4439400193672181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0.36737550177357825</v>
      </c>
      <c r="J577" s="18">
        <f t="shared" si="75"/>
        <v>2.1216501515265051E-4</v>
      </c>
      <c r="K577" s="12">
        <f t="shared" si="79"/>
        <v>1.2043563443580083</v>
      </c>
      <c r="L577" s="12">
        <f t="shared" si="76"/>
        <v>0.18594527017177234</v>
      </c>
      <c r="M577" s="12">
        <f t="shared" si="80"/>
        <v>3.4575643499253413E-2</v>
      </c>
      <c r="N577" s="18">
        <f t="shared" si="77"/>
        <v>1.9967967084133237E-5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12801.22</v>
      </c>
      <c r="D578" s="5" t="str">
        <f>'Исходные данные'!A580</f>
        <v>04.12.2014</v>
      </c>
      <c r="E578" s="1">
        <f>'Исходные данные'!B580</f>
        <v>19230.27</v>
      </c>
      <c r="F578" s="12">
        <f t="shared" ref="F578:F641" si="81">E578/C578</f>
        <v>1.5022216632477219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0.40694512118011944</v>
      </c>
      <c r="J578" s="18">
        <f t="shared" ref="J578:J641" si="84">H578*I578</f>
        <v>2.3436113680244254E-4</v>
      </c>
      <c r="K578" s="12">
        <f t="shared" si="79"/>
        <v>1.2529676901380493</v>
      </c>
      <c r="L578" s="12">
        <f t="shared" ref="L578:L641" si="85">LN(K578)</f>
        <v>0.22551488957831359</v>
      </c>
      <c r="M578" s="12">
        <f t="shared" si="80"/>
        <v>5.085696542151897E-2</v>
      </c>
      <c r="N578" s="18">
        <f t="shared" ref="N578:N641" si="86">M578*H578</f>
        <v>2.9288706536020202E-5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12809.93</v>
      </c>
      <c r="D579" s="5" t="str">
        <f>'Исходные данные'!A581</f>
        <v>03.12.2014</v>
      </c>
      <c r="E579" s="1">
        <f>'Исходные данные'!B581</f>
        <v>18029.04</v>
      </c>
      <c r="F579" s="12">
        <f t="shared" si="81"/>
        <v>1.4074268946044202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0.34176313979249795</v>
      </c>
      <c r="J579" s="18">
        <f t="shared" si="84"/>
        <v>1.9627326187478502E-4</v>
      </c>
      <c r="K579" s="12">
        <f t="shared" ref="K579:K642" si="88">F579/GEOMEAN(F$2:F$1242)</f>
        <v>1.1739016074086976</v>
      </c>
      <c r="L579" s="12">
        <f t="shared" si="85"/>
        <v>0.16033290819069204</v>
      </c>
      <c r="M579" s="12">
        <f t="shared" ref="M579:M642" si="89">POWER(L579-AVERAGE(L$2:L$1242),2)</f>
        <v>2.5706641448884883E-2</v>
      </c>
      <c r="N579" s="18">
        <f t="shared" si="86"/>
        <v>1.4763225700938917E-5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12807.69</v>
      </c>
      <c r="D580" s="5" t="str">
        <f>'Исходные данные'!A582</f>
        <v>02.12.2014</v>
      </c>
      <c r="E580" s="1">
        <f>'Исходные данные'!B582</f>
        <v>18614.2</v>
      </c>
      <c r="F580" s="12">
        <f t="shared" si="81"/>
        <v>1.4533612228278479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0.37387895852786857</v>
      </c>
      <c r="J580" s="18">
        <f t="shared" si="84"/>
        <v>2.1411796778938251E-4</v>
      </c>
      <c r="K580" s="12">
        <f t="shared" si="88"/>
        <v>1.2122143481581036</v>
      </c>
      <c r="L580" s="12">
        <f t="shared" si="85"/>
        <v>0.19244872692606274</v>
      </c>
      <c r="M580" s="12">
        <f t="shared" si="89"/>
        <v>3.7036512495462269E-2</v>
      </c>
      <c r="N580" s="18">
        <f t="shared" si="86"/>
        <v>2.121056189083009E-5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12763.52</v>
      </c>
      <c r="D581" s="5" t="str">
        <f>'Исходные данные'!A583</f>
        <v>01.12.2014</v>
      </c>
      <c r="E581" s="1">
        <f>'Исходные данные'!B583</f>
        <v>17815.54</v>
      </c>
      <c r="F581" s="12">
        <f t="shared" si="81"/>
        <v>1.3958171413528557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0.33348000819097223</v>
      </c>
      <c r="J581" s="18">
        <f t="shared" si="84"/>
        <v>1.904487214430138E-4</v>
      </c>
      <c r="K581" s="12">
        <f t="shared" si="88"/>
        <v>1.1642181858001739</v>
      </c>
      <c r="L581" s="12">
        <f t="shared" si="85"/>
        <v>0.15204977658916627</v>
      </c>
      <c r="M581" s="12">
        <f t="shared" si="89"/>
        <v>2.3119134560815376E-2</v>
      </c>
      <c r="N581" s="18">
        <f t="shared" si="86"/>
        <v>1.3203219113077483E-5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12753.53</v>
      </c>
      <c r="D582" s="5" t="str">
        <f>'Исходные данные'!A584</f>
        <v>28.11.2014</v>
      </c>
      <c r="E582" s="1">
        <f>'Исходные данные'!B584</f>
        <v>17428.13</v>
      </c>
      <c r="F582" s="12">
        <f t="shared" si="81"/>
        <v>1.3665338145595769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0.31227747145821894</v>
      </c>
      <c r="J582" s="18">
        <f t="shared" si="84"/>
        <v>1.7784230618555298E-4</v>
      </c>
      <c r="K582" s="12">
        <f t="shared" si="88"/>
        <v>1.1397936529703063</v>
      </c>
      <c r="L582" s="12">
        <f t="shared" si="85"/>
        <v>0.13084723985641294</v>
      </c>
      <c r="M582" s="12">
        <f t="shared" si="89"/>
        <v>1.7121000178041659E-2</v>
      </c>
      <c r="N582" s="18">
        <f t="shared" si="86"/>
        <v>9.7504252921222164E-6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12686.91</v>
      </c>
      <c r="D583" s="5" t="str">
        <f>'Исходные данные'!A585</f>
        <v>27.11.2014</v>
      </c>
      <c r="E583" s="1">
        <f>'Исходные данные'!B585</f>
        <v>17033.66</v>
      </c>
      <c r="F583" s="12">
        <f t="shared" si="81"/>
        <v>1.3426169177522345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0.29462063318216497</v>
      </c>
      <c r="J583" s="18">
        <f t="shared" si="84"/>
        <v>1.6731842013721198E-4</v>
      </c>
      <c r="K583" s="12">
        <f t="shared" si="88"/>
        <v>1.119845132934203</v>
      </c>
      <c r="L583" s="12">
        <f t="shared" si="85"/>
        <v>0.11319040158035913</v>
      </c>
      <c r="M583" s="12">
        <f t="shared" si="89"/>
        <v>1.2812067009922967E-2</v>
      </c>
      <c r="N583" s="18">
        <f t="shared" si="86"/>
        <v>7.2761190811335684E-6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12733.01</v>
      </c>
      <c r="D584" s="5" t="str">
        <f>'Исходные данные'!A586</f>
        <v>26.11.2014</v>
      </c>
      <c r="E584" s="1">
        <f>'Исходные данные'!B586</f>
        <v>16538.04</v>
      </c>
      <c r="F584" s="12">
        <f t="shared" si="81"/>
        <v>1.2988319336904628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0.26146534801733551</v>
      </c>
      <c r="J584" s="18">
        <f t="shared" si="84"/>
        <v>1.4807471521111645E-4</v>
      </c>
      <c r="K584" s="12">
        <f t="shared" si="88"/>
        <v>1.0833251095017074</v>
      </c>
      <c r="L584" s="12">
        <f t="shared" si="85"/>
        <v>8.0035116415529683E-2</v>
      </c>
      <c r="M584" s="12">
        <f t="shared" si="89"/>
        <v>6.4056198596473893E-3</v>
      </c>
      <c r="N584" s="18">
        <f t="shared" si="86"/>
        <v>3.6276712905186631E-6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12761.08</v>
      </c>
      <c r="D585" s="5" t="str">
        <f>'Исходные данные'!A587</f>
        <v>25.11.2014</v>
      </c>
      <c r="E585" s="1">
        <f>'Исходные данные'!B587</f>
        <v>16489.759999999998</v>
      </c>
      <c r="F585" s="12">
        <f t="shared" si="81"/>
        <v>1.2921915699925084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0.2563396683569184</v>
      </c>
      <c r="J585" s="18">
        <f t="shared" si="84"/>
        <v>1.4476672629333594E-4</v>
      </c>
      <c r="K585" s="12">
        <f t="shared" si="88"/>
        <v>1.0777865386184231</v>
      </c>
      <c r="L585" s="12">
        <f t="shared" si="85"/>
        <v>7.4909436755112496E-2</v>
      </c>
      <c r="M585" s="12">
        <f t="shared" si="89"/>
        <v>5.6114237149681992E-3</v>
      </c>
      <c r="N585" s="18">
        <f t="shared" si="86"/>
        <v>3.1690274324988648E-6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12652.49</v>
      </c>
      <c r="D586" s="5" t="str">
        <f>'Исходные данные'!A588</f>
        <v>24.11.2014</v>
      </c>
      <c r="E586" s="1">
        <f>'Исходные данные'!B588</f>
        <v>16861.439999999999</v>
      </c>
      <c r="F586" s="12">
        <f t="shared" si="81"/>
        <v>1.3326578404725078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0.28717532443106902</v>
      </c>
      <c r="J586" s="18">
        <f t="shared" si="84"/>
        <v>1.6172837584091683E-4</v>
      </c>
      <c r="K586" s="12">
        <f t="shared" si="88"/>
        <v>1.1115385012563532</v>
      </c>
      <c r="L586" s="12">
        <f t="shared" si="85"/>
        <v>0.1057450928292631</v>
      </c>
      <c r="M586" s="12">
        <f t="shared" si="89"/>
        <v>1.118202465746947E-2</v>
      </c>
      <c r="N586" s="18">
        <f t="shared" si="86"/>
        <v>6.297374922613541E-6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12627.34</v>
      </c>
      <c r="D587" s="5" t="str">
        <f>'Исходные данные'!A589</f>
        <v>21.11.2014</v>
      </c>
      <c r="E587" s="1">
        <f>'Исходные данные'!B589</f>
        <v>17155.990000000002</v>
      </c>
      <c r="F587" s="12">
        <f t="shared" si="81"/>
        <v>1.3586384780959411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0.30648307924648027</v>
      </c>
      <c r="J587" s="18">
        <f t="shared" si="84"/>
        <v>1.7212017403171113E-4</v>
      </c>
      <c r="K587" s="12">
        <f t="shared" si="88"/>
        <v>1.1332083388760354</v>
      </c>
      <c r="L587" s="12">
        <f t="shared" si="85"/>
        <v>0.12505284764467445</v>
      </c>
      <c r="M587" s="12">
        <f t="shared" si="89"/>
        <v>1.5638214704042159E-2</v>
      </c>
      <c r="N587" s="18">
        <f t="shared" si="86"/>
        <v>8.7823844729787377E-6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12619.37</v>
      </c>
      <c r="D588" s="5" t="str">
        <f>'Исходные данные'!A590</f>
        <v>20.11.2014</v>
      </c>
      <c r="E588" s="1">
        <f>'Исходные данные'!B590</f>
        <v>17219.27</v>
      </c>
      <c r="F588" s="12">
        <f t="shared" si="81"/>
        <v>1.3645110651324115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0.31079617042792451</v>
      </c>
      <c r="J588" s="18">
        <f t="shared" si="84"/>
        <v>1.7405523999144954E-4</v>
      </c>
      <c r="K588" s="12">
        <f t="shared" si="88"/>
        <v>1.1381065253382869</v>
      </c>
      <c r="L588" s="12">
        <f t="shared" si="85"/>
        <v>0.1293659388261186</v>
      </c>
      <c r="M588" s="12">
        <f t="shared" si="89"/>
        <v>1.673554612836306E-2</v>
      </c>
      <c r="N588" s="18">
        <f t="shared" si="86"/>
        <v>9.3724111650073497E-6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12668.09</v>
      </c>
      <c r="D589" s="5" t="str">
        <f>'Исходные данные'!A591</f>
        <v>19.11.2014</v>
      </c>
      <c r="E589" s="1">
        <f>'Исходные данные'!B591</f>
        <v>17188.59</v>
      </c>
      <c r="F589" s="12">
        <f t="shared" si="81"/>
        <v>1.3568414812335561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0.30515955843128972</v>
      </c>
      <c r="J589" s="18">
        <f t="shared" si="84"/>
        <v>1.7042158129951411E-4</v>
      </c>
      <c r="K589" s="12">
        <f t="shared" si="88"/>
        <v>1.1317095061385418</v>
      </c>
      <c r="L589" s="12">
        <f t="shared" si="85"/>
        <v>0.12372932682948391</v>
      </c>
      <c r="M589" s="12">
        <f t="shared" si="89"/>
        <v>1.5308946317677248E-2</v>
      </c>
      <c r="N589" s="18">
        <f t="shared" si="86"/>
        <v>8.5495432386246931E-6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12646.07</v>
      </c>
      <c r="D590" s="5" t="str">
        <f>'Исходные данные'!A592</f>
        <v>18.11.2014</v>
      </c>
      <c r="E590" s="1">
        <f>'Исходные данные'!B592</f>
        <v>17366.990000000002</v>
      </c>
      <c r="F590" s="12">
        <f t="shared" si="81"/>
        <v>1.3733112342411518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0.31722478299187773</v>
      </c>
      <c r="J590" s="18">
        <f t="shared" si="84"/>
        <v>1.7666515193208863E-4</v>
      </c>
      <c r="K590" s="12">
        <f t="shared" si="88"/>
        <v>1.1454465390198658</v>
      </c>
      <c r="L590" s="12">
        <f t="shared" si="85"/>
        <v>0.13579455139007179</v>
      </c>
      <c r="M590" s="12">
        <f t="shared" si="89"/>
        <v>1.8440160187230849E-2</v>
      </c>
      <c r="N590" s="18">
        <f t="shared" si="86"/>
        <v>1.0269480430892442E-5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12675.16</v>
      </c>
      <c r="D591" s="5" t="str">
        <f>'Исходные данные'!A593</f>
        <v>17.11.2014</v>
      </c>
      <c r="E591" s="1">
        <f>'Исходные данные'!B593</f>
        <v>17408.310000000001</v>
      </c>
      <c r="F591" s="12">
        <f t="shared" si="81"/>
        <v>1.373419349341547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0.31730350574764943</v>
      </c>
      <c r="J591" s="18">
        <f t="shared" si="84"/>
        <v>1.7621579035491649E-4</v>
      </c>
      <c r="K591" s="12">
        <f t="shared" si="88"/>
        <v>1.1455367152774218</v>
      </c>
      <c r="L591" s="12">
        <f t="shared" si="85"/>
        <v>0.13587327414584355</v>
      </c>
      <c r="M591" s="12">
        <f t="shared" si="89"/>
        <v>1.8461546627111556E-2</v>
      </c>
      <c r="N591" s="18">
        <f t="shared" si="86"/>
        <v>1.0252694884051734E-5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12648.1</v>
      </c>
      <c r="D592" s="5" t="str">
        <f>'Исходные данные'!A594</f>
        <v>14.11.2014</v>
      </c>
      <c r="E592" s="1">
        <f>'Исходные данные'!B594</f>
        <v>17074.580000000002</v>
      </c>
      <c r="F592" s="12">
        <f t="shared" si="81"/>
        <v>1.349971932543228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0.3000838015254883</v>
      </c>
      <c r="J592" s="18">
        <f t="shared" si="84"/>
        <v>1.6618762216747326E-4</v>
      </c>
      <c r="K592" s="12">
        <f t="shared" si="88"/>
        <v>1.1259797774537599</v>
      </c>
      <c r="L592" s="12">
        <f t="shared" si="85"/>
        <v>0.11865356992368244</v>
      </c>
      <c r="M592" s="12">
        <f t="shared" si="89"/>
        <v>1.4078669655634196E-2</v>
      </c>
      <c r="N592" s="18">
        <f t="shared" si="86"/>
        <v>7.796824158642495E-6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12589.62</v>
      </c>
      <c r="D593" s="5" t="str">
        <f>'Исходные данные'!A595</f>
        <v>13.11.2014</v>
      </c>
      <c r="E593" s="1">
        <f>'Исходные данные'!B595</f>
        <v>17244.509999999998</v>
      </c>
      <c r="F593" s="12">
        <f t="shared" si="81"/>
        <v>1.3697403098743248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0.31462116703598569</v>
      </c>
      <c r="J593" s="18">
        <f t="shared" si="84"/>
        <v>1.7375216633532905E-4</v>
      </c>
      <c r="K593" s="12">
        <f t="shared" si="88"/>
        <v>1.1424681151527198</v>
      </c>
      <c r="L593" s="12">
        <f t="shared" si="85"/>
        <v>0.13319093543417981</v>
      </c>
      <c r="M593" s="12">
        <f t="shared" si="89"/>
        <v>1.7739825281831857E-2</v>
      </c>
      <c r="N593" s="18">
        <f t="shared" si="86"/>
        <v>9.7969666255035331E-6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12594.96</v>
      </c>
      <c r="D594" s="5" t="str">
        <f>'Исходные данные'!A596</f>
        <v>12.11.2014</v>
      </c>
      <c r="E594" s="1">
        <f>'Исходные данные'!B596</f>
        <v>17141.509999999998</v>
      </c>
      <c r="F594" s="12">
        <f t="shared" si="81"/>
        <v>1.3609816942650075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0.30820627336947481</v>
      </c>
      <c r="J594" s="18">
        <f t="shared" si="84"/>
        <v>1.6973442522561668E-4</v>
      </c>
      <c r="K594" s="12">
        <f t="shared" si="88"/>
        <v>1.1351627602658201</v>
      </c>
      <c r="L594" s="12">
        <f t="shared" si="85"/>
        <v>0.12677604176766891</v>
      </c>
      <c r="M594" s="12">
        <f t="shared" si="89"/>
        <v>1.6072164766277732E-2</v>
      </c>
      <c r="N594" s="18">
        <f t="shared" si="86"/>
        <v>8.8512138929283177E-6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12541.05</v>
      </c>
      <c r="D595" s="5" t="str">
        <f>'Исходные данные'!A597</f>
        <v>11.11.2014</v>
      </c>
      <c r="E595" s="1">
        <f>'Исходные данные'!B597</f>
        <v>17126.34</v>
      </c>
      <c r="F595" s="12">
        <f t="shared" si="81"/>
        <v>1.3656224957240424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0.31161036550538496</v>
      </c>
      <c r="J595" s="18">
        <f t="shared" si="84"/>
        <v>1.7113014758325304E-4</v>
      </c>
      <c r="K595" s="12">
        <f t="shared" si="88"/>
        <v>1.139033543404405</v>
      </c>
      <c r="L595" s="12">
        <f t="shared" si="85"/>
        <v>0.13018013390357908</v>
      </c>
      <c r="M595" s="12">
        <f t="shared" si="89"/>
        <v>1.6946867263153777E-2</v>
      </c>
      <c r="N595" s="18">
        <f t="shared" si="86"/>
        <v>9.3068787718718823E-6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12600.84</v>
      </c>
      <c r="D596" s="5" t="str">
        <f>'Исходные данные'!A598</f>
        <v>10.11.2014</v>
      </c>
      <c r="E596" s="1">
        <f>'Исходные данные'!B598</f>
        <v>17842.64</v>
      </c>
      <c r="F596" s="12">
        <f t="shared" si="81"/>
        <v>1.4159881404731747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0.34782761986440258</v>
      </c>
      <c r="J596" s="18">
        <f t="shared" si="84"/>
        <v>1.9048679006144749E-4</v>
      </c>
      <c r="K596" s="12">
        <f t="shared" si="88"/>
        <v>1.181042340845923</v>
      </c>
      <c r="L596" s="12">
        <f t="shared" si="85"/>
        <v>0.1663973882625967</v>
      </c>
      <c r="M596" s="12">
        <f t="shared" si="89"/>
        <v>2.7688090820613354E-2</v>
      </c>
      <c r="N596" s="18">
        <f t="shared" si="86"/>
        <v>1.5163302860780785E-5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12560.33</v>
      </c>
      <c r="D597" s="5" t="str">
        <f>'Исходные данные'!A599</f>
        <v>07.11.2014</v>
      </c>
      <c r="E597" s="1">
        <f>'Исходные данные'!B599</f>
        <v>16870.689999999999</v>
      </c>
      <c r="F597" s="12">
        <f t="shared" si="81"/>
        <v>1.3431725121871796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0.29503436214890888</v>
      </c>
      <c r="J597" s="18">
        <f t="shared" si="84"/>
        <v>1.6112375268281153E-4</v>
      </c>
      <c r="K597" s="12">
        <f t="shared" si="88"/>
        <v>1.120308541160058</v>
      </c>
      <c r="L597" s="12">
        <f t="shared" si="85"/>
        <v>0.11360413054710296</v>
      </c>
      <c r="M597" s="12">
        <f t="shared" si="89"/>
        <v>1.2905898477363212E-2</v>
      </c>
      <c r="N597" s="18">
        <f t="shared" si="86"/>
        <v>7.048151202694863E-6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12496.92</v>
      </c>
      <c r="D598" s="5" t="str">
        <f>'Исходные данные'!A600</f>
        <v>06.11.2014</v>
      </c>
      <c r="E598" s="1">
        <f>'Исходные данные'!B600</f>
        <v>16651.39</v>
      </c>
      <c r="F598" s="12">
        <f t="shared" si="81"/>
        <v>1.3324395130960267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0.28701148247859615</v>
      </c>
      <c r="J598" s="18">
        <f t="shared" si="84"/>
        <v>1.5630483386642801E-4</v>
      </c>
      <c r="K598" s="12">
        <f t="shared" si="88"/>
        <v>1.1113563995364166</v>
      </c>
      <c r="L598" s="12">
        <f t="shared" si="85"/>
        <v>0.1055812508767902</v>
      </c>
      <c r="M598" s="12">
        <f t="shared" si="89"/>
        <v>1.1147400536707711E-2</v>
      </c>
      <c r="N598" s="18">
        <f t="shared" si="86"/>
        <v>6.0708114319522675E-6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12484.39</v>
      </c>
      <c r="D599" s="5" t="str">
        <f>'Исходные данные'!A601</f>
        <v>05.11.2014</v>
      </c>
      <c r="E599" s="1">
        <f>'Исходные данные'!B601</f>
        <v>15856.63</v>
      </c>
      <c r="F599" s="12">
        <f t="shared" si="81"/>
        <v>1.2701165215120642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0.23910864548389527</v>
      </c>
      <c r="J599" s="18">
        <f t="shared" si="84"/>
        <v>1.2985377687710044E-4</v>
      </c>
      <c r="K599" s="12">
        <f t="shared" si="88"/>
        <v>1.0593742608694592</v>
      </c>
      <c r="L599" s="12">
        <f t="shared" si="85"/>
        <v>5.7678413882089316E-2</v>
      </c>
      <c r="M599" s="12">
        <f t="shared" si="89"/>
        <v>3.3267994279535936E-3</v>
      </c>
      <c r="N599" s="18">
        <f t="shared" si="86"/>
        <v>1.8066995016349075E-6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12493.83</v>
      </c>
      <c r="D600" s="5" t="str">
        <f>'Исходные данные'!A602</f>
        <v>31.10.2014</v>
      </c>
      <c r="E600" s="1">
        <f>'Исходные данные'!B602</f>
        <v>16450.66</v>
      </c>
      <c r="F600" s="12">
        <f t="shared" si="81"/>
        <v>1.3167027244647957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0.27513067553940534</v>
      </c>
      <c r="J600" s="18">
        <f t="shared" si="84"/>
        <v>1.4899939002825538E-4</v>
      </c>
      <c r="K600" s="12">
        <f t="shared" si="88"/>
        <v>1.098230714969443</v>
      </c>
      <c r="L600" s="12">
        <f t="shared" si="85"/>
        <v>9.3700443937599451E-2</v>
      </c>
      <c r="M600" s="12">
        <f t="shared" si="89"/>
        <v>8.7797731941032173E-3</v>
      </c>
      <c r="N600" s="18">
        <f t="shared" si="86"/>
        <v>4.7547618888481371E-6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12466.85</v>
      </c>
      <c r="D601" s="5" t="str">
        <f>'Исходные данные'!A603</f>
        <v>30.10.2014</v>
      </c>
      <c r="E601" s="1">
        <f>'Исходные данные'!B603</f>
        <v>16181.75</v>
      </c>
      <c r="F601" s="12">
        <f t="shared" si="81"/>
        <v>1.2979822489241468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0.26081094247509273</v>
      </c>
      <c r="J601" s="18">
        <f t="shared" si="84"/>
        <v>1.4085019542517003E-4</v>
      </c>
      <c r="K601" s="12">
        <f t="shared" si="88"/>
        <v>1.082616407460562</v>
      </c>
      <c r="L601" s="12">
        <f t="shared" si="85"/>
        <v>7.9380710873286853E-2</v>
      </c>
      <c r="M601" s="12">
        <f t="shared" si="89"/>
        <v>6.3012972587483613E-3</v>
      </c>
      <c r="N601" s="18">
        <f t="shared" si="86"/>
        <v>3.4029973662303462E-6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12395.44</v>
      </c>
      <c r="D602" s="5" t="str">
        <f>'Исходные данные'!A604</f>
        <v>29.10.2014</v>
      </c>
      <c r="E602" s="1">
        <f>'Исходные данные'!B604</f>
        <v>16044.19</v>
      </c>
      <c r="F602" s="12">
        <f t="shared" si="81"/>
        <v>1.2943622816132383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0.25801812722913359</v>
      </c>
      <c r="J602" s="18">
        <f t="shared" si="84"/>
        <v>1.3895303384107207E-4</v>
      </c>
      <c r="K602" s="12">
        <f t="shared" si="88"/>
        <v>1.0795970780294324</v>
      </c>
      <c r="L602" s="12">
        <f t="shared" si="85"/>
        <v>7.6587895627327748E-2</v>
      </c>
      <c r="M602" s="12">
        <f t="shared" si="89"/>
        <v>5.8657057566224484E-3</v>
      </c>
      <c r="N602" s="18">
        <f t="shared" si="86"/>
        <v>3.1589160779308987E-6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12340.13</v>
      </c>
      <c r="D603" s="5" t="str">
        <f>'Исходные данные'!A605</f>
        <v>28.10.2014</v>
      </c>
      <c r="E603" s="1">
        <f>'Исходные данные'!B605</f>
        <v>15856.1</v>
      </c>
      <c r="F603" s="12">
        <f t="shared" si="81"/>
        <v>1.2849216337267113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0.25069773106081256</v>
      </c>
      <c r="J603" s="18">
        <f t="shared" si="84"/>
        <v>1.3463388795179832E-4</v>
      </c>
      <c r="K603" s="12">
        <f t="shared" si="88"/>
        <v>1.0717228560918954</v>
      </c>
      <c r="L603" s="12">
        <f t="shared" si="85"/>
        <v>6.9267499459006676E-2</v>
      </c>
      <c r="M603" s="12">
        <f t="shared" si="89"/>
        <v>4.7979864813034899E-3</v>
      </c>
      <c r="N603" s="18">
        <f t="shared" si="86"/>
        <v>2.5766949369053593E-6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12333.85</v>
      </c>
      <c r="D604" s="5" t="str">
        <f>'Исходные данные'!A606</f>
        <v>27.10.2014</v>
      </c>
      <c r="E604" s="1">
        <f>'Исходные данные'!B606</f>
        <v>15780.02</v>
      </c>
      <c r="F604" s="12">
        <f t="shared" si="81"/>
        <v>1.2794074842810639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0.24639706785348209</v>
      </c>
      <c r="J604" s="18">
        <f t="shared" si="84"/>
        <v>1.3195495073071791E-4</v>
      </c>
      <c r="K604" s="12">
        <f t="shared" si="88"/>
        <v>1.067123633977729</v>
      </c>
      <c r="L604" s="12">
        <f t="shared" si="85"/>
        <v>6.4966836251676235E-2</v>
      </c>
      <c r="M604" s="12">
        <f t="shared" si="89"/>
        <v>4.2206898125521138E-3</v>
      </c>
      <c r="N604" s="18">
        <f t="shared" si="86"/>
        <v>2.260339058077336E-6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12369.9</v>
      </c>
      <c r="D605" s="5" t="str">
        <f>'Исходные данные'!A607</f>
        <v>24.10.2014</v>
      </c>
      <c r="E605" s="1">
        <f>'Исходные данные'!B607</f>
        <v>15652.94</v>
      </c>
      <c r="F605" s="12">
        <f t="shared" si="81"/>
        <v>1.2654055408693685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0.23539265647036356</v>
      </c>
      <c r="J605" s="18">
        <f t="shared" si="84"/>
        <v>1.2570982821631215E-4</v>
      </c>
      <c r="K605" s="12">
        <f t="shared" si="88"/>
        <v>1.0554449429275237</v>
      </c>
      <c r="L605" s="12">
        <f t="shared" si="85"/>
        <v>5.3962424868557624E-2</v>
      </c>
      <c r="M605" s="12">
        <f t="shared" si="89"/>
        <v>2.9119432976947262E-3</v>
      </c>
      <c r="N605" s="18">
        <f t="shared" si="86"/>
        <v>1.5551032781472232E-6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12448.24</v>
      </c>
      <c r="D606" s="5" t="str">
        <f>'Исходные данные'!A608</f>
        <v>23.10.2014</v>
      </c>
      <c r="E606" s="1">
        <f>'Исходные данные'!B608</f>
        <v>15420.81</v>
      </c>
      <c r="F606" s="12">
        <f t="shared" si="81"/>
        <v>1.2387943998509026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0.21413864848262301</v>
      </c>
      <c r="J606" s="18">
        <f t="shared" si="84"/>
        <v>1.1404008952433938E-4</v>
      </c>
      <c r="K606" s="12">
        <f t="shared" si="88"/>
        <v>1.0332492172835734</v>
      </c>
      <c r="L606" s="12">
        <f t="shared" si="85"/>
        <v>3.2708416880817173E-2</v>
      </c>
      <c r="M606" s="12">
        <f t="shared" si="89"/>
        <v>1.0698405348493259E-3</v>
      </c>
      <c r="N606" s="18">
        <f t="shared" si="86"/>
        <v>5.69746336009423E-7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12430.5</v>
      </c>
      <c r="D607" s="5" t="str">
        <f>'Исходные данные'!A609</f>
        <v>22.10.2014</v>
      </c>
      <c r="E607" s="1">
        <f>'Исходные данные'!B609</f>
        <v>15480.23</v>
      </c>
      <c r="F607" s="12">
        <f t="shared" si="81"/>
        <v>1.2453425043240416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0.21941059595727092</v>
      </c>
      <c r="J607" s="18">
        <f t="shared" si="84"/>
        <v>1.1652155149321202E-4</v>
      </c>
      <c r="K607" s="12">
        <f t="shared" si="88"/>
        <v>1.0387108369214861</v>
      </c>
      <c r="L607" s="12">
        <f t="shared" si="85"/>
        <v>3.798036435546507E-2</v>
      </c>
      <c r="M607" s="12">
        <f t="shared" si="89"/>
        <v>1.4425080765738817E-3</v>
      </c>
      <c r="N607" s="18">
        <f t="shared" si="86"/>
        <v>7.6606728307967009E-7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12383.71</v>
      </c>
      <c r="D608" s="5" t="str">
        <f>'Исходные данные'!A610</f>
        <v>21.10.2014</v>
      </c>
      <c r="E608" s="1">
        <f>'Исходные данные'!B610</f>
        <v>15400.56</v>
      </c>
      <c r="F608" s="12">
        <f t="shared" si="81"/>
        <v>1.2436143934249106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0.21802197313428587</v>
      </c>
      <c r="J608" s="18">
        <f t="shared" si="84"/>
        <v>1.1546094208655313E-4</v>
      </c>
      <c r="K608" s="12">
        <f t="shared" si="88"/>
        <v>1.037269460342676</v>
      </c>
      <c r="L608" s="12">
        <f t="shared" si="85"/>
        <v>3.6591741532480015E-2</v>
      </c>
      <c r="M608" s="12">
        <f t="shared" si="89"/>
        <v>1.3389555483798229E-3</v>
      </c>
      <c r="N608" s="18">
        <f t="shared" si="86"/>
        <v>7.0908939500667217E-7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12457.78</v>
      </c>
      <c r="D609" s="5" t="str">
        <f>'Исходные данные'!A611</f>
        <v>20.10.2014</v>
      </c>
      <c r="E609" s="1">
        <f>'Исходные данные'!B611</f>
        <v>15442.06</v>
      </c>
      <c r="F609" s="12">
        <f t="shared" si="81"/>
        <v>1.2395515091773974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0.21474962804547496</v>
      </c>
      <c r="J609" s="18">
        <f t="shared" si="84"/>
        <v>1.1341054060487192E-4</v>
      </c>
      <c r="K609" s="12">
        <f t="shared" si="88"/>
        <v>1.0338807043318625</v>
      </c>
      <c r="L609" s="12">
        <f t="shared" si="85"/>
        <v>3.331939644366911E-2</v>
      </c>
      <c r="M609" s="12">
        <f t="shared" si="89"/>
        <v>1.1101821793703898E-3</v>
      </c>
      <c r="N609" s="18">
        <f t="shared" si="86"/>
        <v>5.8629373321023446E-7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12500.84</v>
      </c>
      <c r="D610" s="5" t="str">
        <f>'Исходные данные'!A612</f>
        <v>17.10.2014</v>
      </c>
      <c r="E610" s="1">
        <f>'Исходные данные'!B612</f>
        <v>15318.16</v>
      </c>
      <c r="F610" s="12">
        <f t="shared" si="81"/>
        <v>1.225370455105417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0.20324321061025075</v>
      </c>
      <c r="J610" s="18">
        <f t="shared" si="84"/>
        <v>1.0703435998151948E-4</v>
      </c>
      <c r="K610" s="12">
        <f t="shared" si="88"/>
        <v>1.0220526213005754</v>
      </c>
      <c r="L610" s="12">
        <f t="shared" si="85"/>
        <v>2.1812979008444779E-2</v>
      </c>
      <c r="M610" s="12">
        <f t="shared" si="89"/>
        <v>4.7580605322285256E-4</v>
      </c>
      <c r="N610" s="18">
        <f t="shared" si="86"/>
        <v>2.5057465009102865E-7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12481.77</v>
      </c>
      <c r="D611" s="5" t="str">
        <f>'Исходные данные'!A613</f>
        <v>16.10.2014</v>
      </c>
      <c r="E611" s="1">
        <f>'Исходные данные'!B613</f>
        <v>15339.58</v>
      </c>
      <c r="F611" s="12">
        <f t="shared" si="81"/>
        <v>1.2289587133876045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0.20616723635615547</v>
      </c>
      <c r="J611" s="18">
        <f t="shared" si="84"/>
        <v>1.0827120952060671E-4</v>
      </c>
      <c r="K611" s="12">
        <f t="shared" si="88"/>
        <v>1.0250455029780579</v>
      </c>
      <c r="L611" s="12">
        <f t="shared" si="85"/>
        <v>2.4737004754349545E-2</v>
      </c>
      <c r="M611" s="12">
        <f t="shared" si="89"/>
        <v>6.1191940421671202E-4</v>
      </c>
      <c r="N611" s="18">
        <f t="shared" si="86"/>
        <v>3.2135685181916808E-7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12469.59</v>
      </c>
      <c r="D612" s="5" t="str">
        <f>'Исходные данные'!A614</f>
        <v>15.10.2014</v>
      </c>
      <c r="E612" s="1">
        <f>'Исходные данные'!B614</f>
        <v>15225.24</v>
      </c>
      <c r="F612" s="12">
        <f t="shared" si="81"/>
        <v>1.2209896235561875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0.19966169677647594</v>
      </c>
      <c r="J612" s="18">
        <f t="shared" si="84"/>
        <v>1.0456209255575628E-4</v>
      </c>
      <c r="K612" s="12">
        <f t="shared" si="88"/>
        <v>1.0183986729376855</v>
      </c>
      <c r="L612" s="12">
        <f t="shared" si="85"/>
        <v>1.8231465174670131E-2</v>
      </c>
      <c r="M612" s="12">
        <f t="shared" si="89"/>
        <v>3.3238632241520982E-4</v>
      </c>
      <c r="N612" s="18">
        <f t="shared" si="86"/>
        <v>1.7406948838842805E-7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12440.55</v>
      </c>
      <c r="D613" s="5" t="str">
        <f>'Исходные данные'!A615</f>
        <v>14.10.2014</v>
      </c>
      <c r="E613" s="1">
        <f>'Исходные данные'!B615</f>
        <v>15150.23</v>
      </c>
      <c r="F613" s="12">
        <f t="shared" si="81"/>
        <v>1.2178103058144536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0.19705441480594035</v>
      </c>
      <c r="J613" s="18">
        <f t="shared" si="84"/>
        <v>1.0290864196842907E-4</v>
      </c>
      <c r="K613" s="12">
        <f t="shared" si="88"/>
        <v>1.0157468789284958</v>
      </c>
      <c r="L613" s="12">
        <f t="shared" si="85"/>
        <v>1.5624183204134487E-2</v>
      </c>
      <c r="M613" s="12">
        <f t="shared" si="89"/>
        <v>2.441151007963582E-4</v>
      </c>
      <c r="N613" s="18">
        <f t="shared" si="86"/>
        <v>1.2748536251613121E-7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12493.19</v>
      </c>
      <c r="D614" s="5" t="str">
        <f>'Исходные данные'!A616</f>
        <v>13.10.2014</v>
      </c>
      <c r="E614" s="1">
        <f>'Исходные данные'!B616</f>
        <v>15095.63</v>
      </c>
      <c r="F614" s="12">
        <f t="shared" si="81"/>
        <v>1.2083086865724446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0.18922160211114408</v>
      </c>
      <c r="J614" s="18">
        <f t="shared" si="84"/>
        <v>9.8542270024171377E-5</v>
      </c>
      <c r="K614" s="12">
        <f t="shared" si="88"/>
        <v>1.007821802220114</v>
      </c>
      <c r="L614" s="12">
        <f t="shared" si="85"/>
        <v>7.791370509338277E-3</v>
      </c>
      <c r="M614" s="12">
        <f t="shared" si="89"/>
        <v>6.0705454413786217E-5</v>
      </c>
      <c r="N614" s="18">
        <f t="shared" si="86"/>
        <v>3.1614008200129484E-8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12488.78</v>
      </c>
      <c r="D615" s="5" t="str">
        <f>'Исходные данные'!A617</f>
        <v>10.10.2014</v>
      </c>
      <c r="E615" s="1">
        <f>'Исходные данные'!B617</f>
        <v>15010.06</v>
      </c>
      <c r="F615" s="12">
        <f t="shared" si="81"/>
        <v>1.2018836107289903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0.1838900017483393</v>
      </c>
      <c r="J615" s="18">
        <f t="shared" si="84"/>
        <v>9.5498408384265925E-5</v>
      </c>
      <c r="K615" s="12">
        <f t="shared" si="88"/>
        <v>1.0024627978631069</v>
      </c>
      <c r="L615" s="12">
        <f t="shared" si="85"/>
        <v>2.4597701465333263E-3</v>
      </c>
      <c r="M615" s="12">
        <f t="shared" si="89"/>
        <v>6.0504691737765859E-6</v>
      </c>
      <c r="N615" s="18">
        <f t="shared" si="86"/>
        <v>3.1421511261089898E-9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12454.57</v>
      </c>
      <c r="D616" s="5" t="str">
        <f>'Исходные данные'!A618</f>
        <v>09.10.2014</v>
      </c>
      <c r="E616" s="1">
        <f>'Исходные данные'!B618</f>
        <v>15060.89</v>
      </c>
      <c r="F616" s="12">
        <f t="shared" si="81"/>
        <v>1.2092661569207126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0.19001369374041088</v>
      </c>
      <c r="J616" s="18">
        <f t="shared" si="84"/>
        <v>9.8403169364350994E-5</v>
      </c>
      <c r="K616" s="12">
        <f t="shared" si="88"/>
        <v>1.0086204056752468</v>
      </c>
      <c r="L616" s="12">
        <f t="shared" si="85"/>
        <v>8.5834621386050754E-3</v>
      </c>
      <c r="M616" s="12">
        <f t="shared" si="89"/>
        <v>7.3675822284866813E-5</v>
      </c>
      <c r="N616" s="18">
        <f t="shared" si="86"/>
        <v>3.8154799665439617E-8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12443.27</v>
      </c>
      <c r="D617" s="5" t="str">
        <f>'Исходные данные'!A619</f>
        <v>08.10.2014</v>
      </c>
      <c r="E617" s="1">
        <f>'Исходные данные'!B619</f>
        <v>14958.79</v>
      </c>
      <c r="F617" s="12">
        <f t="shared" si="81"/>
        <v>1.2021590787630583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0.18411917241696149</v>
      </c>
      <c r="J617" s="18">
        <f t="shared" si="84"/>
        <v>9.508442170134382E-5</v>
      </c>
      <c r="K617" s="12">
        <f t="shared" si="88"/>
        <v>1.002692559259043</v>
      </c>
      <c r="L617" s="12">
        <f t="shared" si="85"/>
        <v>2.6889408151556772E-3</v>
      </c>
      <c r="M617" s="12">
        <f t="shared" si="89"/>
        <v>7.2304027074100826E-6</v>
      </c>
      <c r="N617" s="18">
        <f t="shared" si="86"/>
        <v>3.733987346765765E-9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12373.72</v>
      </c>
      <c r="D618" s="5" t="str">
        <f>'Исходные данные'!A620</f>
        <v>07.10.2014</v>
      </c>
      <c r="E618" s="1">
        <f>'Исходные данные'!B620</f>
        <v>15047.05</v>
      </c>
      <c r="F618" s="12">
        <f t="shared" si="81"/>
        <v>1.2160490135545334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0.19560708993111375</v>
      </c>
      <c r="J618" s="18">
        <f t="shared" si="84"/>
        <v>1.0073516839839316E-4</v>
      </c>
      <c r="K618" s="12">
        <f t="shared" si="88"/>
        <v>1.0142778265585553</v>
      </c>
      <c r="L618" s="12">
        <f t="shared" si="85"/>
        <v>1.4176858329307953E-2</v>
      </c>
      <c r="M618" s="12">
        <f t="shared" si="89"/>
        <v>2.0098331208926828E-4</v>
      </c>
      <c r="N618" s="18">
        <f t="shared" si="86"/>
        <v>1.0350385456738425E-7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12375.28</v>
      </c>
      <c r="D619" s="5" t="str">
        <f>'Исходные данные'!A621</f>
        <v>06.10.2014</v>
      </c>
      <c r="E619" s="1">
        <f>'Исходные данные'!B621</f>
        <v>14934.44</v>
      </c>
      <c r="F619" s="12">
        <f t="shared" si="81"/>
        <v>1.206796129057282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0.18796902068847804</v>
      </c>
      <c r="J619" s="18">
        <f t="shared" si="84"/>
        <v>9.6531481798857498E-5</v>
      </c>
      <c r="K619" s="12">
        <f t="shared" si="88"/>
        <v>1.0065602136394534</v>
      </c>
      <c r="L619" s="12">
        <f t="shared" si="85"/>
        <v>6.5387890866722368E-3</v>
      </c>
      <c r="M619" s="12">
        <f t="shared" si="89"/>
        <v>4.2755762719983959E-5</v>
      </c>
      <c r="N619" s="18">
        <f t="shared" si="86"/>
        <v>2.1957219948709303E-8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12443.31</v>
      </c>
      <c r="D620" s="5" t="str">
        <f>'Исходные данные'!A622</f>
        <v>03.10.2014</v>
      </c>
      <c r="E620" s="1">
        <f>'Исходные данные'!B622</f>
        <v>14867.85</v>
      </c>
      <c r="F620" s="12">
        <f t="shared" si="81"/>
        <v>1.1948468695226593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0.17801803451363948</v>
      </c>
      <c r="J620" s="18">
        <f t="shared" si="84"/>
        <v>9.1165992662036851E-5</v>
      </c>
      <c r="K620" s="12">
        <f t="shared" si="88"/>
        <v>0.99659361784054334</v>
      </c>
      <c r="L620" s="12">
        <f t="shared" si="85"/>
        <v>-3.4121970881663996E-3</v>
      </c>
      <c r="M620" s="12">
        <f t="shared" si="89"/>
        <v>1.164308896849125E-5</v>
      </c>
      <c r="N620" s="18">
        <f t="shared" si="86"/>
        <v>5.9626192726197555E-9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12440.98</v>
      </c>
      <c r="D621" s="5" t="str">
        <f>'Исходные данные'!A623</f>
        <v>02.10.2014</v>
      </c>
      <c r="E621" s="1">
        <f>'Исходные данные'!B623</f>
        <v>14941.84</v>
      </c>
      <c r="F621" s="12">
        <f t="shared" si="81"/>
        <v>1.2010179262405374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0.18316946908182177</v>
      </c>
      <c r="J621" s="18">
        <f t="shared" si="84"/>
        <v>9.3542316235519169E-5</v>
      </c>
      <c r="K621" s="12">
        <f t="shared" si="88"/>
        <v>1.0017407508307534</v>
      </c>
      <c r="L621" s="12">
        <f t="shared" si="85"/>
        <v>1.7392374800158793E-3</v>
      </c>
      <c r="M621" s="12">
        <f t="shared" si="89"/>
        <v>3.0249470118919892E-6</v>
      </c>
      <c r="N621" s="18">
        <f t="shared" si="86"/>
        <v>1.5448019334253286E-9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12496.29</v>
      </c>
      <c r="D622" s="5" t="str">
        <f>'Исходные данные'!A624</f>
        <v>01.10.2014</v>
      </c>
      <c r="E622" s="1">
        <f>'Исходные данные'!B624</f>
        <v>14891.36</v>
      </c>
      <c r="F622" s="12">
        <f t="shared" si="81"/>
        <v>1.1916624854256743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0.1753493787380058</v>
      </c>
      <c r="J622" s="18">
        <f t="shared" si="84"/>
        <v>8.9298761105766354E-5</v>
      </c>
      <c r="K622" s="12">
        <f t="shared" si="88"/>
        <v>0.99393759810382509</v>
      </c>
      <c r="L622" s="12">
        <f t="shared" si="85"/>
        <v>-6.0808528638001567E-3</v>
      </c>
      <c r="M622" s="12">
        <f t="shared" si="89"/>
        <v>3.6976771551186554E-5</v>
      </c>
      <c r="N622" s="18">
        <f t="shared" si="86"/>
        <v>1.8830861637357052E-8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12436.96</v>
      </c>
      <c r="D623" s="5" t="str">
        <f>'Исходные данные'!A625</f>
        <v>30.09.2014</v>
      </c>
      <c r="E623" s="1">
        <f>'Исходные данные'!B625</f>
        <v>14892.49</v>
      </c>
      <c r="F623" s="12">
        <f t="shared" si="81"/>
        <v>1.197438119926413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0.18018437458481268</v>
      </c>
      <c r="J623" s="18">
        <f t="shared" si="84"/>
        <v>9.1504931077161046E-5</v>
      </c>
      <c r="K623" s="12">
        <f t="shared" si="88"/>
        <v>0.99875491874066569</v>
      </c>
      <c r="L623" s="12">
        <f t="shared" si="85"/>
        <v>-1.2458570169932232E-3</v>
      </c>
      <c r="M623" s="12">
        <f t="shared" si="89"/>
        <v>1.5521597067912502E-6</v>
      </c>
      <c r="N623" s="18">
        <f t="shared" si="86"/>
        <v>7.8824963217787944E-10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12399.45</v>
      </c>
      <c r="D624" s="5" t="str">
        <f>'Исходные данные'!A626</f>
        <v>29.09.2014</v>
      </c>
      <c r="E624" s="1">
        <f>'Исходные данные'!B626</f>
        <v>14663.92</v>
      </c>
      <c r="F624" s="12">
        <f t="shared" si="81"/>
        <v>1.1826266487626467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0.16773793819657534</v>
      </c>
      <c r="J624" s="18">
        <f t="shared" si="84"/>
        <v>8.4946373211615647E-5</v>
      </c>
      <c r="K624" s="12">
        <f t="shared" si="88"/>
        <v>0.98640101966861493</v>
      </c>
      <c r="L624" s="12">
        <f t="shared" si="85"/>
        <v>-1.3692293405230508E-2</v>
      </c>
      <c r="M624" s="12">
        <f t="shared" si="89"/>
        <v>1.8747889869491887E-4</v>
      </c>
      <c r="N624" s="18">
        <f t="shared" si="86"/>
        <v>9.4943652396500068E-8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12316.38</v>
      </c>
      <c r="D625" s="5" t="str">
        <f>'Исходные данные'!A627</f>
        <v>26.09.2014</v>
      </c>
      <c r="E625" s="1">
        <f>'Исходные данные'!B627</f>
        <v>14581.15</v>
      </c>
      <c r="F625" s="12">
        <f t="shared" si="81"/>
        <v>1.1838827642537824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0.16879951488179043</v>
      </c>
      <c r="J625" s="18">
        <f t="shared" si="84"/>
        <v>8.5245390481350313E-5</v>
      </c>
      <c r="K625" s="12">
        <f t="shared" si="88"/>
        <v>0.98744871599997541</v>
      </c>
      <c r="L625" s="12">
        <f t="shared" si="85"/>
        <v>-1.2630716720015461E-2</v>
      </c>
      <c r="M625" s="12">
        <f t="shared" si="89"/>
        <v>1.5953500486127811E-4</v>
      </c>
      <c r="N625" s="18">
        <f t="shared" si="86"/>
        <v>8.0566723158935208E-8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12269.36</v>
      </c>
      <c r="D626" s="5" t="str">
        <f>'Исходные данные'!A628</f>
        <v>25.09.2014</v>
      </c>
      <c r="E626" s="1">
        <f>'Исходные данные'!B628</f>
        <v>14688.78</v>
      </c>
      <c r="F626" s="12">
        <f t="shared" si="81"/>
        <v>1.1971920295761147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0.17997883942004766</v>
      </c>
      <c r="J626" s="18">
        <f t="shared" si="84"/>
        <v>9.0637376557499246E-5</v>
      </c>
      <c r="K626" s="12">
        <f t="shared" si="88"/>
        <v>0.99854966057849015</v>
      </c>
      <c r="L626" s="12">
        <f t="shared" si="85"/>
        <v>-1.4513921817582234E-3</v>
      </c>
      <c r="M626" s="12">
        <f t="shared" si="89"/>
        <v>2.1065392652688933E-6</v>
      </c>
      <c r="N626" s="18">
        <f t="shared" si="86"/>
        <v>1.060853560532888E-9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12287.46</v>
      </c>
      <c r="D627" s="5" t="str">
        <f>'Исходные данные'!A629</f>
        <v>24.09.2014</v>
      </c>
      <c r="E627" s="1">
        <f>'Исходные данные'!B629</f>
        <v>14814</v>
      </c>
      <c r="F627" s="12">
        <f t="shared" si="81"/>
        <v>1.2056193875707431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0.18699344946390481</v>
      </c>
      <c r="J627" s="18">
        <f t="shared" si="84"/>
        <v>9.3907102833796322E-5</v>
      </c>
      <c r="K627" s="12">
        <f t="shared" si="88"/>
        <v>1.0055787212949143</v>
      </c>
      <c r="L627" s="12">
        <f t="shared" si="85"/>
        <v>5.5632178620989396E-3</v>
      </c>
      <c r="M627" s="12">
        <f t="shared" si="89"/>
        <v>3.0949392981176705E-5</v>
      </c>
      <c r="N627" s="18">
        <f t="shared" si="86"/>
        <v>1.554261840540007E-8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12235.79</v>
      </c>
      <c r="D628" s="5" t="str">
        <f>'Исходные данные'!A630</f>
        <v>23.09.2014</v>
      </c>
      <c r="E628" s="1">
        <f>'Исходные данные'!B630</f>
        <v>14698.67</v>
      </c>
      <c r="F628" s="12">
        <f t="shared" si="81"/>
        <v>1.2012849190775585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0.18339174983101275</v>
      </c>
      <c r="J628" s="18">
        <f t="shared" si="84"/>
        <v>9.1841297948670676E-5</v>
      </c>
      <c r="K628" s="12">
        <f t="shared" si="88"/>
        <v>1.0019634432645468</v>
      </c>
      <c r="L628" s="12">
        <f t="shared" si="85"/>
        <v>1.9615182292068247E-3</v>
      </c>
      <c r="M628" s="12">
        <f t="shared" si="89"/>
        <v>3.8475537635106807E-6</v>
      </c>
      <c r="N628" s="18">
        <f t="shared" si="86"/>
        <v>1.9268278529089938E-9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12186.87</v>
      </c>
      <c r="D629" s="5" t="str">
        <f>'Исходные данные'!A631</f>
        <v>22.09.2014</v>
      </c>
      <c r="E629" s="1">
        <f>'Исходные данные'!B631</f>
        <v>14590.89</v>
      </c>
      <c r="F629" s="12">
        <f t="shared" si="81"/>
        <v>1.1972631200628217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0.18003821867944916</v>
      </c>
      <c r="J629" s="18">
        <f t="shared" si="84"/>
        <v>8.9910227201484512E-5</v>
      </c>
      <c r="K629" s="12">
        <f t="shared" si="88"/>
        <v>0.99860895547823714</v>
      </c>
      <c r="L629" s="12">
        <f t="shared" si="85"/>
        <v>-1.392012922356701E-3</v>
      </c>
      <c r="M629" s="12">
        <f t="shared" si="89"/>
        <v>1.9376999760080405E-6</v>
      </c>
      <c r="N629" s="18">
        <f t="shared" si="86"/>
        <v>9.676781206182896E-10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12426.53</v>
      </c>
      <c r="D630" s="5" t="str">
        <f>'Исходные данные'!A632</f>
        <v>19.09.2014</v>
      </c>
      <c r="E630" s="1">
        <f>'Исходные данные'!B632</f>
        <v>14561.89</v>
      </c>
      <c r="F630" s="12">
        <f t="shared" si="81"/>
        <v>1.1718387997292887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0.15857413880183135</v>
      </c>
      <c r="J630" s="18">
        <f t="shared" si="84"/>
        <v>7.897014194571191E-5</v>
      </c>
      <c r="K630" s="12">
        <f t="shared" si="88"/>
        <v>0.97740312900069448</v>
      </c>
      <c r="L630" s="12">
        <f t="shared" si="85"/>
        <v>-2.2856092799974588E-2</v>
      </c>
      <c r="M630" s="12">
        <f t="shared" si="89"/>
        <v>5.2240097808105019E-4</v>
      </c>
      <c r="N630" s="18">
        <f t="shared" si="86"/>
        <v>2.6015641455378869E-7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12362.8</v>
      </c>
      <c r="D631" s="5" t="str">
        <f>'Исходные данные'!A633</f>
        <v>18.09.2014</v>
      </c>
      <c r="E631" s="1">
        <f>'Исходные данные'!B633</f>
        <v>14498.65</v>
      </c>
      <c r="F631" s="12">
        <f t="shared" si="81"/>
        <v>1.172764260523506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0.15936357805316534</v>
      </c>
      <c r="J631" s="18">
        <f t="shared" si="84"/>
        <v>7.9141777210320224E-5</v>
      </c>
      <c r="K631" s="12">
        <f t="shared" si="88"/>
        <v>0.97817503404108441</v>
      </c>
      <c r="L631" s="12">
        <f t="shared" si="85"/>
        <v>-2.2066653548640541E-2</v>
      </c>
      <c r="M631" s="12">
        <f t="shared" si="89"/>
        <v>4.8693719883573022E-4</v>
      </c>
      <c r="N631" s="18">
        <f t="shared" si="86"/>
        <v>2.4181858726100133E-7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12347.1</v>
      </c>
      <c r="D632" s="5" t="str">
        <f>'Исходные данные'!A634</f>
        <v>17.09.2014</v>
      </c>
      <c r="E632" s="1">
        <f>'Исходные данные'!B634</f>
        <v>14626.89</v>
      </c>
      <c r="F632" s="12">
        <f t="shared" si="81"/>
        <v>1.1846417377359866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0.16944039785137291</v>
      </c>
      <c r="J632" s="18">
        <f t="shared" si="84"/>
        <v>8.3911185800280275E-5</v>
      </c>
      <c r="K632" s="12">
        <f t="shared" si="88"/>
        <v>0.98808175789661368</v>
      </c>
      <c r="L632" s="12">
        <f t="shared" si="85"/>
        <v>-1.1989833750432988E-2</v>
      </c>
      <c r="M632" s="12">
        <f t="shared" si="89"/>
        <v>1.4375611336302197E-4</v>
      </c>
      <c r="N632" s="18">
        <f t="shared" si="86"/>
        <v>7.1191676195848545E-8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12508.89</v>
      </c>
      <c r="D633" s="5" t="str">
        <f>'Исходные данные'!A635</f>
        <v>16.09.2014</v>
      </c>
      <c r="E633" s="1">
        <f>'Исходные данные'!B635</f>
        <v>14432.39</v>
      </c>
      <c r="F633" s="12">
        <f t="shared" si="81"/>
        <v>1.1537706383220254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0.14303539471136092</v>
      </c>
      <c r="J633" s="18">
        <f t="shared" si="84"/>
        <v>7.0637054952553584E-5</v>
      </c>
      <c r="K633" s="12">
        <f t="shared" si="88"/>
        <v>0.96233290133898164</v>
      </c>
      <c r="L633" s="12">
        <f t="shared" si="85"/>
        <v>-3.8394836890444997E-2</v>
      </c>
      <c r="M633" s="12">
        <f t="shared" si="89"/>
        <v>1.474163499843876E-3</v>
      </c>
      <c r="N633" s="18">
        <f t="shared" si="86"/>
        <v>7.2800559859782573E-7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12428.61</v>
      </c>
      <c r="D634" s="5" t="str">
        <f>'Исходные данные'!A636</f>
        <v>15.09.2014</v>
      </c>
      <c r="E634" s="1">
        <f>'Исходные данные'!B636</f>
        <v>14312.67</v>
      </c>
      <c r="F634" s="12">
        <f t="shared" si="81"/>
        <v>1.1515905640292841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0.14114408593044581</v>
      </c>
      <c r="J634" s="18">
        <f t="shared" si="84"/>
        <v>6.9508500589263156E-5</v>
      </c>
      <c r="K634" s="12">
        <f t="shared" si="88"/>
        <v>0.96051455274387487</v>
      </c>
      <c r="L634" s="12">
        <f t="shared" si="85"/>
        <v>-4.0286145671360074E-2</v>
      </c>
      <c r="M634" s="12">
        <f t="shared" si="89"/>
        <v>1.622973533054044E-3</v>
      </c>
      <c r="N634" s="18">
        <f t="shared" si="86"/>
        <v>7.9925741156620066E-7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12525.04</v>
      </c>
      <c r="D635" s="5" t="str">
        <f>'Исходные данные'!A637</f>
        <v>12.09.2014</v>
      </c>
      <c r="E635" s="1">
        <f>'Исходные данные'!B637</f>
        <v>14223.71</v>
      </c>
      <c r="F635" s="12">
        <f t="shared" si="81"/>
        <v>1.1356219221655179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0.12718044990861521</v>
      </c>
      <c r="J635" s="18">
        <f t="shared" si="84"/>
        <v>6.2457092200645327E-5</v>
      </c>
      <c r="K635" s="12">
        <f t="shared" si="88"/>
        <v>0.94719548485916061</v>
      </c>
      <c r="L635" s="12">
        <f t="shared" si="85"/>
        <v>-5.4249781693190662E-2</v>
      </c>
      <c r="M635" s="12">
        <f t="shared" si="89"/>
        <v>2.9430388137588448E-3</v>
      </c>
      <c r="N635" s="18">
        <f t="shared" si="86"/>
        <v>1.4452979736515499E-6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12534.51</v>
      </c>
      <c r="D636" s="5" t="str">
        <f>'Исходные данные'!A638</f>
        <v>11.09.2014</v>
      </c>
      <c r="E636" s="1">
        <f>'Исходные данные'!B638</f>
        <v>14163.42</v>
      </c>
      <c r="F636" s="12">
        <f t="shared" si="81"/>
        <v>1.1299540229334852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0.12217694422700143</v>
      </c>
      <c r="J636" s="18">
        <f t="shared" si="84"/>
        <v>5.983245628486298E-5</v>
      </c>
      <c r="K636" s="12">
        <f t="shared" si="88"/>
        <v>0.94246802367121463</v>
      </c>
      <c r="L636" s="12">
        <f t="shared" si="85"/>
        <v>-5.9253287374804453E-2</v>
      </c>
      <c r="M636" s="12">
        <f t="shared" si="89"/>
        <v>3.5109520647211606E-3</v>
      </c>
      <c r="N636" s="18">
        <f t="shared" si="86"/>
        <v>1.7193823864212547E-6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12610.89</v>
      </c>
      <c r="D637" s="5" t="str">
        <f>'Исходные данные'!A639</f>
        <v>10.09.2014</v>
      </c>
      <c r="E637" s="1">
        <f>'Исходные данные'!B639</f>
        <v>14097.1</v>
      </c>
      <c r="F637" s="12">
        <f t="shared" si="81"/>
        <v>1.1178513173931421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0.11140837607962453</v>
      </c>
      <c r="J637" s="18">
        <f t="shared" si="84"/>
        <v>5.4406600001175826E-5</v>
      </c>
      <c r="K637" s="12">
        <f t="shared" si="88"/>
        <v>0.93237344217481932</v>
      </c>
      <c r="L637" s="12">
        <f t="shared" si="85"/>
        <v>-7.0021855522181334E-2</v>
      </c>
      <c r="M637" s="12">
        <f t="shared" si="89"/>
        <v>4.9030602507692369E-3</v>
      </c>
      <c r="N637" s="18">
        <f t="shared" si="86"/>
        <v>2.3944235364728038E-6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12663.12</v>
      </c>
      <c r="D638" s="5" t="str">
        <f>'Исходные данные'!A640</f>
        <v>09.09.2014</v>
      </c>
      <c r="E638" s="1">
        <f>'Исходные данные'!B640</f>
        <v>14146.59</v>
      </c>
      <c r="F638" s="12">
        <f t="shared" si="81"/>
        <v>1.1171488543107859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0.11077977379638475</v>
      </c>
      <c r="J638" s="18">
        <f t="shared" si="84"/>
        <v>5.3948625740258856E-5</v>
      </c>
      <c r="K638" s="12">
        <f t="shared" si="88"/>
        <v>0.9317875342710521</v>
      </c>
      <c r="L638" s="12">
        <f t="shared" si="85"/>
        <v>-7.0650457805421174E-2</v>
      </c>
      <c r="M638" s="12">
        <f t="shared" si="89"/>
        <v>4.9914871881155979E-3</v>
      </c>
      <c r="N638" s="18">
        <f t="shared" si="86"/>
        <v>2.430803611261151E-6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12641.88</v>
      </c>
      <c r="D639" s="5" t="str">
        <f>'Исходные данные'!A641</f>
        <v>08.09.2014</v>
      </c>
      <c r="E639" s="1">
        <f>'Исходные данные'!B641</f>
        <v>14108.79</v>
      </c>
      <c r="F639" s="12">
        <f t="shared" si="81"/>
        <v>1.1160357478476304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0.10978289556763435</v>
      </c>
      <c r="J639" s="18">
        <f t="shared" si="84"/>
        <v>5.3313938026064663E-5</v>
      </c>
      <c r="K639" s="12">
        <f t="shared" si="88"/>
        <v>0.93085911839998647</v>
      </c>
      <c r="L639" s="12">
        <f t="shared" si="85"/>
        <v>-7.1647336034171602E-2</v>
      </c>
      <c r="M639" s="12">
        <f t="shared" si="89"/>
        <v>5.1333407607935047E-3</v>
      </c>
      <c r="N639" s="18">
        <f t="shared" si="86"/>
        <v>2.4929075679098878E-6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12663.29</v>
      </c>
      <c r="D640" s="5" t="str">
        <f>'Исходные данные'!A642</f>
        <v>05.09.2014</v>
      </c>
      <c r="E640" s="1">
        <f>'Исходные данные'!B642</f>
        <v>14068.54</v>
      </c>
      <c r="F640" s="12">
        <f t="shared" si="81"/>
        <v>1.1109703718385979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0.10523384228983211</v>
      </c>
      <c r="J640" s="18">
        <f t="shared" si="84"/>
        <v>5.0962142572308103E-5</v>
      </c>
      <c r="K640" s="12">
        <f t="shared" si="88"/>
        <v>0.92663420763415671</v>
      </c>
      <c r="L640" s="12">
        <f t="shared" si="85"/>
        <v>-7.619638931197377E-2</v>
      </c>
      <c r="M640" s="12">
        <f t="shared" si="89"/>
        <v>5.8058897441818705E-3</v>
      </c>
      <c r="N640" s="18">
        <f t="shared" si="86"/>
        <v>2.8116485577633086E-6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12646.57</v>
      </c>
      <c r="D641" s="5" t="str">
        <f>'Исходные данные'!A643</f>
        <v>04.09.2014</v>
      </c>
      <c r="E641" s="1">
        <f>'Исходные данные'!B643</f>
        <v>14245.31</v>
      </c>
      <c r="F641" s="12">
        <f t="shared" si="81"/>
        <v>1.1264168861596464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0.11904169757316367</v>
      </c>
      <c r="J641" s="18">
        <f t="shared" si="84"/>
        <v>5.7488043924695508E-5</v>
      </c>
      <c r="K641" s="12">
        <f t="shared" si="88"/>
        <v>0.93951778123919061</v>
      </c>
      <c r="L641" s="12">
        <f t="shared" si="85"/>
        <v>-6.2388534028642181E-2</v>
      </c>
      <c r="M641" s="12">
        <f t="shared" si="89"/>
        <v>3.8923291782430435E-3</v>
      </c>
      <c r="N641" s="18">
        <f t="shared" si="86"/>
        <v>1.8796975793350434E-6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12609.8</v>
      </c>
      <c r="D642" s="5" t="str">
        <f>'Исходные данные'!A644</f>
        <v>03.09.2014</v>
      </c>
      <c r="E642" s="1">
        <f>'Исходные данные'!B644</f>
        <v>14240.09</v>
      </c>
      <c r="F642" s="12">
        <f t="shared" ref="F642:F705" si="90">E642/C642</f>
        <v>1.1292875382638901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0.12158693676575763</v>
      </c>
      <c r="J642" s="18">
        <f t="shared" ref="J642:J705" si="93">H642*I642</f>
        <v>5.8553317561775717E-5</v>
      </c>
      <c r="K642" s="12">
        <f t="shared" si="88"/>
        <v>0.94191212451371631</v>
      </c>
      <c r="L642" s="12">
        <f t="shared" ref="L642:L705" si="94">LN(K642)</f>
        <v>-5.9843294836048291E-2</v>
      </c>
      <c r="M642" s="12">
        <f t="shared" si="89"/>
        <v>3.581219936834204E-3</v>
      </c>
      <c r="N642" s="18">
        <f t="shared" ref="N642:N705" si="95">M642*H642</f>
        <v>1.7246285974289871E-6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12611.61</v>
      </c>
      <c r="D643" s="5" t="str">
        <f>'Исходные данные'!A645</f>
        <v>02.09.2014</v>
      </c>
      <c r="E643" s="1">
        <f>'Исходные данные'!B645</f>
        <v>14082.46</v>
      </c>
      <c r="F643" s="12">
        <f t="shared" si="90"/>
        <v>1.1166266638438707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0.1103122331037918</v>
      </c>
      <c r="J643" s="18">
        <f t="shared" si="93"/>
        <v>5.2975423262666147E-5</v>
      </c>
      <c r="K643" s="12">
        <f t="shared" ref="K643:K706" si="97">F643/GEOMEAN(F$2:F$1242)</f>
        <v>0.93135198750778125</v>
      </c>
      <c r="L643" s="12">
        <f t="shared" si="94"/>
        <v>-7.1117998498014076E-2</v>
      </c>
      <c r="M643" s="12">
        <f t="shared" ref="M643:M706" si="98">POWER(L643-AVERAGE(L$2:L$1242),2)</f>
        <v>5.057769710363532E-3</v>
      </c>
      <c r="N643" s="18">
        <f t="shared" si="95"/>
        <v>2.4289009807235113E-6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12587.84</v>
      </c>
      <c r="D644" s="5" t="str">
        <f>'Исходные данные'!A646</f>
        <v>01.09.2014</v>
      </c>
      <c r="E644" s="1">
        <f>'Исходные данные'!B646</f>
        <v>13977.08</v>
      </c>
      <c r="F644" s="12">
        <f t="shared" si="90"/>
        <v>1.1103636525408649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0.1046875765718792</v>
      </c>
      <c r="J644" s="18">
        <f t="shared" si="93"/>
        <v>5.0133967454122594E-5</v>
      </c>
      <c r="K644" s="12">
        <f t="shared" si="97"/>
        <v>0.92612815736498455</v>
      </c>
      <c r="L644" s="12">
        <f t="shared" si="94"/>
        <v>-7.6742655029926693E-2</v>
      </c>
      <c r="M644" s="12">
        <f t="shared" si="98"/>
        <v>5.8894351010423326E-3</v>
      </c>
      <c r="N644" s="18">
        <f t="shared" si="95"/>
        <v>2.820399108924787E-6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12589.8</v>
      </c>
      <c r="D645" s="5" t="str">
        <f>'Исходные данные'!A647</f>
        <v>29.08.2014</v>
      </c>
      <c r="E645" s="1">
        <f>'Исходные данные'!B647</f>
        <v>13776.97</v>
      </c>
      <c r="F645" s="12">
        <f t="shared" si="90"/>
        <v>1.0942961762696786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9.0111395211243242E-2</v>
      </c>
      <c r="J645" s="18">
        <f t="shared" si="93"/>
        <v>4.3033117739388429E-5</v>
      </c>
      <c r="K645" s="12">
        <f t="shared" si="97"/>
        <v>0.91272665403002939</v>
      </c>
      <c r="L645" s="12">
        <f t="shared" si="94"/>
        <v>-9.1318836390562638E-2</v>
      </c>
      <c r="M645" s="12">
        <f t="shared" si="98"/>
        <v>8.339129879726348E-3</v>
      </c>
      <c r="N645" s="18">
        <f t="shared" si="95"/>
        <v>3.9823904303896627E-6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12567.09</v>
      </c>
      <c r="D646" s="5" t="str">
        <f>'Исходные данные'!A648</f>
        <v>28.08.2014</v>
      </c>
      <c r="E646" s="1">
        <f>'Исходные данные'!B648</f>
        <v>13811.88</v>
      </c>
      <c r="F646" s="12">
        <f t="shared" si="90"/>
        <v>1.0990515704112884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9.4447599171583796E-2</v>
      </c>
      <c r="J646" s="18">
        <f t="shared" si="93"/>
        <v>4.4978005155891449E-5</v>
      </c>
      <c r="K646" s="12">
        <f t="shared" si="97"/>
        <v>0.91669301622482513</v>
      </c>
      <c r="L646" s="12">
        <f t="shared" si="94"/>
        <v>-8.698263243022207E-2</v>
      </c>
      <c r="M646" s="12">
        <f t="shared" si="98"/>
        <v>7.5659783444911206E-3</v>
      </c>
      <c r="N646" s="18">
        <f t="shared" si="95"/>
        <v>3.6030837837355071E-6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12524.88</v>
      </c>
      <c r="D647" s="5" t="str">
        <f>'Исходные данные'!A649</f>
        <v>27.08.2014</v>
      </c>
      <c r="E647" s="1">
        <f>'Исходные данные'!B649</f>
        <v>13957.43</v>
      </c>
      <c r="F647" s="12">
        <f t="shared" si="90"/>
        <v>1.1143763453222706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0.10829491687830406</v>
      </c>
      <c r="J647" s="18">
        <f t="shared" si="93"/>
        <v>5.142845869834665E-5</v>
      </c>
      <c r="K647" s="12">
        <f t="shared" si="97"/>
        <v>0.92947504985665697</v>
      </c>
      <c r="L647" s="12">
        <f t="shared" si="94"/>
        <v>-7.313531472350189E-2</v>
      </c>
      <c r="M647" s="12">
        <f t="shared" si="98"/>
        <v>5.3487742597056725E-3</v>
      </c>
      <c r="N647" s="18">
        <f t="shared" si="95"/>
        <v>2.5400935152955695E-6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12565.65</v>
      </c>
      <c r="D648" s="5" t="str">
        <f>'Исходные данные'!A650</f>
        <v>26.08.2014</v>
      </c>
      <c r="E648" s="1">
        <f>'Исходные данные'!B650</f>
        <v>13945.81</v>
      </c>
      <c r="F648" s="12">
        <f t="shared" si="90"/>
        <v>1.1098359416345354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0.10421220407145033</v>
      </c>
      <c r="J648" s="18">
        <f t="shared" si="93"/>
        <v>4.9351480668058371E-5</v>
      </c>
      <c r="K648" s="12">
        <f t="shared" si="97"/>
        <v>0.92568800613328495</v>
      </c>
      <c r="L648" s="12">
        <f t="shared" si="94"/>
        <v>-7.7218027530355518E-2</v>
      </c>
      <c r="M648" s="12">
        <f t="shared" si="98"/>
        <v>5.9626237756787428E-3</v>
      </c>
      <c r="N648" s="18">
        <f t="shared" si="95"/>
        <v>2.8237029877475787E-6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12596.3</v>
      </c>
      <c r="D649" s="5" t="str">
        <f>'Исходные данные'!A651</f>
        <v>25.08.2014</v>
      </c>
      <c r="E649" s="1">
        <f>'Исходные данные'!B651</f>
        <v>13903.81</v>
      </c>
      <c r="F649" s="12">
        <f t="shared" si="90"/>
        <v>1.1038011162007892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9.8759783257386768E-2</v>
      </c>
      <c r="J649" s="18">
        <f t="shared" si="93"/>
        <v>4.6638857532246441E-5</v>
      </c>
      <c r="K649" s="12">
        <f t="shared" si="97"/>
        <v>0.92065450044694042</v>
      </c>
      <c r="L649" s="12">
        <f t="shared" si="94"/>
        <v>-8.2670448344419181E-2</v>
      </c>
      <c r="M649" s="12">
        <f t="shared" si="98"/>
        <v>6.8344030294672804E-3</v>
      </c>
      <c r="N649" s="18">
        <f t="shared" si="95"/>
        <v>3.2275156819508013E-6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12513.1</v>
      </c>
      <c r="D650" s="5" t="str">
        <f>'Исходные данные'!A652</f>
        <v>22.08.2014</v>
      </c>
      <c r="E650" s="1">
        <f>'Исходные данные'!B652</f>
        <v>14023.57</v>
      </c>
      <c r="F650" s="12">
        <f t="shared" si="90"/>
        <v>1.1207110947726782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0.11396338988646378</v>
      </c>
      <c r="J650" s="18">
        <f t="shared" si="93"/>
        <v>5.3668481022636973E-5</v>
      </c>
      <c r="K650" s="12">
        <f t="shared" si="97"/>
        <v>0.93475871509772446</v>
      </c>
      <c r="L650" s="12">
        <f t="shared" si="94"/>
        <v>-6.7466841715342077E-2</v>
      </c>
      <c r="M650" s="12">
        <f t="shared" si="98"/>
        <v>4.5517747310430219E-3</v>
      </c>
      <c r="N650" s="18">
        <f t="shared" si="95"/>
        <v>2.1435553647155645E-6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12530.43</v>
      </c>
      <c r="D651" s="5" t="str">
        <f>'Исходные данные'!A653</f>
        <v>21.08.2014</v>
      </c>
      <c r="E651" s="1">
        <f>'Исходные данные'!B653</f>
        <v>14009.5</v>
      </c>
      <c r="F651" s="12">
        <f t="shared" si="90"/>
        <v>1.1180382476898238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0.11157558496152681</v>
      </c>
      <c r="J651" s="18">
        <f t="shared" si="93"/>
        <v>5.2397345576528873E-5</v>
      </c>
      <c r="K651" s="12">
        <f t="shared" si="97"/>
        <v>0.93252935633035328</v>
      </c>
      <c r="L651" s="12">
        <f t="shared" si="94"/>
        <v>-6.9854646640279086E-2</v>
      </c>
      <c r="M651" s="12">
        <f t="shared" si="98"/>
        <v>4.8796716572382546E-3</v>
      </c>
      <c r="N651" s="18">
        <f t="shared" si="95"/>
        <v>2.2915572632890046E-6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12518.29</v>
      </c>
      <c r="D652" s="5" t="str">
        <f>'Исходные данные'!A654</f>
        <v>20.08.2014</v>
      </c>
      <c r="E652" s="1">
        <f>'Исходные данные'!B654</f>
        <v>13932.78</v>
      </c>
      <c r="F652" s="12">
        <f t="shared" si="90"/>
        <v>1.1129938673732593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0.10705356228115612</v>
      </c>
      <c r="J652" s="18">
        <f t="shared" si="93"/>
        <v>5.0133428584935915E-5</v>
      </c>
      <c r="K652" s="12">
        <f t="shared" si="97"/>
        <v>0.92832195757685687</v>
      </c>
      <c r="L652" s="12">
        <f t="shared" si="94"/>
        <v>-7.4376669320649832E-2</v>
      </c>
      <c r="M652" s="12">
        <f t="shared" si="98"/>
        <v>5.531888939233294E-3</v>
      </c>
      <c r="N652" s="18">
        <f t="shared" si="95"/>
        <v>2.5905962694308786E-6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12523.52</v>
      </c>
      <c r="D653" s="5" t="str">
        <f>'Исходные данные'!A655</f>
        <v>19.08.2014</v>
      </c>
      <c r="E653" s="1">
        <f>'Исходные данные'!B655</f>
        <v>13897.1</v>
      </c>
      <c r="F653" s="12">
        <f t="shared" si="90"/>
        <v>1.10968002606296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0.10407170895981249</v>
      </c>
      <c r="J653" s="18">
        <f t="shared" si="93"/>
        <v>4.8600992572058306E-5</v>
      </c>
      <c r="K653" s="12">
        <f t="shared" si="97"/>
        <v>0.92555796062911411</v>
      </c>
      <c r="L653" s="12">
        <f t="shared" si="94"/>
        <v>-7.735852264199343E-2</v>
      </c>
      <c r="M653" s="12">
        <f t="shared" si="98"/>
        <v>5.9843410253518099E-3</v>
      </c>
      <c r="N653" s="18">
        <f t="shared" si="95"/>
        <v>2.7946587658524708E-6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12575.52</v>
      </c>
      <c r="D654" s="5" t="str">
        <f>'Исходные данные'!A656</f>
        <v>18.08.2014</v>
      </c>
      <c r="E654" s="1">
        <f>'Исходные данные'!B656</f>
        <v>13823.76</v>
      </c>
      <c r="F654" s="12">
        <f t="shared" si="90"/>
        <v>1.0992595137218977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9.4636783780377653E-2</v>
      </c>
      <c r="J654" s="18">
        <f t="shared" si="93"/>
        <v>4.4071577356524018E-5</v>
      </c>
      <c r="K654" s="12">
        <f t="shared" si="97"/>
        <v>0.91686645684011381</v>
      </c>
      <c r="L654" s="12">
        <f t="shared" si="94"/>
        <v>-8.6793447821428268E-2</v>
      </c>
      <c r="M654" s="12">
        <f t="shared" si="98"/>
        <v>7.5331025847309918E-3</v>
      </c>
      <c r="N654" s="18">
        <f t="shared" si="95"/>
        <v>3.5081043547301973E-6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12633.46</v>
      </c>
      <c r="D655" s="5" t="str">
        <f>'Исходные данные'!A657</f>
        <v>15.08.2014</v>
      </c>
      <c r="E655" s="1">
        <f>'Исходные данные'!B657</f>
        <v>13811.71</v>
      </c>
      <c r="F655" s="12">
        <f t="shared" si="90"/>
        <v>1.0932642364007961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8.9167933316932735E-2</v>
      </c>
      <c r="J655" s="18">
        <f t="shared" si="93"/>
        <v>4.1408880787256681E-5</v>
      </c>
      <c r="K655" s="12">
        <f t="shared" si="97"/>
        <v>0.91186593730259269</v>
      </c>
      <c r="L655" s="12">
        <f t="shared" si="94"/>
        <v>-9.2262298284873173E-2</v>
      </c>
      <c r="M655" s="12">
        <f t="shared" si="98"/>
        <v>8.5123316848069105E-3</v>
      </c>
      <c r="N655" s="18">
        <f t="shared" si="95"/>
        <v>3.9530592988502193E-6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12610</v>
      </c>
      <c r="D656" s="5" t="str">
        <f>'Исходные данные'!A658</f>
        <v>14.08.2014</v>
      </c>
      <c r="E656" s="1">
        <f>'Исходные данные'!B658</f>
        <v>13915.47</v>
      </c>
      <c r="F656" s="12">
        <f t="shared" si="90"/>
        <v>1.1035265662172877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9.8511020930792309E-2</v>
      </c>
      <c r="J656" s="18">
        <f t="shared" si="93"/>
        <v>4.5620052507837698E-5</v>
      </c>
      <c r="K656" s="12">
        <f t="shared" si="97"/>
        <v>0.92042550477534857</v>
      </c>
      <c r="L656" s="12">
        <f t="shared" si="94"/>
        <v>-8.2919210671013557E-2</v>
      </c>
      <c r="M656" s="12">
        <f t="shared" si="98"/>
        <v>6.8755954983039285E-3</v>
      </c>
      <c r="N656" s="18">
        <f t="shared" si="95"/>
        <v>3.1840602674866112E-6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12552.42</v>
      </c>
      <c r="D657" s="5" t="str">
        <f>'Исходные данные'!A659</f>
        <v>13.08.2014</v>
      </c>
      <c r="E657" s="1">
        <f>'Исходные данные'!B659</f>
        <v>13795.14</v>
      </c>
      <c r="F657" s="12">
        <f t="shared" si="90"/>
        <v>1.0990024234370743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9.4402880548329016E-2</v>
      </c>
      <c r="J657" s="18">
        <f t="shared" si="93"/>
        <v>4.35955716247726E-5</v>
      </c>
      <c r="K657" s="12">
        <f t="shared" si="97"/>
        <v>0.91665202389175948</v>
      </c>
      <c r="L657" s="12">
        <f t="shared" si="94"/>
        <v>-8.7027351053476823E-2</v>
      </c>
      <c r="M657" s="12">
        <f t="shared" si="98"/>
        <v>7.5737598313850938E-3</v>
      </c>
      <c r="N657" s="18">
        <f t="shared" si="95"/>
        <v>3.4975880744331688E-6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12542.58</v>
      </c>
      <c r="D658" s="5" t="str">
        <f>'Исходные данные'!A660</f>
        <v>12.08.2014</v>
      </c>
      <c r="E658" s="1">
        <f>'Исходные данные'!B660</f>
        <v>13687.94</v>
      </c>
      <c r="F658" s="12">
        <f t="shared" si="90"/>
        <v>1.0913177352665879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8.7385897509102736E-2</v>
      </c>
      <c r="J658" s="18">
        <f t="shared" si="93"/>
        <v>4.0242472011052448E-5</v>
      </c>
      <c r="K658" s="12">
        <f t="shared" si="97"/>
        <v>0.91024240657497224</v>
      </c>
      <c r="L658" s="12">
        <f t="shared" si="94"/>
        <v>-9.4044334092703102E-2</v>
      </c>
      <c r="M658" s="12">
        <f t="shared" si="98"/>
        <v>8.8443367749399589E-3</v>
      </c>
      <c r="N658" s="18">
        <f t="shared" si="95"/>
        <v>4.072945237928903E-6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12557.29</v>
      </c>
      <c r="D659" s="5" t="str">
        <f>'Исходные данные'!A661</f>
        <v>11.08.2014</v>
      </c>
      <c r="E659" s="1">
        <f>'Исходные данные'!B661</f>
        <v>13792.15</v>
      </c>
      <c r="F659" s="12">
        <f t="shared" si="90"/>
        <v>1.0983380968345877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9.3798216303894719E-2</v>
      </c>
      <c r="J659" s="18">
        <f t="shared" si="93"/>
        <v>4.3074877272538326E-5</v>
      </c>
      <c r="K659" s="12">
        <f t="shared" si="97"/>
        <v>0.91609792472718254</v>
      </c>
      <c r="L659" s="12">
        <f t="shared" si="94"/>
        <v>-8.7632015297911162E-2</v>
      </c>
      <c r="M659" s="12">
        <f t="shared" si="98"/>
        <v>7.6793701051733358E-3</v>
      </c>
      <c r="N659" s="18">
        <f t="shared" si="95"/>
        <v>3.5265907801383864E-6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12568.59</v>
      </c>
      <c r="D660" s="5" t="str">
        <f>'Исходные данные'!A662</f>
        <v>08.08.2014</v>
      </c>
      <c r="E660" s="1">
        <f>'Исходные данные'!B662</f>
        <v>13596.53</v>
      </c>
      <c r="F660" s="12">
        <f t="shared" si="90"/>
        <v>1.0817864215476836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7.8613768654918106E-2</v>
      </c>
      <c r="J660" s="18">
        <f t="shared" si="93"/>
        <v>3.6000974332551964E-5</v>
      </c>
      <c r="K660" s="12">
        <f t="shared" si="97"/>
        <v>0.90229256240314881</v>
      </c>
      <c r="L660" s="12">
        <f t="shared" si="94"/>
        <v>-0.1028164629468878</v>
      </c>
      <c r="M660" s="12">
        <f t="shared" si="98"/>
        <v>1.0571225052908752E-2</v>
      </c>
      <c r="N660" s="18">
        <f t="shared" si="95"/>
        <v>4.8410654813403274E-6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12543.54</v>
      </c>
      <c r="D661" s="5" t="str">
        <f>'Исходные данные'!A663</f>
        <v>07.08.2014</v>
      </c>
      <c r="E661" s="1">
        <f>'Исходные данные'!B663</f>
        <v>13532.65</v>
      </c>
      <c r="F661" s="12">
        <f t="shared" si="90"/>
        <v>1.0788541352760066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7.58994920366549E-2</v>
      </c>
      <c r="J661" s="18">
        <f t="shared" si="93"/>
        <v>3.4660967176916013E-5</v>
      </c>
      <c r="K661" s="12">
        <f t="shared" si="97"/>
        <v>0.89984681152194834</v>
      </c>
      <c r="L661" s="12">
        <f t="shared" si="94"/>
        <v>-0.10553073956515098</v>
      </c>
      <c r="M661" s="12">
        <f t="shared" si="98"/>
        <v>1.1136736993167723E-2</v>
      </c>
      <c r="N661" s="18">
        <f t="shared" si="95"/>
        <v>5.0858057810414997E-6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12531.79</v>
      </c>
      <c r="D662" s="5" t="str">
        <f>'Исходные данные'!A664</f>
        <v>06.08.2014</v>
      </c>
      <c r="E662" s="1">
        <f>'Исходные данные'!B664</f>
        <v>13461.83</v>
      </c>
      <c r="F662" s="12">
        <f t="shared" si="90"/>
        <v>1.074214457790946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7.1589657522597744E-2</v>
      </c>
      <c r="J662" s="18">
        <f t="shared" si="93"/>
        <v>3.2601551001348208E-5</v>
      </c>
      <c r="K662" s="12">
        <f t="shared" si="97"/>
        <v>0.89597696586356945</v>
      </c>
      <c r="L662" s="12">
        <f t="shared" si="94"/>
        <v>-0.10984057407920818</v>
      </c>
      <c r="M662" s="12">
        <f t="shared" si="98"/>
        <v>1.206495171405002E-2</v>
      </c>
      <c r="N662" s="18">
        <f t="shared" si="95"/>
        <v>5.494315132185764E-6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12614.2</v>
      </c>
      <c r="D663" s="5" t="str">
        <f>'Исходные данные'!A665</f>
        <v>05.08.2014</v>
      </c>
      <c r="E663" s="1">
        <f>'Исходные данные'!B665</f>
        <v>13502.49</v>
      </c>
      <c r="F663" s="12">
        <f t="shared" si="90"/>
        <v>1.0704198443024526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6.8050949366515553E-2</v>
      </c>
      <c r="J663" s="18">
        <f t="shared" si="93"/>
        <v>3.0903547407635773E-5</v>
      </c>
      <c r="K663" s="12">
        <f t="shared" si="97"/>
        <v>0.89281196817117481</v>
      </c>
      <c r="L663" s="12">
        <f t="shared" si="94"/>
        <v>-0.11337928223529038</v>
      </c>
      <c r="M663" s="12">
        <f t="shared" si="98"/>
        <v>1.2854861640189633E-2</v>
      </c>
      <c r="N663" s="18">
        <f t="shared" si="95"/>
        <v>5.8376970463202815E-6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12574.58</v>
      </c>
      <c r="D664" s="5" t="str">
        <f>'Исходные данные'!A666</f>
        <v>04.08.2014</v>
      </c>
      <c r="E664" s="1">
        <f>'Исходные данные'!B666</f>
        <v>13599.74</v>
      </c>
      <c r="F664" s="12">
        <f t="shared" si="90"/>
        <v>1.0815263810003992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7.8373359086564884E-2</v>
      </c>
      <c r="J664" s="18">
        <f t="shared" si="93"/>
        <v>3.5491861400237099E-5</v>
      </c>
      <c r="K664" s="12">
        <f t="shared" si="97"/>
        <v>0.90207566871039735</v>
      </c>
      <c r="L664" s="12">
        <f t="shared" si="94"/>
        <v>-0.103056872515241</v>
      </c>
      <c r="M664" s="12">
        <f t="shared" si="98"/>
        <v>1.0620718972622635E-2</v>
      </c>
      <c r="N664" s="18">
        <f t="shared" si="95"/>
        <v>4.8096584112318514E-6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12581.48</v>
      </c>
      <c r="D665" s="5" t="str">
        <f>'Исходные данные'!A667</f>
        <v>01.08.2014</v>
      </c>
      <c r="E665" s="1">
        <f>'Исходные данные'!B667</f>
        <v>13504.27</v>
      </c>
      <c r="F665" s="12">
        <f t="shared" si="90"/>
        <v>1.0733451072528828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7.07800403183063E-2</v>
      </c>
      <c r="J665" s="18">
        <f t="shared" si="93"/>
        <v>3.1963718032484713E-5</v>
      </c>
      <c r="K665" s="12">
        <f t="shared" si="97"/>
        <v>0.89525186106562482</v>
      </c>
      <c r="L665" s="12">
        <f t="shared" si="94"/>
        <v>-0.11065019128349957</v>
      </c>
      <c r="M665" s="12">
        <f t="shared" si="98"/>
        <v>1.2243464831075043E-2</v>
      </c>
      <c r="N665" s="18">
        <f t="shared" si="95"/>
        <v>5.5290538948719586E-6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12527.67</v>
      </c>
      <c r="D666" s="5" t="str">
        <f>'Исходные данные'!A668</f>
        <v>31.07.2014</v>
      </c>
      <c r="E666" s="1">
        <f>'Исходные данные'!B668</f>
        <v>13650.36</v>
      </c>
      <c r="F666" s="12">
        <f t="shared" si="90"/>
        <v>1.0896168241979554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8.5826097004215784E-2</v>
      </c>
      <c r="J666" s="18">
        <f t="shared" si="93"/>
        <v>3.8650224221329272E-5</v>
      </c>
      <c r="K666" s="12">
        <f t="shared" si="97"/>
        <v>0.908823716733829</v>
      </c>
      <c r="L666" s="12">
        <f t="shared" si="94"/>
        <v>-9.5604134597590096E-2</v>
      </c>
      <c r="M666" s="12">
        <f t="shared" si="98"/>
        <v>9.1401505521541242E-3</v>
      </c>
      <c r="N666" s="18">
        <f t="shared" si="95"/>
        <v>4.1161008200117834E-6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12549.52</v>
      </c>
      <c r="D667" s="5" t="str">
        <f>'Исходные данные'!A669</f>
        <v>30.07.2014</v>
      </c>
      <c r="E667" s="1">
        <f>'Исходные данные'!B669</f>
        <v>13574.77</v>
      </c>
      <c r="F667" s="12">
        <f t="shared" si="90"/>
        <v>1.0816963517329747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7.8530504932300821E-2</v>
      </c>
      <c r="J667" s="18">
        <f t="shared" si="93"/>
        <v>3.5266082067005309E-5</v>
      </c>
      <c r="K667" s="12">
        <f t="shared" si="97"/>
        <v>0.90221743729315484</v>
      </c>
      <c r="L667" s="12">
        <f t="shared" si="94"/>
        <v>-0.10289972666950503</v>
      </c>
      <c r="M667" s="12">
        <f t="shared" si="98"/>
        <v>1.0588353748658845E-2</v>
      </c>
      <c r="N667" s="18">
        <f t="shared" si="95"/>
        <v>4.7549643616400189E-6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12470.02</v>
      </c>
      <c r="D668" s="5" t="str">
        <f>'Исходные данные'!A670</f>
        <v>29.07.2014</v>
      </c>
      <c r="E668" s="1">
        <f>'Исходные данные'!B670</f>
        <v>13440.18</v>
      </c>
      <c r="F668" s="12">
        <f t="shared" si="90"/>
        <v>1.0777993940667296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7.4921364322565742E-2</v>
      </c>
      <c r="J668" s="18">
        <f t="shared" si="93"/>
        <v>3.3551401848162227E-5</v>
      </c>
      <c r="K668" s="12">
        <f t="shared" si="97"/>
        <v>0.89896707673379195</v>
      </c>
      <c r="L668" s="12">
        <f t="shared" si="94"/>
        <v>-0.10650886727924015</v>
      </c>
      <c r="M668" s="12">
        <f t="shared" si="98"/>
        <v>1.1344138809106794E-2</v>
      </c>
      <c r="N668" s="18">
        <f t="shared" si="95"/>
        <v>5.0801498777704081E-6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12432.41</v>
      </c>
      <c r="D669" s="5" t="str">
        <f>'Исходные данные'!A671</f>
        <v>28.07.2014</v>
      </c>
      <c r="E669" s="1">
        <f>'Исходные данные'!B671</f>
        <v>13358.56</v>
      </c>
      <c r="F669" s="12">
        <f t="shared" si="90"/>
        <v>1.0744948083275889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7.1850605378740384E-2</v>
      </c>
      <c r="J669" s="18">
        <f t="shared" si="93"/>
        <v>3.2086444408163661E-5</v>
      </c>
      <c r="K669" s="12">
        <f t="shared" si="97"/>
        <v>0.89621079963984918</v>
      </c>
      <c r="L669" s="12">
        <f t="shared" si="94"/>
        <v>-0.10957962622306552</v>
      </c>
      <c r="M669" s="12">
        <f t="shared" si="98"/>
        <v>1.2007694483186749E-2</v>
      </c>
      <c r="N669" s="18">
        <f t="shared" si="95"/>
        <v>5.3622961069578617E-6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12358.58</v>
      </c>
      <c r="D670" s="5" t="str">
        <f>'Исходные данные'!A672</f>
        <v>25.07.2014</v>
      </c>
      <c r="E670" s="1">
        <f>'Исходные данные'!B672</f>
        <v>13463.75</v>
      </c>
      <c r="F670" s="12">
        <f t="shared" si="90"/>
        <v>1.089425322326675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8.5650329984675741E-2</v>
      </c>
      <c r="J670" s="18">
        <f t="shared" si="93"/>
        <v>3.8142255638697231E-5</v>
      </c>
      <c r="K670" s="12">
        <f t="shared" si="97"/>
        <v>0.90866398953564942</v>
      </c>
      <c r="L670" s="12">
        <f t="shared" si="94"/>
        <v>-9.5779901617130112E-2</v>
      </c>
      <c r="M670" s="12">
        <f t="shared" si="98"/>
        <v>9.1737895537871237E-3</v>
      </c>
      <c r="N670" s="18">
        <f t="shared" si="95"/>
        <v>4.085320236346587E-6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12351.88</v>
      </c>
      <c r="D671" s="5" t="str">
        <f>'Исходные данные'!A673</f>
        <v>24.07.2014</v>
      </c>
      <c r="E671" s="1">
        <f>'Исходные данные'!B673</f>
        <v>13438.89</v>
      </c>
      <c r="F671" s="12">
        <f t="shared" si="90"/>
        <v>1.0880036075480009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8.4344464189283958E-2</v>
      </c>
      <c r="J671" s="18">
        <f t="shared" si="93"/>
        <v>3.7455886909346793E-5</v>
      </c>
      <c r="K671" s="12">
        <f t="shared" si="97"/>
        <v>0.90747817074082571</v>
      </c>
      <c r="L671" s="12">
        <f t="shared" si="94"/>
        <v>-9.7085767412521909E-2</v>
      </c>
      <c r="M671" s="12">
        <f t="shared" si="98"/>
        <v>9.4256462340783012E-3</v>
      </c>
      <c r="N671" s="18">
        <f t="shared" si="95"/>
        <v>4.1857630229157609E-6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12383.66</v>
      </c>
      <c r="D672" s="5" t="str">
        <f>'Исходные данные'!A674</f>
        <v>23.07.2014</v>
      </c>
      <c r="E672" s="1">
        <f>'Исходные данные'!B674</f>
        <v>13559.08</v>
      </c>
      <c r="F672" s="12">
        <f t="shared" si="90"/>
        <v>1.094917011610461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9.0678571912774605E-2</v>
      </c>
      <c r="J672" s="18">
        <f t="shared" si="93"/>
        <v>4.0156360337374867E-5</v>
      </c>
      <c r="K672" s="12">
        <f t="shared" si="97"/>
        <v>0.91324447815807075</v>
      </c>
      <c r="L672" s="12">
        <f t="shared" si="94"/>
        <v>-9.0751659689031344E-2</v>
      </c>
      <c r="M672" s="12">
        <f t="shared" si="98"/>
        <v>8.235863736313756E-3</v>
      </c>
      <c r="N672" s="18">
        <f t="shared" si="95"/>
        <v>3.6471936523555046E-6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12427.81</v>
      </c>
      <c r="D673" s="5" t="str">
        <f>'Исходные данные'!A675</f>
        <v>22.07.2014</v>
      </c>
      <c r="E673" s="1">
        <f>'Исходные данные'!B675</f>
        <v>13552.89</v>
      </c>
      <c r="F673" s="12">
        <f t="shared" si="90"/>
        <v>1.0905292243766198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8.6663105362007831E-2</v>
      </c>
      <c r="J673" s="18">
        <f t="shared" si="93"/>
        <v>3.8271024392069724E-5</v>
      </c>
      <c r="K673" s="12">
        <f t="shared" si="97"/>
        <v>0.90958472822255376</v>
      </c>
      <c r="L673" s="12">
        <f t="shared" si="94"/>
        <v>-9.476712623979805E-2</v>
      </c>
      <c r="M673" s="12">
        <f t="shared" si="98"/>
        <v>8.9808082157498206E-3</v>
      </c>
      <c r="N673" s="18">
        <f t="shared" si="95"/>
        <v>3.965986781223028E-6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12392.69</v>
      </c>
      <c r="D674" s="5" t="str">
        <f>'Исходные данные'!A676</f>
        <v>21.07.2014</v>
      </c>
      <c r="E674" s="1">
        <f>'Исходные данные'!B676</f>
        <v>13566.65</v>
      </c>
      <c r="F674" s="12">
        <f t="shared" si="90"/>
        <v>1.0947300384339478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9.0507792629452383E-2</v>
      </c>
      <c r="J674" s="18">
        <f t="shared" si="93"/>
        <v>3.985730983404985E-5</v>
      </c>
      <c r="K674" s="12">
        <f t="shared" si="97"/>
        <v>0.91308852823747988</v>
      </c>
      <c r="L674" s="12">
        <f t="shared" si="94"/>
        <v>-9.0922438972353484E-2</v>
      </c>
      <c r="M674" s="12">
        <f t="shared" si="98"/>
        <v>8.2668899086813432E-3</v>
      </c>
      <c r="N674" s="18">
        <f t="shared" si="95"/>
        <v>3.6405262230102182E-6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12404.97</v>
      </c>
      <c r="D675" s="5" t="str">
        <f>'Исходные данные'!A677</f>
        <v>18.07.2014</v>
      </c>
      <c r="E675" s="1">
        <f>'Исходные данные'!B677</f>
        <v>13524.07</v>
      </c>
      <c r="F675" s="12">
        <f t="shared" si="90"/>
        <v>1.0902138417102178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8.6373862054526698E-2</v>
      </c>
      <c r="J675" s="18">
        <f t="shared" si="93"/>
        <v>3.7930670314539455E-5</v>
      </c>
      <c r="K675" s="12">
        <f t="shared" si="97"/>
        <v>0.90932167497235838</v>
      </c>
      <c r="L675" s="12">
        <f t="shared" si="94"/>
        <v>-9.5056369547279168E-2</v>
      </c>
      <c r="M675" s="12">
        <f t="shared" si="98"/>
        <v>9.0357133915089025E-3</v>
      </c>
      <c r="N675" s="18">
        <f t="shared" si="95"/>
        <v>3.9679905188635879E-6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12416.68</v>
      </c>
      <c r="D676" s="5" t="str">
        <f>'Исходные данные'!A678</f>
        <v>17.07.2014</v>
      </c>
      <c r="E676" s="1">
        <f>'Исходные данные'!B678</f>
        <v>13345.67</v>
      </c>
      <c r="F676" s="12">
        <f t="shared" si="90"/>
        <v>1.0748179062358054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7.2151257683508344E-2</v>
      </c>
      <c r="J676" s="18">
        <f t="shared" si="93"/>
        <v>3.1596447351958517E-5</v>
      </c>
      <c r="K676" s="12">
        <f t="shared" si="97"/>
        <v>0.89648028799143586</v>
      </c>
      <c r="L676" s="12">
        <f t="shared" si="94"/>
        <v>-0.10927897391829758</v>
      </c>
      <c r="M676" s="12">
        <f t="shared" si="98"/>
        <v>1.1941894140635963E-2</v>
      </c>
      <c r="N676" s="18">
        <f t="shared" si="95"/>
        <v>5.2295890828734746E-6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12422.64</v>
      </c>
      <c r="D677" s="5" t="str">
        <f>'Исходные данные'!A679</f>
        <v>16.07.2014</v>
      </c>
      <c r="E677" s="1">
        <f>'Исходные данные'!B679</f>
        <v>13519.63</v>
      </c>
      <c r="F677" s="12">
        <f t="shared" si="90"/>
        <v>1.0883057063554928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8.4622089072385248E-2</v>
      </c>
      <c r="J677" s="18">
        <f t="shared" si="93"/>
        <v>3.6954238744271794E-5</v>
      </c>
      <c r="K677" s="12">
        <f t="shared" si="97"/>
        <v>0.90773014423733245</v>
      </c>
      <c r="L677" s="12">
        <f t="shared" si="94"/>
        <v>-9.6808142529420604E-2</v>
      </c>
      <c r="M677" s="12">
        <f t="shared" si="98"/>
        <v>9.3718164599966135E-3</v>
      </c>
      <c r="N677" s="18">
        <f t="shared" si="95"/>
        <v>4.0926470467298876E-6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12394.85</v>
      </c>
      <c r="D678" s="5" t="str">
        <f>'Исходные данные'!A680</f>
        <v>15.07.2014</v>
      </c>
      <c r="E678" s="1">
        <f>'Исходные данные'!B680</f>
        <v>13508.27</v>
      </c>
      <c r="F678" s="12">
        <f t="shared" si="90"/>
        <v>1.0898292435971391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8.6021026718692467E-2</v>
      </c>
      <c r="J678" s="18">
        <f t="shared" si="93"/>
        <v>3.746030498511189E-5</v>
      </c>
      <c r="K678" s="12">
        <f t="shared" si="97"/>
        <v>0.9090008907491206</v>
      </c>
      <c r="L678" s="12">
        <f t="shared" si="94"/>
        <v>-9.5409204883113469E-2</v>
      </c>
      <c r="M678" s="12">
        <f t="shared" si="98"/>
        <v>9.1029163764279226E-3</v>
      </c>
      <c r="N678" s="18">
        <f t="shared" si="95"/>
        <v>3.9641240836394287E-6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12342.45</v>
      </c>
      <c r="D679" s="5" t="str">
        <f>'Исходные данные'!A681</f>
        <v>14.07.2014</v>
      </c>
      <c r="E679" s="1">
        <f>'Исходные данные'!B681</f>
        <v>13417.44</v>
      </c>
      <c r="F679" s="12">
        <f t="shared" si="90"/>
        <v>1.087096970212559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8.3510813187376964E-2</v>
      </c>
      <c r="J679" s="18">
        <f t="shared" si="93"/>
        <v>3.6265658618414282E-5</v>
      </c>
      <c r="K679" s="12">
        <f t="shared" si="97"/>
        <v>0.90672196590383414</v>
      </c>
      <c r="L679" s="12">
        <f t="shared" si="94"/>
        <v>-9.7919418414428874E-2</v>
      </c>
      <c r="M679" s="12">
        <f t="shared" si="98"/>
        <v>9.588212502619993E-3</v>
      </c>
      <c r="N679" s="18">
        <f t="shared" si="95"/>
        <v>4.1638061959788003E-6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12440.59</v>
      </c>
      <c r="D680" s="5" t="str">
        <f>'Исходные данные'!A682</f>
        <v>11.07.2014</v>
      </c>
      <c r="E680" s="1">
        <f>'Исходные данные'!B682</f>
        <v>13345.64</v>
      </c>
      <c r="F680" s="12">
        <f t="shared" si="90"/>
        <v>1.0727497650834887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7.0225225904144456E-2</v>
      </c>
      <c r="J680" s="18">
        <f t="shared" si="93"/>
        <v>3.0411102900870256E-5</v>
      </c>
      <c r="K680" s="12">
        <f t="shared" si="97"/>
        <v>0.89475530019110328</v>
      </c>
      <c r="L680" s="12">
        <f t="shared" si="94"/>
        <v>-0.11120500569766145</v>
      </c>
      <c r="M680" s="12">
        <f t="shared" si="98"/>
        <v>1.2366553292216916E-2</v>
      </c>
      <c r="N680" s="18">
        <f t="shared" si="95"/>
        <v>5.3553480228321981E-6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12474.08</v>
      </c>
      <c r="D681" s="5" t="str">
        <f>'Исходные данные'!A683</f>
        <v>10.07.2014</v>
      </c>
      <c r="E681" s="1">
        <f>'Исходные данные'!B683</f>
        <v>13432.77</v>
      </c>
      <c r="F681" s="12">
        <f t="shared" si="90"/>
        <v>1.0768545656272848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7.4044352498227509E-2</v>
      </c>
      <c r="J681" s="18">
        <f t="shared" si="93"/>
        <v>3.1975484580302694E-5</v>
      </c>
      <c r="K681" s="12">
        <f t="shared" si="97"/>
        <v>0.89817901759690755</v>
      </c>
      <c r="L681" s="12">
        <f t="shared" si="94"/>
        <v>-0.10738587910357843</v>
      </c>
      <c r="M681" s="12">
        <f t="shared" si="98"/>
        <v>1.1531727030848362E-2</v>
      </c>
      <c r="N681" s="18">
        <f t="shared" si="95"/>
        <v>4.9798876945811417E-6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12569.75</v>
      </c>
      <c r="D682" s="5" t="str">
        <f>'Исходные данные'!A684</f>
        <v>09.07.2014</v>
      </c>
      <c r="E682" s="1">
        <f>'Исходные данные'!B684</f>
        <v>13569.01</v>
      </c>
      <c r="F682" s="12">
        <f t="shared" si="90"/>
        <v>1.0794972055927923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7.6495382356861583E-2</v>
      </c>
      <c r="J682" s="18">
        <f t="shared" si="93"/>
        <v>3.2941743731099752E-5</v>
      </c>
      <c r="K682" s="12">
        <f t="shared" si="97"/>
        <v>0.90038318131951689</v>
      </c>
      <c r="L682" s="12">
        <f t="shared" si="94"/>
        <v>-0.10493484924494431</v>
      </c>
      <c r="M682" s="12">
        <f t="shared" si="98"/>
        <v>1.1011322586059189E-2</v>
      </c>
      <c r="N682" s="18">
        <f t="shared" si="95"/>
        <v>4.7418831777091653E-6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12519.38</v>
      </c>
      <c r="D683" s="5" t="str">
        <f>'Исходные данные'!A685</f>
        <v>08.07.2014</v>
      </c>
      <c r="E683" s="1">
        <f>'Исходные данные'!B685</f>
        <v>13618.84</v>
      </c>
      <c r="F683" s="12">
        <f t="shared" si="90"/>
        <v>1.0878206428752863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8.4176284545996904E-2</v>
      </c>
      <c r="J683" s="18">
        <f t="shared" si="93"/>
        <v>3.6148250769472882E-5</v>
      </c>
      <c r="K683" s="12">
        <f t="shared" si="97"/>
        <v>0.90732556421879462</v>
      </c>
      <c r="L683" s="12">
        <f t="shared" si="94"/>
        <v>-9.725394705580899E-2</v>
      </c>
      <c r="M683" s="12">
        <f t="shared" si="98"/>
        <v>9.4583302179340988E-3</v>
      </c>
      <c r="N683" s="18">
        <f t="shared" si="95"/>
        <v>4.0617389377828563E-6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12491.96</v>
      </c>
      <c r="D684" s="5" t="str">
        <f>'Исходные данные'!A686</f>
        <v>07.07.2014</v>
      </c>
      <c r="E684" s="1">
        <f>'Исходные данные'!B686</f>
        <v>13491.54</v>
      </c>
      <c r="F684" s="12">
        <f t="shared" si="90"/>
        <v>1.0800178674923713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7.6977584973696139E-2</v>
      </c>
      <c r="J684" s="18">
        <f t="shared" si="93"/>
        <v>3.2964613267597679E-5</v>
      </c>
      <c r="K684" s="12">
        <f t="shared" si="97"/>
        <v>0.90081745314079253</v>
      </c>
      <c r="L684" s="12">
        <f t="shared" si="94"/>
        <v>-0.10445264662810981</v>
      </c>
      <c r="M684" s="12">
        <f t="shared" si="98"/>
        <v>1.0910355387616779E-2</v>
      </c>
      <c r="N684" s="18">
        <f t="shared" si="95"/>
        <v>4.6722126458986096E-6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12539.14</v>
      </c>
      <c r="D685" s="5" t="str">
        <f>'Исходные данные'!A687</f>
        <v>04.07.2014</v>
      </c>
      <c r="E685" s="1">
        <f>'Исходные данные'!B687</f>
        <v>13417.13</v>
      </c>
      <c r="F685" s="12">
        <f t="shared" si="90"/>
        <v>1.0700199535215333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6.7677296450905935E-2</v>
      </c>
      <c r="J685" s="18">
        <f t="shared" si="93"/>
        <v>2.8901000265669143E-5</v>
      </c>
      <c r="K685" s="12">
        <f t="shared" si="97"/>
        <v>0.89247842869405625</v>
      </c>
      <c r="L685" s="12">
        <f t="shared" si="94"/>
        <v>-0.1137529351508999</v>
      </c>
      <c r="M685" s="12">
        <f t="shared" si="98"/>
        <v>1.2939730255444839E-2</v>
      </c>
      <c r="N685" s="18">
        <f t="shared" si="95"/>
        <v>5.5257991551359074E-6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12436.89</v>
      </c>
      <c r="D686" s="5" t="str">
        <f>'Исходные данные'!A688</f>
        <v>03.07.2014</v>
      </c>
      <c r="E686" s="1">
        <f>'Исходные данные'!B688</f>
        <v>13433.58</v>
      </c>
      <c r="F686" s="12">
        <f t="shared" si="90"/>
        <v>1.0801398098720822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7.7090486342997366E-2</v>
      </c>
      <c r="J686" s="18">
        <f t="shared" si="93"/>
        <v>3.2828937531449065E-5</v>
      </c>
      <c r="K686" s="12">
        <f t="shared" si="97"/>
        <v>0.9009191624061923</v>
      </c>
      <c r="L686" s="12">
        <f t="shared" si="94"/>
        <v>-0.10433974525880849</v>
      </c>
      <c r="M686" s="12">
        <f t="shared" si="98"/>
        <v>1.0886782440673048E-2</v>
      </c>
      <c r="N686" s="18">
        <f t="shared" si="95"/>
        <v>4.6361297952272837E-6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12416.31</v>
      </c>
      <c r="D687" s="5" t="str">
        <f>'Исходные данные'!A689</f>
        <v>02.07.2014</v>
      </c>
      <c r="E687" s="1">
        <f>'Исходные данные'!B689</f>
        <v>13414.4</v>
      </c>
      <c r="F687" s="12">
        <f t="shared" si="90"/>
        <v>1.0803853963053436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7.7317825911743771E-2</v>
      </c>
      <c r="J687" s="18">
        <f t="shared" si="93"/>
        <v>3.2833852665682481E-5</v>
      </c>
      <c r="K687" s="12">
        <f t="shared" si="97"/>
        <v>0.90112400026304185</v>
      </c>
      <c r="L687" s="12">
        <f t="shared" si="94"/>
        <v>-0.10411240569006212</v>
      </c>
      <c r="M687" s="12">
        <f t="shared" si="98"/>
        <v>1.0839393018572081E-2</v>
      </c>
      <c r="N687" s="18">
        <f t="shared" si="95"/>
        <v>4.6030657116959314E-6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12338.42</v>
      </c>
      <c r="D688" s="5" t="str">
        <f>'Исходные данные'!A690</f>
        <v>01.07.2014</v>
      </c>
      <c r="E688" s="1">
        <f>'Исходные данные'!B690</f>
        <v>13265.93</v>
      </c>
      <c r="F688" s="12">
        <f t="shared" si="90"/>
        <v>1.0751725099323901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7.2481123060705782E-2</v>
      </c>
      <c r="J688" s="18">
        <f t="shared" si="93"/>
        <v>3.069398628122989E-5</v>
      </c>
      <c r="K688" s="12">
        <f t="shared" si="97"/>
        <v>0.89677605457868081</v>
      </c>
      <c r="L688" s="12">
        <f t="shared" si="94"/>
        <v>-0.10894910854110008</v>
      </c>
      <c r="M688" s="12">
        <f t="shared" si="98"/>
        <v>1.1869908251900407E-2</v>
      </c>
      <c r="N688" s="18">
        <f t="shared" si="95"/>
        <v>5.026616388630511E-6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12398.62</v>
      </c>
      <c r="D689" s="5" t="str">
        <f>'Исходные данные'!A691</f>
        <v>30.06.2014</v>
      </c>
      <c r="E689" s="1">
        <f>'Исходные данные'!B691</f>
        <v>13208.85</v>
      </c>
      <c r="F689" s="12">
        <f t="shared" si="90"/>
        <v>1.0653484016769608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6.3301883388355851E-2</v>
      </c>
      <c r="J689" s="18">
        <f t="shared" si="93"/>
        <v>2.673198333364326E-5</v>
      </c>
      <c r="K689" s="12">
        <f t="shared" si="97"/>
        <v>0.88858199738351329</v>
      </c>
      <c r="L689" s="12">
        <f t="shared" si="94"/>
        <v>-0.11812834821345007</v>
      </c>
      <c r="M689" s="12">
        <f t="shared" si="98"/>
        <v>1.3954306651638113E-2</v>
      </c>
      <c r="N689" s="18">
        <f t="shared" si="95"/>
        <v>5.8928150771696328E-6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12389.39</v>
      </c>
      <c r="D690" s="5" t="str">
        <f>'Исходные данные'!A692</f>
        <v>27.06.2014</v>
      </c>
      <c r="E690" s="1">
        <f>'Исходные данные'!B692</f>
        <v>13265.08</v>
      </c>
      <c r="F690" s="12">
        <f t="shared" si="90"/>
        <v>1.0706806388369403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6.8294557303491057E-2</v>
      </c>
      <c r="J690" s="18">
        <f t="shared" si="93"/>
        <v>2.8759863052688086E-5</v>
      </c>
      <c r="K690" s="12">
        <f t="shared" si="97"/>
        <v>0.89302949074688531</v>
      </c>
      <c r="L690" s="12">
        <f t="shared" si="94"/>
        <v>-0.1131356742983148</v>
      </c>
      <c r="M690" s="12">
        <f t="shared" si="98"/>
        <v>1.2799680798934367E-2</v>
      </c>
      <c r="N690" s="18">
        <f t="shared" si="95"/>
        <v>5.3901376834410838E-6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12272.52</v>
      </c>
      <c r="D691" s="5" t="str">
        <f>'Исходные данные'!A693</f>
        <v>26.06.2014</v>
      </c>
      <c r="E691" s="1">
        <f>'Исходные данные'!B693</f>
        <v>13331.71</v>
      </c>
      <c r="F691" s="12">
        <f t="shared" si="90"/>
        <v>1.0863058279799094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8.2782791425142416E-2</v>
      </c>
      <c r="J691" s="18">
        <f t="shared" si="93"/>
        <v>3.476377701323543E-5</v>
      </c>
      <c r="K691" s="12">
        <f t="shared" si="97"/>
        <v>0.90606209281049144</v>
      </c>
      <c r="L691" s="12">
        <f t="shared" si="94"/>
        <v>-9.8647440176663437E-2</v>
      </c>
      <c r="M691" s="12">
        <f t="shared" si="98"/>
        <v>9.7313174534083922E-3</v>
      </c>
      <c r="N691" s="18">
        <f t="shared" si="95"/>
        <v>4.0865661107985937E-6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12313.3</v>
      </c>
      <c r="D692" s="5" t="str">
        <f>'Исходные данные'!A694</f>
        <v>25.06.2014</v>
      </c>
      <c r="E692" s="1">
        <f>'Исходные данные'!B694</f>
        <v>13366.45</v>
      </c>
      <c r="F692" s="12">
        <f t="shared" si="90"/>
        <v>1.0855294681360805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8.2067857029992169E-2</v>
      </c>
      <c r="J692" s="18">
        <f t="shared" si="93"/>
        <v>3.4367358359126571E-5</v>
      </c>
      <c r="K692" s="12">
        <f t="shared" si="97"/>
        <v>0.90541454935932375</v>
      </c>
      <c r="L692" s="12">
        <f t="shared" si="94"/>
        <v>-9.936237457181378E-2</v>
      </c>
      <c r="M692" s="12">
        <f t="shared" si="98"/>
        <v>9.8728814805494249E-3</v>
      </c>
      <c r="N692" s="18">
        <f t="shared" si="95"/>
        <v>4.1344427423665433E-6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12259.67</v>
      </c>
      <c r="D693" s="5" t="str">
        <f>'Исходные данные'!A695</f>
        <v>24.06.2014</v>
      </c>
      <c r="E693" s="1">
        <f>'Исходные данные'!B695</f>
        <v>13472.35</v>
      </c>
      <c r="F693" s="12">
        <f t="shared" si="90"/>
        <v>1.0989162024752706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9.4324423629286155E-2</v>
      </c>
      <c r="J693" s="18">
        <f t="shared" si="93"/>
        <v>3.9389764812742819E-5</v>
      </c>
      <c r="K693" s="12">
        <f t="shared" si="97"/>
        <v>0.916580109019277</v>
      </c>
      <c r="L693" s="12">
        <f t="shared" si="94"/>
        <v>-8.710580797251978E-2</v>
      </c>
      <c r="M693" s="12">
        <f t="shared" si="98"/>
        <v>7.5874217825454907E-3</v>
      </c>
      <c r="N693" s="18">
        <f t="shared" si="95"/>
        <v>3.1684981264678053E-6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12336.56</v>
      </c>
      <c r="D694" s="5" t="str">
        <f>'Исходные данные'!A696</f>
        <v>23.06.2014</v>
      </c>
      <c r="E694" s="1">
        <f>'Исходные данные'!B696</f>
        <v>13453.57</v>
      </c>
      <c r="F694" s="12">
        <f t="shared" si="90"/>
        <v>1.0905446899297697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8.6677286956724747E-2</v>
      </c>
      <c r="J694" s="18">
        <f t="shared" si="93"/>
        <v>3.6095304196339321E-5</v>
      </c>
      <c r="K694" s="12">
        <f t="shared" si="97"/>
        <v>0.90959762767599728</v>
      </c>
      <c r="L694" s="12">
        <f t="shared" si="94"/>
        <v>-9.4752944645081161E-2</v>
      </c>
      <c r="M694" s="12">
        <f t="shared" si="98"/>
        <v>8.9781205189138139E-3</v>
      </c>
      <c r="N694" s="18">
        <f t="shared" si="95"/>
        <v>3.7387878949578444E-6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12130.91</v>
      </c>
      <c r="D695" s="5" t="str">
        <f>'Исходные данные'!A697</f>
        <v>20.06.2014</v>
      </c>
      <c r="E695" s="1">
        <f>'Исходные данные'!B697</f>
        <v>13403.58</v>
      </c>
      <c r="F695" s="12">
        <f t="shared" si="90"/>
        <v>1.1049113380612008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9.9765094701864884E-2</v>
      </c>
      <c r="J695" s="18">
        <f t="shared" si="93"/>
        <v>4.1429547082321833E-5</v>
      </c>
      <c r="K695" s="12">
        <f t="shared" si="97"/>
        <v>0.92158051033883159</v>
      </c>
      <c r="L695" s="12">
        <f t="shared" si="94"/>
        <v>-8.1665136899941079E-2</v>
      </c>
      <c r="M695" s="12">
        <f t="shared" si="98"/>
        <v>6.6691945848861177E-3</v>
      </c>
      <c r="N695" s="18">
        <f t="shared" si="95"/>
        <v>2.7695228665035323E-6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12140.29</v>
      </c>
      <c r="D696" s="5" t="str">
        <f>'Исходные данные'!A698</f>
        <v>19.06.2014</v>
      </c>
      <c r="E696" s="1">
        <f>'Исходные данные'!B698</f>
        <v>13617.76</v>
      </c>
      <c r="F696" s="12">
        <f t="shared" si="90"/>
        <v>1.1216997287544201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0.11484514985250091</v>
      </c>
      <c r="J696" s="18">
        <f t="shared" si="93"/>
        <v>4.7558745958776155E-5</v>
      </c>
      <c r="K696" s="12">
        <f t="shared" si="97"/>
        <v>0.93558331140518092</v>
      </c>
      <c r="L696" s="12">
        <f t="shared" si="94"/>
        <v>-6.6585081749304983E-2</v>
      </c>
      <c r="M696" s="12">
        <f t="shared" si="98"/>
        <v>4.4335731115616277E-3</v>
      </c>
      <c r="N696" s="18">
        <f t="shared" si="95"/>
        <v>1.8359954910871539E-6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12086.29</v>
      </c>
      <c r="D697" s="5" t="str">
        <f>'Исходные данные'!A699</f>
        <v>18.06.2014</v>
      </c>
      <c r="E697" s="1">
        <f>'Исходные данные'!B699</f>
        <v>13567.74</v>
      </c>
      <c r="F697" s="12">
        <f t="shared" si="90"/>
        <v>1.122572766332762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0.11562316377397515</v>
      </c>
      <c r="J697" s="18">
        <f t="shared" si="93"/>
        <v>4.7747292916561302E-5</v>
      </c>
      <c r="K697" s="12">
        <f t="shared" si="97"/>
        <v>0.93631149147653858</v>
      </c>
      <c r="L697" s="12">
        <f t="shared" si="94"/>
        <v>-6.5807067827830759E-2</v>
      </c>
      <c r="M697" s="12">
        <f t="shared" si="98"/>
        <v>4.3305701760967185E-3</v>
      </c>
      <c r="N697" s="18">
        <f t="shared" si="95"/>
        <v>1.7883354506543581E-6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12142.73</v>
      </c>
      <c r="D698" s="5" t="str">
        <f>'Исходные данные'!A700</f>
        <v>17.06.2014</v>
      </c>
      <c r="E698" s="1">
        <f>'Исходные данные'!B700</f>
        <v>13453.94</v>
      </c>
      <c r="F698" s="12">
        <f t="shared" si="90"/>
        <v>1.1079831306468975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0.10254136316126337</v>
      </c>
      <c r="J698" s="18">
        <f t="shared" si="93"/>
        <v>4.2226896234360521E-5</v>
      </c>
      <c r="K698" s="12">
        <f t="shared" si="97"/>
        <v>0.92414262014915249</v>
      </c>
      <c r="L698" s="12">
        <f t="shared" si="94"/>
        <v>-7.8888868440542576E-2</v>
      </c>
      <c r="M698" s="12">
        <f t="shared" si="98"/>
        <v>6.2234535638292345E-3</v>
      </c>
      <c r="N698" s="18">
        <f t="shared" si="95"/>
        <v>2.5628402018206643E-6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12322.53</v>
      </c>
      <c r="D699" s="5" t="str">
        <f>'Исходные данные'!A701</f>
        <v>16.06.2014</v>
      </c>
      <c r="E699" s="1">
        <f>'Исходные данные'!B701</f>
        <v>13357.98</v>
      </c>
      <c r="F699" s="12">
        <f t="shared" si="90"/>
        <v>1.0840290102762986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8.0684664906859854E-2</v>
      </c>
      <c r="J699" s="18">
        <f t="shared" si="93"/>
        <v>3.3133494603915431E-5</v>
      </c>
      <c r="K699" s="12">
        <f t="shared" si="97"/>
        <v>0.90416305281609333</v>
      </c>
      <c r="L699" s="12">
        <f t="shared" si="94"/>
        <v>-0.10074556669494605</v>
      </c>
      <c r="M699" s="12">
        <f t="shared" si="98"/>
        <v>1.0149669208685824E-2</v>
      </c>
      <c r="N699" s="18">
        <f t="shared" si="95"/>
        <v>4.1680040481760296E-6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12312.22</v>
      </c>
      <c r="D700" s="5" t="str">
        <f>'Исходные данные'!A702</f>
        <v>11.06.2014</v>
      </c>
      <c r="E700" s="1">
        <f>'Исходные данные'!B702</f>
        <v>13461.36</v>
      </c>
      <c r="F700" s="12">
        <f t="shared" si="90"/>
        <v>1.0933332900159356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8.9231094108370795E-2</v>
      </c>
      <c r="J700" s="18">
        <f t="shared" si="93"/>
        <v>3.6540848807235483E-5</v>
      </c>
      <c r="K700" s="12">
        <f t="shared" si="97"/>
        <v>0.91192353329576326</v>
      </c>
      <c r="L700" s="12">
        <f t="shared" si="94"/>
        <v>-9.2199137493435099E-2</v>
      </c>
      <c r="M700" s="12">
        <f t="shared" si="98"/>
        <v>8.50068095453335E-3</v>
      </c>
      <c r="N700" s="18">
        <f t="shared" si="95"/>
        <v>3.4810970393448283E-6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12250.1</v>
      </c>
      <c r="D701" s="5" t="str">
        <f>'Исходные данные'!A703</f>
        <v>10.06.2014</v>
      </c>
      <c r="E701" s="1">
        <f>'Исходные данные'!B703</f>
        <v>13460.63</v>
      </c>
      <c r="F701" s="12">
        <f t="shared" si="90"/>
        <v>1.0988179688329074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9.4235028247705396E-2</v>
      </c>
      <c r="J701" s="18">
        <f t="shared" si="93"/>
        <v>3.8482293508451012E-5</v>
      </c>
      <c r="K701" s="12">
        <f t="shared" si="97"/>
        <v>0.91649817465301342</v>
      </c>
      <c r="L701" s="12">
        <f t="shared" si="94"/>
        <v>-8.7195203354100539E-2</v>
      </c>
      <c r="M701" s="12">
        <f t="shared" si="98"/>
        <v>7.6030034879629458E-3</v>
      </c>
      <c r="N701" s="18">
        <f t="shared" si="95"/>
        <v>3.1048010194308097E-6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12263.3</v>
      </c>
      <c r="D702" s="5" t="str">
        <f>'Исходные данные'!A704</f>
        <v>09.06.2014</v>
      </c>
      <c r="E702" s="1">
        <f>'Исходные данные'!B704</f>
        <v>13606.14</v>
      </c>
      <c r="F702" s="12">
        <f t="shared" si="90"/>
        <v>1.1095007053566333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0.10391009913310646</v>
      </c>
      <c r="J702" s="18">
        <f t="shared" si="93"/>
        <v>4.2314821298505653E-5</v>
      </c>
      <c r="K702" s="12">
        <f t="shared" si="97"/>
        <v>0.92540839345357861</v>
      </c>
      <c r="L702" s="12">
        <f t="shared" si="94"/>
        <v>-7.7520132468699487E-2</v>
      </c>
      <c r="M702" s="12">
        <f t="shared" si="98"/>
        <v>6.0093709379647163E-3</v>
      </c>
      <c r="N702" s="18">
        <f t="shared" si="95"/>
        <v>2.447167883370763E-6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12237.91</v>
      </c>
      <c r="D703" s="5" t="str">
        <f>'Исходные данные'!A705</f>
        <v>06.06.2014</v>
      </c>
      <c r="E703" s="1">
        <f>'Исходные данные'!B705</f>
        <v>13655.09</v>
      </c>
      <c r="F703" s="12">
        <f t="shared" si="90"/>
        <v>1.115802453196665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0.10957383502578513</v>
      </c>
      <c r="J703" s="18">
        <f t="shared" si="93"/>
        <v>4.4496697916004078E-5</v>
      </c>
      <c r="K703" s="12">
        <f t="shared" si="97"/>
        <v>0.93066453282909967</v>
      </c>
      <c r="L703" s="12">
        <f t="shared" si="94"/>
        <v>-7.1856396576020803E-2</v>
      </c>
      <c r="M703" s="12">
        <f t="shared" si="98"/>
        <v>5.1633417288903744E-3</v>
      </c>
      <c r="N703" s="18">
        <f t="shared" si="95"/>
        <v>2.0967748102771762E-6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12188.08</v>
      </c>
      <c r="D704" s="5" t="str">
        <f>'Исходные данные'!A706</f>
        <v>05.06.2014</v>
      </c>
      <c r="E704" s="1">
        <f>'Исходные данные'!B706</f>
        <v>13666.52</v>
      </c>
      <c r="F704" s="12">
        <f t="shared" si="90"/>
        <v>1.1213021246988861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0.11449062133609647</v>
      </c>
      <c r="J704" s="18">
        <f t="shared" si="93"/>
        <v>4.6363584272735001E-5</v>
      </c>
      <c r="K704" s="12">
        <f t="shared" si="97"/>
        <v>0.93525167923182051</v>
      </c>
      <c r="L704" s="12">
        <f t="shared" si="94"/>
        <v>-6.6939610265709396E-2</v>
      </c>
      <c r="M704" s="12">
        <f t="shared" si="98"/>
        <v>4.4809114225250668E-3</v>
      </c>
      <c r="N704" s="18">
        <f t="shared" si="95"/>
        <v>1.8145688435652002E-6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12177.52</v>
      </c>
      <c r="D705" s="5" t="str">
        <f>'Исходные данные'!A707</f>
        <v>04.06.2014</v>
      </c>
      <c r="E705" s="1">
        <f>'Исходные данные'!B707</f>
        <v>13592.4</v>
      </c>
      <c r="F705" s="12">
        <f t="shared" si="90"/>
        <v>1.1161878609109244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0.10991918394208984</v>
      </c>
      <c r="J705" s="18">
        <f t="shared" si="93"/>
        <v>4.438812041907503E-5</v>
      </c>
      <c r="K705" s="12">
        <f t="shared" si="97"/>
        <v>0.93098599232160417</v>
      </c>
      <c r="L705" s="12">
        <f t="shared" si="94"/>
        <v>-7.1511047659716109E-2</v>
      </c>
      <c r="M705" s="12">
        <f t="shared" si="98"/>
        <v>5.1138299373901892E-3</v>
      </c>
      <c r="N705" s="18">
        <f t="shared" si="95"/>
        <v>2.0650926519172169E-6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12285.12</v>
      </c>
      <c r="D706" s="5" t="str">
        <f>'Исходные данные'!A708</f>
        <v>03.06.2014</v>
      </c>
      <c r="E706" s="1">
        <f>'Исходные данные'!B708</f>
        <v>13570.02</v>
      </c>
      <c r="F706" s="12">
        <f t="shared" ref="F706:F769" si="99">E706/C706</f>
        <v>1.10458994295538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9.9474173749839315E-2</v>
      </c>
      <c r="J706" s="18">
        <f t="shared" ref="J706:J769" si="102">H706*I706</f>
        <v>4.0058046833933807E-5</v>
      </c>
      <c r="K706" s="12">
        <f t="shared" si="97"/>
        <v>0.92131244225459752</v>
      </c>
      <c r="L706" s="12">
        <f t="shared" ref="L706:L769" si="103">LN(K706)</f>
        <v>-8.1956057851966524E-2</v>
      </c>
      <c r="M706" s="12">
        <f t="shared" si="98"/>
        <v>6.7167954186348839E-3</v>
      </c>
      <c r="N706" s="18">
        <f t="shared" ref="N706:N769" si="104">M706*H706</f>
        <v>2.7048398122941215E-6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12189.07</v>
      </c>
      <c r="D707" s="5" t="str">
        <f>'Исходные данные'!A709</f>
        <v>02.06.2014</v>
      </c>
      <c r="E707" s="1">
        <f>'Исходные данные'!B709</f>
        <v>13511.37</v>
      </c>
      <c r="F707" s="12">
        <f t="shared" si="99"/>
        <v>1.1084824354934382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0.10299190465634848</v>
      </c>
      <c r="J707" s="18">
        <f t="shared" si="102"/>
        <v>4.1358872290476551E-5</v>
      </c>
      <c r="K707" s="12">
        <f t="shared" ref="K707:K770" si="106">F707/GEOMEAN(F$2:F$1242)</f>
        <v>0.92455907855575836</v>
      </c>
      <c r="L707" s="12">
        <f t="shared" si="103"/>
        <v>-7.8438326945457368E-2</v>
      </c>
      <c r="M707" s="12">
        <f t="shared" ref="M707:M770" si="107">POWER(L707-AVERAGE(L$2:L$1242),2)</f>
        <v>6.1525711340024635E-3</v>
      </c>
      <c r="N707" s="18">
        <f t="shared" si="104"/>
        <v>2.4707126704603098E-6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12130.85</v>
      </c>
      <c r="D708" s="5" t="str">
        <f>'Исходные данные'!A710</f>
        <v>30.05.2014</v>
      </c>
      <c r="E708" s="1">
        <f>'Исходные данные'!B710</f>
        <v>13474.52</v>
      </c>
      <c r="F708" s="12">
        <f t="shared" si="99"/>
        <v>1.1107647032153558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0.1050486999421788</v>
      </c>
      <c r="J708" s="18">
        <f t="shared" si="102"/>
        <v>4.2067088025745353E-5</v>
      </c>
      <c r="K708" s="12">
        <f t="shared" si="106"/>
        <v>0.92646266428199897</v>
      </c>
      <c r="L708" s="12">
        <f t="shared" si="103"/>
        <v>-7.638153165962705E-2</v>
      </c>
      <c r="M708" s="12">
        <f t="shared" si="107"/>
        <v>5.8341383786706096E-3</v>
      </c>
      <c r="N708" s="18">
        <f t="shared" si="104"/>
        <v>2.3362993817629676E-6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12115.59</v>
      </c>
      <c r="D709" s="5" t="str">
        <f>'Исходные данные'!A711</f>
        <v>29.05.2014</v>
      </c>
      <c r="E709" s="1">
        <f>'Исходные данные'!B711</f>
        <v>13421.22</v>
      </c>
      <c r="F709" s="12">
        <f t="shared" si="99"/>
        <v>1.1077644588501261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0.10234398346105036</v>
      </c>
      <c r="J709" s="18">
        <f t="shared" si="102"/>
        <v>4.0869587491872307E-5</v>
      </c>
      <c r="K709" s="12">
        <f t="shared" si="106"/>
        <v>0.92396023115636794</v>
      </c>
      <c r="L709" s="12">
        <f t="shared" si="103"/>
        <v>-7.9086248140755516E-2</v>
      </c>
      <c r="M709" s="12">
        <f t="shared" si="107"/>
        <v>6.2546346449811555E-3</v>
      </c>
      <c r="N709" s="18">
        <f t="shared" si="104"/>
        <v>2.4976977562148285E-6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12065.35</v>
      </c>
      <c r="D710" s="5" t="str">
        <f>'Исходные данные'!A712</f>
        <v>28.05.2014</v>
      </c>
      <c r="E710" s="1">
        <f>'Исходные данные'!B712</f>
        <v>13318.82</v>
      </c>
      <c r="F710" s="12">
        <f t="shared" si="99"/>
        <v>1.1038900653524348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9.884036441152369E-2</v>
      </c>
      <c r="J710" s="18">
        <f t="shared" si="102"/>
        <v>3.9360304074469911E-5</v>
      </c>
      <c r="K710" s="12">
        <f t="shared" si="106"/>
        <v>0.92072869083828135</v>
      </c>
      <c r="L710" s="12">
        <f t="shared" si="103"/>
        <v>-8.2589867190282218E-2</v>
      </c>
      <c r="M710" s="12">
        <f t="shared" si="107"/>
        <v>6.8210861625084551E-3</v>
      </c>
      <c r="N710" s="18">
        <f t="shared" si="104"/>
        <v>2.7162994296203759E-6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12063.27</v>
      </c>
      <c r="D711" s="5" t="str">
        <f>'Исходные данные'!A713</f>
        <v>27.05.2014</v>
      </c>
      <c r="E711" s="1">
        <f>'Исходные данные'!B713</f>
        <v>13187.53</v>
      </c>
      <c r="F711" s="12">
        <f t="shared" si="99"/>
        <v>1.0931969524017948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8.9106387290534397E-2</v>
      </c>
      <c r="J711" s="18">
        <f t="shared" si="102"/>
        <v>3.5384992868513404E-5</v>
      </c>
      <c r="K711" s="12">
        <f t="shared" si="106"/>
        <v>0.91180981730454291</v>
      </c>
      <c r="L711" s="12">
        <f t="shared" si="103"/>
        <v>-9.2323844311271469E-2</v>
      </c>
      <c r="M711" s="12">
        <f t="shared" si="107"/>
        <v>8.5236922284118929E-3</v>
      </c>
      <c r="N711" s="18">
        <f t="shared" si="104"/>
        <v>3.384839155607844E-6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12086.4</v>
      </c>
      <c r="D712" s="5" t="str">
        <f>'Исходные данные'!A714</f>
        <v>26.05.2014</v>
      </c>
      <c r="E712" s="1">
        <f>'Исходные данные'!B714</f>
        <v>13271.71</v>
      </c>
      <c r="F712" s="12">
        <f t="shared" si="99"/>
        <v>1.0980697312682022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9.3553848601059836E-2</v>
      </c>
      <c r="J712" s="18">
        <f t="shared" si="102"/>
        <v>3.7047431510719591E-5</v>
      </c>
      <c r="K712" s="12">
        <f t="shared" si="106"/>
        <v>0.91587408733217401</v>
      </c>
      <c r="L712" s="12">
        <f t="shared" si="103"/>
        <v>-8.7876383000746086E-2</v>
      </c>
      <c r="M712" s="12">
        <f t="shared" si="107"/>
        <v>7.7222586892938157E-3</v>
      </c>
      <c r="N712" s="18">
        <f t="shared" si="104"/>
        <v>3.0580233114688867E-6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12143.01</v>
      </c>
      <c r="D713" s="5" t="str">
        <f>'Исходные данные'!A715</f>
        <v>23.05.2014</v>
      </c>
      <c r="E713" s="1">
        <f>'Исходные данные'!B715</f>
        <v>13239.6</v>
      </c>
      <c r="F713" s="12">
        <f t="shared" si="99"/>
        <v>1.0903062749680681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8.6458642981057585E-2</v>
      </c>
      <c r="J713" s="18">
        <f t="shared" si="102"/>
        <v>3.4142162875488419E-5</v>
      </c>
      <c r="K713" s="12">
        <f t="shared" si="106"/>
        <v>0.90939877137458314</v>
      </c>
      <c r="L713" s="12">
        <f t="shared" si="103"/>
        <v>-9.4971588620748323E-2</v>
      </c>
      <c r="M713" s="12">
        <f t="shared" si="107"/>
        <v>9.0196026451486531E-3</v>
      </c>
      <c r="N713" s="18">
        <f t="shared" si="104"/>
        <v>3.5618040251952682E-6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12073.09</v>
      </c>
      <c r="D714" s="5" t="str">
        <f>'Исходные данные'!A716</f>
        <v>22.05.2014</v>
      </c>
      <c r="E714" s="1">
        <f>'Исходные данные'!B716</f>
        <v>13267.56</v>
      </c>
      <c r="F714" s="12">
        <f t="shared" si="99"/>
        <v>1.0989365605656878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9.434294906534825E-2</v>
      </c>
      <c r="J714" s="18">
        <f t="shared" si="102"/>
        <v>3.7151660737347869E-5</v>
      </c>
      <c r="K714" s="12">
        <f t="shared" si="106"/>
        <v>0.91659708922276484</v>
      </c>
      <c r="L714" s="12">
        <f t="shared" si="103"/>
        <v>-8.7087282536457616E-2</v>
      </c>
      <c r="M714" s="12">
        <f t="shared" si="107"/>
        <v>7.5841947795847959E-3</v>
      </c>
      <c r="N714" s="18">
        <f t="shared" si="104"/>
        <v>2.9866082649369961E-6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12069.3</v>
      </c>
      <c r="D715" s="5" t="str">
        <f>'Исходные данные'!A717</f>
        <v>21.05.2014</v>
      </c>
      <c r="E715" s="1">
        <f>'Исходные данные'!B717</f>
        <v>13278.77</v>
      </c>
      <c r="F715" s="12">
        <f t="shared" si="99"/>
        <v>1.1002104513103494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9.5501480878152523E-2</v>
      </c>
      <c r="J715" s="18">
        <f t="shared" si="102"/>
        <v>3.750291795292636E-5</v>
      </c>
      <c r="K715" s="12">
        <f t="shared" si="106"/>
        <v>0.91765961147422548</v>
      </c>
      <c r="L715" s="12">
        <f t="shared" si="103"/>
        <v>-8.5928750723653385E-2</v>
      </c>
      <c r="M715" s="12">
        <f t="shared" si="107"/>
        <v>7.383750200927762E-3</v>
      </c>
      <c r="N715" s="18">
        <f t="shared" si="104"/>
        <v>2.8995589955678417E-6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12126.18</v>
      </c>
      <c r="D716" s="5" t="str">
        <f>'Исходные данные'!A718</f>
        <v>20.05.2014</v>
      </c>
      <c r="E716" s="1">
        <f>'Исходные данные'!B718</f>
        <v>13310.21</v>
      </c>
      <c r="F716" s="12">
        <f t="shared" si="99"/>
        <v>1.0976424562393101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9.3164658217441909E-2</v>
      </c>
      <c r="J716" s="18">
        <f t="shared" si="102"/>
        <v>3.6483149113902503E-5</v>
      </c>
      <c r="K716" s="12">
        <f t="shared" si="106"/>
        <v>0.91551770729911874</v>
      </c>
      <c r="L716" s="12">
        <f t="shared" si="103"/>
        <v>-8.8265573384364027E-2</v>
      </c>
      <c r="M716" s="12">
        <f t="shared" si="107"/>
        <v>7.7908114448705509E-3</v>
      </c>
      <c r="N716" s="18">
        <f t="shared" si="104"/>
        <v>3.0508708033697002E-6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12148.56</v>
      </c>
      <c r="D717" s="5" t="str">
        <f>'Исходные данные'!A719</f>
        <v>19.05.2014</v>
      </c>
      <c r="E717" s="1">
        <f>'Исходные данные'!B719</f>
        <v>13312.21</v>
      </c>
      <c r="F717" s="12">
        <f t="shared" si="99"/>
        <v>1.0957850148494965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9.1471014950645219E-2</v>
      </c>
      <c r="J717" s="18">
        <f t="shared" si="102"/>
        <v>3.5719945743469806E-5</v>
      </c>
      <c r="K717" s="12">
        <f t="shared" si="106"/>
        <v>0.91396845920564496</v>
      </c>
      <c r="L717" s="12">
        <f t="shared" si="103"/>
        <v>-8.9959216651160731E-2</v>
      </c>
      <c r="M717" s="12">
        <f t="shared" si="107"/>
        <v>8.0926606604904746E-3</v>
      </c>
      <c r="N717" s="18">
        <f t="shared" si="104"/>
        <v>3.1602294985903975E-6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12155.9</v>
      </c>
      <c r="D718" s="5" t="str">
        <f>'Исходные данные'!A720</f>
        <v>16.05.2014</v>
      </c>
      <c r="E718" s="1">
        <f>'Исходные данные'!B720</f>
        <v>13224.52</v>
      </c>
      <c r="F718" s="12">
        <f t="shared" si="99"/>
        <v>1.0879095747743894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8.425803355920744E-2</v>
      </c>
      <c r="J718" s="18">
        <f t="shared" si="102"/>
        <v>3.2811401498883377E-5</v>
      </c>
      <c r="K718" s="12">
        <f t="shared" si="106"/>
        <v>0.90739974022019632</v>
      </c>
      <c r="L718" s="12">
        <f t="shared" si="103"/>
        <v>-9.7172198042598495E-2</v>
      </c>
      <c r="M718" s="12">
        <f t="shared" si="107"/>
        <v>9.4424360724299824E-3</v>
      </c>
      <c r="N718" s="18">
        <f t="shared" si="104"/>
        <v>3.6770328954132535E-6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12163.45</v>
      </c>
      <c r="D719" s="5" t="str">
        <f>'Исходные данные'!A721</f>
        <v>15.05.2014</v>
      </c>
      <c r="E719" s="1">
        <f>'Исходные данные'!B721</f>
        <v>13240.37</v>
      </c>
      <c r="F719" s="12">
        <f t="shared" si="99"/>
        <v>1.0885373804307166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8.4834942334528693E-2</v>
      </c>
      <c r="J719" s="18">
        <f t="shared" si="102"/>
        <v>3.2943853673646333E-5</v>
      </c>
      <c r="K719" s="12">
        <f t="shared" si="106"/>
        <v>0.90792337812418134</v>
      </c>
      <c r="L719" s="12">
        <f t="shared" si="103"/>
        <v>-9.659528926727716E-2</v>
      </c>
      <c r="M719" s="12">
        <f t="shared" si="107"/>
        <v>9.3306499086289497E-3</v>
      </c>
      <c r="N719" s="18">
        <f t="shared" si="104"/>
        <v>3.6233603372744178E-6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12106.48</v>
      </c>
      <c r="D720" s="5" t="str">
        <f>'Исходные данные'!A722</f>
        <v>14.05.2014</v>
      </c>
      <c r="E720" s="1">
        <f>'Исходные данные'!B722</f>
        <v>13295.25</v>
      </c>
      <c r="F720" s="12">
        <f t="shared" si="99"/>
        <v>1.0981928686125118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9.3665982135952522E-2</v>
      </c>
      <c r="J720" s="18">
        <f t="shared" si="102"/>
        <v>3.6271681723894613E-5</v>
      </c>
      <c r="K720" s="12">
        <f t="shared" si="106"/>
        <v>0.91597679328938664</v>
      </c>
      <c r="L720" s="12">
        <f t="shared" si="103"/>
        <v>-8.7764249465853345E-2</v>
      </c>
      <c r="M720" s="12">
        <f t="shared" si="107"/>
        <v>7.7025634843045391E-3</v>
      </c>
      <c r="N720" s="18">
        <f t="shared" si="104"/>
        <v>2.9827790707972356E-6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12143.03</v>
      </c>
      <c r="D721" s="5" t="str">
        <f>'Исходные данные'!A723</f>
        <v>13.05.2014</v>
      </c>
      <c r="E721" s="1">
        <f>'Исходные данные'!B723</f>
        <v>13408.96</v>
      </c>
      <c r="F721" s="12">
        <f t="shared" si="99"/>
        <v>1.1042515747717001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9.9167797594183843E-2</v>
      </c>
      <c r="J721" s="18">
        <f t="shared" si="102"/>
        <v>3.8295049761821229E-5</v>
      </c>
      <c r="K721" s="12">
        <f t="shared" si="106"/>
        <v>0.92103021732608392</v>
      </c>
      <c r="L721" s="12">
        <f t="shared" si="103"/>
        <v>-8.226243400762201E-2</v>
      </c>
      <c r="M721" s="12">
        <f t="shared" si="107"/>
        <v>6.7671080488583661E-3</v>
      </c>
      <c r="N721" s="18">
        <f t="shared" si="104"/>
        <v>2.6132146297645614E-6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12033.66</v>
      </c>
      <c r="D722" s="5" t="str">
        <f>'Исходные данные'!A724</f>
        <v>12.05.2014</v>
      </c>
      <c r="E722" s="1">
        <f>'Исходные данные'!B724</f>
        <v>13279.68</v>
      </c>
      <c r="F722" s="12">
        <f t="shared" si="99"/>
        <v>1.1035445575161671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9.8527324255761134E-2</v>
      </c>
      <c r="J722" s="18">
        <f t="shared" si="102"/>
        <v>3.7941528964849619E-5</v>
      </c>
      <c r="K722" s="12">
        <f t="shared" si="106"/>
        <v>0.92044051089378698</v>
      </c>
      <c r="L722" s="12">
        <f t="shared" si="103"/>
        <v>-8.290290734604476E-2</v>
      </c>
      <c r="M722" s="12">
        <f t="shared" si="107"/>
        <v>6.8728920464268825E-3</v>
      </c>
      <c r="N722" s="18">
        <f t="shared" si="104"/>
        <v>2.6466570022228367E-6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12032.32</v>
      </c>
      <c r="D723" s="5" t="str">
        <f>'Исходные данные'!A725</f>
        <v>08.05.2014</v>
      </c>
      <c r="E723" s="1">
        <f>'Исходные данные'!B725</f>
        <v>13437.72</v>
      </c>
      <c r="F723" s="12">
        <f t="shared" si="99"/>
        <v>1.116802079731922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0.11046931524837925</v>
      </c>
      <c r="J723" s="18">
        <f t="shared" si="102"/>
        <v>4.2421495111267319E-5</v>
      </c>
      <c r="K723" s="12">
        <f t="shared" si="106"/>
        <v>0.93149829776640847</v>
      </c>
      <c r="L723" s="12">
        <f t="shared" si="103"/>
        <v>-7.0960916353426676E-2</v>
      </c>
      <c r="M723" s="12">
        <f t="shared" si="107"/>
        <v>5.0354516497180171E-3</v>
      </c>
      <c r="N723" s="18">
        <f t="shared" si="104"/>
        <v>1.9336716902902124E-6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12031.42</v>
      </c>
      <c r="D724" s="5" t="str">
        <f>'Исходные данные'!A726</f>
        <v>07.05.2014</v>
      </c>
      <c r="E724" s="1">
        <f>'Исходные данные'!B726</f>
        <v>13434.74</v>
      </c>
      <c r="F724" s="12">
        <f t="shared" si="99"/>
        <v>1.1166379363366918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0.11032232818416908</v>
      </c>
      <c r="J724" s="18">
        <f t="shared" si="102"/>
        <v>4.2246807570407405E-5</v>
      </c>
      <c r="K724" s="12">
        <f t="shared" si="106"/>
        <v>0.9313613896284122</v>
      </c>
      <c r="L724" s="12">
        <f t="shared" si="103"/>
        <v>-7.1107903417636786E-2</v>
      </c>
      <c r="M724" s="12">
        <f t="shared" si="107"/>
        <v>5.0563339284519617E-3</v>
      </c>
      <c r="N724" s="18">
        <f t="shared" si="104"/>
        <v>1.9362713786318109E-6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12004.35</v>
      </c>
      <c r="D725" s="5" t="str">
        <f>'Исходные данные'!A727</f>
        <v>06.05.2014</v>
      </c>
      <c r="E725" s="1">
        <f>'Исходные данные'!B727</f>
        <v>13390.44</v>
      </c>
      <c r="F725" s="12">
        <f t="shared" si="99"/>
        <v>1.1154656437041572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0.10927193540598258</v>
      </c>
      <c r="J725" s="18">
        <f t="shared" si="102"/>
        <v>4.1727780271855329E-5</v>
      </c>
      <c r="K725" s="12">
        <f t="shared" si="106"/>
        <v>0.93038360796816288</v>
      </c>
      <c r="L725" s="12">
        <f t="shared" si="103"/>
        <v>-7.2158296195823368E-2</v>
      </c>
      <c r="M725" s="12">
        <f t="shared" si="107"/>
        <v>5.2068197098841772E-3</v>
      </c>
      <c r="N725" s="18">
        <f t="shared" si="104"/>
        <v>1.9883333077425945E-6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12054.69</v>
      </c>
      <c r="D726" s="5" t="str">
        <f>'Исходные данные'!A728</f>
        <v>05.05.2014</v>
      </c>
      <c r="E726" s="1">
        <f>'Исходные данные'!B728</f>
        <v>13304.88</v>
      </c>
      <c r="F726" s="12">
        <f t="shared" si="99"/>
        <v>1.1037098423932925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9.8677089391525391E-2</v>
      </c>
      <c r="J726" s="18">
        <f t="shared" si="102"/>
        <v>3.7576744153624796E-5</v>
      </c>
      <c r="K726" s="12">
        <f t="shared" si="106"/>
        <v>0.92057837111493357</v>
      </c>
      <c r="L726" s="12">
        <f t="shared" si="103"/>
        <v>-8.2753142210280531E-2</v>
      </c>
      <c r="M726" s="12">
        <f t="shared" si="107"/>
        <v>6.8480825456749134E-3</v>
      </c>
      <c r="N726" s="18">
        <f t="shared" si="104"/>
        <v>2.607785123664478E-6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12028.91</v>
      </c>
      <c r="D727" s="5" t="str">
        <f>'Исходные данные'!A729</f>
        <v>30.04.2014</v>
      </c>
      <c r="E727" s="1">
        <f>'Исходные данные'!B729</f>
        <v>13316.92</v>
      </c>
      <c r="F727" s="12">
        <f t="shared" si="99"/>
        <v>1.1070762022494141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0.10172248807769942</v>
      </c>
      <c r="J727" s="18">
        <f t="shared" si="102"/>
        <v>3.8628332456893988E-5</v>
      </c>
      <c r="K727" s="12">
        <f t="shared" si="106"/>
        <v>0.92338617254417077</v>
      </c>
      <c r="L727" s="12">
        <f t="shared" si="103"/>
        <v>-7.9707743524106534E-2</v>
      </c>
      <c r="M727" s="12">
        <f t="shared" si="107"/>
        <v>6.3533243777047473E-3</v>
      </c>
      <c r="N727" s="18">
        <f t="shared" si="104"/>
        <v>2.4126260663326331E-6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12047.52</v>
      </c>
      <c r="D728" s="5" t="str">
        <f>'Исходные данные'!A730</f>
        <v>29.04.2014</v>
      </c>
      <c r="E728" s="1">
        <f>'Исходные данные'!B730</f>
        <v>13432.4</v>
      </c>
      <c r="F728" s="12">
        <f t="shared" si="99"/>
        <v>1.1149514588894642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0.10881086933613944</v>
      </c>
      <c r="J728" s="18">
        <f t="shared" si="102"/>
        <v>4.1204764442945658E-5</v>
      </c>
      <c r="K728" s="12">
        <f t="shared" si="106"/>
        <v>0.92995473853076105</v>
      </c>
      <c r="L728" s="12">
        <f t="shared" si="103"/>
        <v>-7.2619362265666468E-2</v>
      </c>
      <c r="M728" s="12">
        <f t="shared" si="107"/>
        <v>5.273571775872103E-3</v>
      </c>
      <c r="N728" s="18">
        <f t="shared" si="104"/>
        <v>1.9970089764332561E-6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12143.12</v>
      </c>
      <c r="D729" s="5" t="str">
        <f>'Исходные данные'!A731</f>
        <v>28.04.2014</v>
      </c>
      <c r="E729" s="1">
        <f>'Исходные данные'!B731</f>
        <v>13346.67</v>
      </c>
      <c r="F729" s="12">
        <f t="shared" si="99"/>
        <v>1.0991137368320496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9.4504161269596085E-2</v>
      </c>
      <c r="J729" s="18">
        <f t="shared" si="102"/>
        <v>3.5687182114087664E-5</v>
      </c>
      <c r="K729" s="12">
        <f t="shared" si="106"/>
        <v>0.91674486777145825</v>
      </c>
      <c r="L729" s="12">
        <f t="shared" si="103"/>
        <v>-8.6926070332209865E-2</v>
      </c>
      <c r="M729" s="12">
        <f t="shared" si="107"/>
        <v>7.5561417034002961E-3</v>
      </c>
      <c r="N729" s="18">
        <f t="shared" si="104"/>
        <v>2.8533918657807633E-6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12153.83</v>
      </c>
      <c r="D730" s="5" t="str">
        <f>'Исходные данные'!A732</f>
        <v>25.04.2014</v>
      </c>
      <c r="E730" s="1">
        <f>'Исходные данные'!B732</f>
        <v>13265.78</v>
      </c>
      <c r="F730" s="12">
        <f t="shared" si="99"/>
        <v>1.091489678562231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8.7543440767302597E-2</v>
      </c>
      <c r="J730" s="18">
        <f t="shared" si="102"/>
        <v>3.2966368305481418E-5</v>
      </c>
      <c r="K730" s="12">
        <f t="shared" si="106"/>
        <v>0.91038582042610172</v>
      </c>
      <c r="L730" s="12">
        <f t="shared" si="103"/>
        <v>-9.3886790834503339E-2</v>
      </c>
      <c r="M730" s="12">
        <f t="shared" si="107"/>
        <v>8.8147294932017801E-3</v>
      </c>
      <c r="N730" s="18">
        <f t="shared" si="104"/>
        <v>3.3193762598215634E-6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12120.33</v>
      </c>
      <c r="D731" s="5" t="str">
        <f>'Исходные данные'!A733</f>
        <v>24.04.2014</v>
      </c>
      <c r="E731" s="1">
        <f>'Исходные данные'!B733</f>
        <v>13370.07</v>
      </c>
      <c r="F731" s="12">
        <f t="shared" si="99"/>
        <v>1.103111053906948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9.8134418708967275E-2</v>
      </c>
      <c r="J731" s="18">
        <f t="shared" si="102"/>
        <v>3.6851487106141254E-5</v>
      </c>
      <c r="K731" s="12">
        <f t="shared" si="106"/>
        <v>0.92007893574865462</v>
      </c>
      <c r="L731" s="12">
        <f t="shared" si="103"/>
        <v>-8.3295812892838592E-2</v>
      </c>
      <c r="M731" s="12">
        <f t="shared" si="107"/>
        <v>6.9381924454787755E-3</v>
      </c>
      <c r="N731" s="18">
        <f t="shared" si="104"/>
        <v>2.6054335757850073E-6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12069.09</v>
      </c>
      <c r="D732" s="5" t="str">
        <f>'Исходные данные'!A734</f>
        <v>23.04.2014</v>
      </c>
      <c r="E732" s="1">
        <f>'Исходные данные'!B734</f>
        <v>13435.53</v>
      </c>
      <c r="F732" s="12">
        <f t="shared" si="99"/>
        <v>1.1132181465214031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0.10725505175969874</v>
      </c>
      <c r="J732" s="18">
        <f t="shared" si="102"/>
        <v>4.0164058405380193E-5</v>
      </c>
      <c r="K732" s="12">
        <f t="shared" si="106"/>
        <v>0.92850902352928644</v>
      </c>
      <c r="L732" s="12">
        <f t="shared" si="103"/>
        <v>-7.4175179842107197E-2</v>
      </c>
      <c r="M732" s="12">
        <f t="shared" si="107"/>
        <v>5.5019573046089457E-3</v>
      </c>
      <c r="N732" s="18">
        <f t="shared" si="104"/>
        <v>2.0603312468798403E-6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12160.13</v>
      </c>
      <c r="D733" s="5" t="str">
        <f>'Исходные данные'!A735</f>
        <v>22.04.2014</v>
      </c>
      <c r="E733" s="1">
        <f>'Исходные данные'!B735</f>
        <v>13448.89</v>
      </c>
      <c r="F733" s="12">
        <f t="shared" si="99"/>
        <v>1.1059824195958432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0.10073400749084578</v>
      </c>
      <c r="J733" s="18">
        <f t="shared" si="102"/>
        <v>3.7616823061141208E-5</v>
      </c>
      <c r="K733" s="12">
        <f t="shared" si="106"/>
        <v>0.92247387420732296</v>
      </c>
      <c r="L733" s="12">
        <f t="shared" si="103"/>
        <v>-8.0696224110960099E-2</v>
      </c>
      <c r="M733" s="12">
        <f t="shared" si="107"/>
        <v>6.5118805857662977E-3</v>
      </c>
      <c r="N733" s="18">
        <f t="shared" si="104"/>
        <v>2.4317136376442865E-6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11984.97</v>
      </c>
      <c r="D734" s="5" t="str">
        <f>'Исходные данные'!A736</f>
        <v>21.04.2014</v>
      </c>
      <c r="E734" s="1">
        <f>'Исходные данные'!B736</f>
        <v>13388.63</v>
      </c>
      <c r="F734" s="12">
        <f t="shared" si="99"/>
        <v>1.1171183574093217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0.11075247455365667</v>
      </c>
      <c r="J734" s="18">
        <f t="shared" si="102"/>
        <v>4.1242559571742887E-5</v>
      </c>
      <c r="K734" s="12">
        <f t="shared" si="106"/>
        <v>0.93176209752418659</v>
      </c>
      <c r="L734" s="12">
        <f t="shared" si="103"/>
        <v>-7.0677757048149228E-2</v>
      </c>
      <c r="M734" s="12">
        <f t="shared" si="107"/>
        <v>4.9953453413572081E-3</v>
      </c>
      <c r="N734" s="18">
        <f t="shared" si="104"/>
        <v>1.8601916449509334E-6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12072.48</v>
      </c>
      <c r="D735" s="5" t="str">
        <f>'Исходные данные'!A737</f>
        <v>18.04.2014</v>
      </c>
      <c r="E735" s="1">
        <f>'Исходные данные'!B737</f>
        <v>13527.74</v>
      </c>
      <c r="F735" s="12">
        <f t="shared" si="99"/>
        <v>1.120543583422793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0.11381390990828306</v>
      </c>
      <c r="J735" s="18">
        <f t="shared" si="102"/>
        <v>4.2264300390318367E-5</v>
      </c>
      <c r="K735" s="12">
        <f t="shared" si="106"/>
        <v>0.93461899782811475</v>
      </c>
      <c r="L735" s="12">
        <f t="shared" si="103"/>
        <v>-6.761632169352283E-2</v>
      </c>
      <c r="M735" s="12">
        <f t="shared" si="107"/>
        <v>4.571966959361966E-3</v>
      </c>
      <c r="N735" s="18">
        <f t="shared" si="104"/>
        <v>1.6977800437644203E-6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12023.87</v>
      </c>
      <c r="D736" s="5" t="str">
        <f>'Исходные данные'!A738</f>
        <v>17.04.2014</v>
      </c>
      <c r="E736" s="1">
        <f>'Исходные данные'!B738</f>
        <v>13574.42</v>
      </c>
      <c r="F736" s="12">
        <f t="shared" si="99"/>
        <v>1.1289559850530653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0.12129329862639514</v>
      </c>
      <c r="J736" s="18">
        <f t="shared" si="102"/>
        <v>4.491602528929708E-5</v>
      </c>
      <c r="K736" s="12">
        <f t="shared" si="106"/>
        <v>0.94163558379346946</v>
      </c>
      <c r="L736" s="12">
        <f t="shared" si="103"/>
        <v>-6.0136932975410749E-2</v>
      </c>
      <c r="M736" s="12">
        <f t="shared" si="107"/>
        <v>3.6164507076890447E-3</v>
      </c>
      <c r="N736" s="18">
        <f t="shared" si="104"/>
        <v>1.3392049955240392E-6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11885.35</v>
      </c>
      <c r="D737" s="5" t="str">
        <f>'Исходные данные'!A739</f>
        <v>16.04.2014</v>
      </c>
      <c r="E737" s="1">
        <f>'Исходные данные'!B739</f>
        <v>13514.56</v>
      </c>
      <c r="F737" s="12">
        <f t="shared" si="99"/>
        <v>1.1370771580138572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0.12846107351594846</v>
      </c>
      <c r="J737" s="18">
        <f t="shared" si="102"/>
        <v>4.7437547377826205E-5</v>
      </c>
      <c r="K737" s="12">
        <f t="shared" si="106"/>
        <v>0.94840926278828308</v>
      </c>
      <c r="L737" s="12">
        <f t="shared" si="103"/>
        <v>-5.2969158085857435E-2</v>
      </c>
      <c r="M737" s="12">
        <f t="shared" si="107"/>
        <v>2.8057317083245562E-3</v>
      </c>
      <c r="N737" s="18">
        <f t="shared" si="104"/>
        <v>1.036088421186916E-6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11871.85</v>
      </c>
      <c r="D738" s="5" t="str">
        <f>'Исходные данные'!A740</f>
        <v>15.04.2014</v>
      </c>
      <c r="E738" s="1">
        <f>'Исходные данные'!B740</f>
        <v>13515.4</v>
      </c>
      <c r="F738" s="12">
        <f t="shared" si="99"/>
        <v>1.138440933805599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0.1296597244604783</v>
      </c>
      <c r="J738" s="18">
        <f t="shared" si="102"/>
        <v>4.7746544204867727E-5</v>
      </c>
      <c r="K738" s="12">
        <f t="shared" si="106"/>
        <v>0.94954675603941263</v>
      </c>
      <c r="L738" s="12">
        <f t="shared" si="103"/>
        <v>-5.1770507141327547E-2</v>
      </c>
      <c r="M738" s="12">
        <f t="shared" si="107"/>
        <v>2.6801854096702464E-3</v>
      </c>
      <c r="N738" s="18">
        <f t="shared" si="104"/>
        <v>9.8696485491196969E-7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11934.97</v>
      </c>
      <c r="D739" s="5" t="str">
        <f>'Исходные данные'!A741</f>
        <v>14.04.2014</v>
      </c>
      <c r="E739" s="1">
        <f>'Исходные данные'!B741</f>
        <v>13459.56</v>
      </c>
      <c r="F739" s="12">
        <f t="shared" si="99"/>
        <v>1.1277414187048649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0.12021688805982979</v>
      </c>
      <c r="J739" s="18">
        <f t="shared" si="102"/>
        <v>4.4145709425492125E-5</v>
      </c>
      <c r="K739" s="12">
        <f t="shared" si="106"/>
        <v>0.94062254262314449</v>
      </c>
      <c r="L739" s="12">
        <f t="shared" si="103"/>
        <v>-6.1213343541976065E-2</v>
      </c>
      <c r="M739" s="12">
        <f t="shared" si="107"/>
        <v>3.7470734275879829E-3</v>
      </c>
      <c r="N739" s="18">
        <f t="shared" si="104"/>
        <v>1.375989824723767E-6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11996.52</v>
      </c>
      <c r="D740" s="5" t="str">
        <f>'Исходные данные'!A742</f>
        <v>11.04.2014</v>
      </c>
      <c r="E740" s="1">
        <f>'Исходные данные'!B742</f>
        <v>13509.81</v>
      </c>
      <c r="F740" s="12">
        <f t="shared" si="99"/>
        <v>1.1261440817837172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0.11879948048679366</v>
      </c>
      <c r="J740" s="18">
        <f t="shared" si="102"/>
        <v>4.3503453001003767E-5</v>
      </c>
      <c r="K740" s="12">
        <f t="shared" si="106"/>
        <v>0.93929024153774021</v>
      </c>
      <c r="L740" s="12">
        <f t="shared" si="103"/>
        <v>-6.2630751115012248E-2</v>
      </c>
      <c r="M740" s="12">
        <f t="shared" si="107"/>
        <v>3.922610985230608E-3</v>
      </c>
      <c r="N740" s="18">
        <f t="shared" si="104"/>
        <v>1.4364298727398124E-6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12088.73</v>
      </c>
      <c r="D741" s="5" t="str">
        <f>'Исходные данные'!A743</f>
        <v>10.04.2014</v>
      </c>
      <c r="E741" s="1">
        <f>'Исходные данные'!B743</f>
        <v>13590.83</v>
      </c>
      <c r="F741" s="12">
        <f t="shared" si="99"/>
        <v>1.1242562287353592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0.11712168700054953</v>
      </c>
      <c r="J741" s="18">
        <f t="shared" si="102"/>
        <v>4.2769352636552923E-5</v>
      </c>
      <c r="K741" s="12">
        <f t="shared" si="106"/>
        <v>0.93771562779651163</v>
      </c>
      <c r="L741" s="12">
        <f t="shared" si="103"/>
        <v>-6.4308544601256387E-2</v>
      </c>
      <c r="M741" s="12">
        <f t="shared" si="107"/>
        <v>4.1355889087317816E-3</v>
      </c>
      <c r="N741" s="18">
        <f t="shared" si="104"/>
        <v>1.5101939267365296E-6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12094.78</v>
      </c>
      <c r="D742" s="5" t="str">
        <f>'Исходные данные'!A744</f>
        <v>09.04.2014</v>
      </c>
      <c r="E742" s="1">
        <f>'Исходные данные'!B744</f>
        <v>13486.28</v>
      </c>
      <c r="F742" s="12">
        <f t="shared" si="99"/>
        <v>1.1150496329821626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0.10889891780671615</v>
      </c>
      <c r="J742" s="18">
        <f t="shared" si="102"/>
        <v>3.9655651640369031E-5</v>
      </c>
      <c r="K742" s="12">
        <f t="shared" si="106"/>
        <v>0.93003662322805247</v>
      </c>
      <c r="L742" s="12">
        <f t="shared" si="103"/>
        <v>-7.2531313795089813E-2</v>
      </c>
      <c r="M742" s="12">
        <f t="shared" si="107"/>
        <v>5.2607914808417856E-3</v>
      </c>
      <c r="N742" s="18">
        <f t="shared" si="104"/>
        <v>1.9157225665654568E-6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12124.62</v>
      </c>
      <c r="D743" s="5" t="str">
        <f>'Исходные данные'!A745</f>
        <v>08.04.2014</v>
      </c>
      <c r="E743" s="1">
        <f>'Исходные данные'!B745</f>
        <v>13465.48</v>
      </c>
      <c r="F743" s="12">
        <f t="shared" si="99"/>
        <v>1.1105898576615183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0.10489127747817596</v>
      </c>
      <c r="J743" s="18">
        <f t="shared" si="102"/>
        <v>3.8089657803498494E-5</v>
      </c>
      <c r="K743" s="12">
        <f t="shared" si="106"/>
        <v>0.92631682972569973</v>
      </c>
      <c r="L743" s="12">
        <f t="shared" si="103"/>
        <v>-7.6538954123629988E-2</v>
      </c>
      <c r="M743" s="12">
        <f t="shared" si="107"/>
        <v>5.8582114983391359E-3</v>
      </c>
      <c r="N743" s="18">
        <f t="shared" si="104"/>
        <v>2.1273196082361048E-6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12014.24</v>
      </c>
      <c r="D744" s="5" t="str">
        <f>'Исходные данные'!A746</f>
        <v>07.04.2014</v>
      </c>
      <c r="E744" s="1">
        <f>'Исходные данные'!B746</f>
        <v>13469.72</v>
      </c>
      <c r="F744" s="12">
        <f t="shared" si="99"/>
        <v>1.1211462397954428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0.11435159034999877</v>
      </c>
      <c r="J744" s="18">
        <f t="shared" si="102"/>
        <v>4.1409126990523541E-5</v>
      </c>
      <c r="K744" s="12">
        <f t="shared" si="106"/>
        <v>0.93512165930721591</v>
      </c>
      <c r="L744" s="12">
        <f t="shared" si="103"/>
        <v>-6.7078641251807167E-2</v>
      </c>
      <c r="M744" s="12">
        <f t="shared" si="107"/>
        <v>4.4995441121886458E-3</v>
      </c>
      <c r="N744" s="18">
        <f t="shared" si="104"/>
        <v>1.6293799934990074E-6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12023.86</v>
      </c>
      <c r="D745" s="5" t="str">
        <f>'Исходные данные'!A747</f>
        <v>04.04.2014</v>
      </c>
      <c r="E745" s="1">
        <f>'Исходные данные'!B747</f>
        <v>13522.31</v>
      </c>
      <c r="F745" s="12">
        <f t="shared" si="99"/>
        <v>1.1246230411864409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0.1174479050054381</v>
      </c>
      <c r="J745" s="18">
        <f t="shared" si="102"/>
        <v>4.2411663732401327E-5</v>
      </c>
      <c r="K745" s="12">
        <f t="shared" si="106"/>
        <v>0.93802157741818859</v>
      </c>
      <c r="L745" s="12">
        <f t="shared" si="103"/>
        <v>-6.398232659636785E-2</v>
      </c>
      <c r="M745" s="12">
        <f t="shared" si="107"/>
        <v>4.0937381166842807E-3</v>
      </c>
      <c r="N745" s="18">
        <f t="shared" si="104"/>
        <v>1.478291540451816E-6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12024.28</v>
      </c>
      <c r="D746" s="5" t="str">
        <f>'Исходные данные'!A748</f>
        <v>03.04.2014</v>
      </c>
      <c r="E746" s="1">
        <f>'Исходные данные'!B748</f>
        <v>13376.96</v>
      </c>
      <c r="F746" s="12">
        <f t="shared" si="99"/>
        <v>1.1124957169992713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0.10660588516255193</v>
      </c>
      <c r="J746" s="18">
        <f t="shared" si="102"/>
        <v>3.838905176382466E-5</v>
      </c>
      <c r="K746" s="12">
        <f t="shared" si="106"/>
        <v>0.92790646208860272</v>
      </c>
      <c r="L746" s="12">
        <f t="shared" si="103"/>
        <v>-7.4824346439253925E-2</v>
      </c>
      <c r="M746" s="12">
        <f t="shared" si="107"/>
        <v>5.5986828200614916E-3</v>
      </c>
      <c r="N746" s="18">
        <f t="shared" si="104"/>
        <v>2.0160999954257261E-6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12024.29</v>
      </c>
      <c r="D747" s="5" t="str">
        <f>'Исходные данные'!A749</f>
        <v>02.04.2014</v>
      </c>
      <c r="E747" s="1">
        <f>'Исходные данные'!B749</f>
        <v>13301.62</v>
      </c>
      <c r="F747" s="12">
        <f t="shared" si="99"/>
        <v>1.1062291411800613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0.10095706173178332</v>
      </c>
      <c r="J747" s="18">
        <f t="shared" si="102"/>
        <v>3.6253427816429038E-5</v>
      </c>
      <c r="K747" s="12">
        <f t="shared" si="106"/>
        <v>0.92267965886683623</v>
      </c>
      <c r="L747" s="12">
        <f t="shared" si="103"/>
        <v>-8.0473169870022634E-2</v>
      </c>
      <c r="M747" s="12">
        <f t="shared" si="107"/>
        <v>6.4759310689295191E-3</v>
      </c>
      <c r="N747" s="18">
        <f t="shared" si="104"/>
        <v>2.3254906147659275E-6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12019.79</v>
      </c>
      <c r="D748" s="5" t="str">
        <f>'Исходные данные'!A750</f>
        <v>01.04.2014</v>
      </c>
      <c r="E748" s="1">
        <f>'Исходные данные'!B750</f>
        <v>13542.58</v>
      </c>
      <c r="F748" s="12">
        <f t="shared" si="99"/>
        <v>1.1266902333568223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0.11928433778866804</v>
      </c>
      <c r="J748" s="18">
        <f t="shared" si="102"/>
        <v>4.2715153070544548E-5</v>
      </c>
      <c r="K748" s="12">
        <f t="shared" si="106"/>
        <v>0.93974577369505141</v>
      </c>
      <c r="L748" s="12">
        <f t="shared" si="103"/>
        <v>-6.2145893813137815E-2</v>
      </c>
      <c r="M748" s="12">
        <f t="shared" si="107"/>
        <v>3.8621121178338009E-3</v>
      </c>
      <c r="N748" s="18">
        <f t="shared" si="104"/>
        <v>1.3830039496144811E-6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12010.86</v>
      </c>
      <c r="D749" s="5" t="str">
        <f>'Исходные данные'!A751</f>
        <v>31.03.2014</v>
      </c>
      <c r="E749" s="1">
        <f>'Исходные данные'!B751</f>
        <v>13496.78</v>
      </c>
      <c r="F749" s="12">
        <f t="shared" si="99"/>
        <v>1.1237147048587695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0.11663989795339411</v>
      </c>
      <c r="J749" s="18">
        <f t="shared" si="102"/>
        <v>4.1651614816341289E-5</v>
      </c>
      <c r="K749" s="12">
        <f t="shared" si="106"/>
        <v>0.93726395549181429</v>
      </c>
      <c r="L749" s="12">
        <f t="shared" si="103"/>
        <v>-6.4790333648411844E-2</v>
      </c>
      <c r="M749" s="12">
        <f t="shared" si="107"/>
        <v>4.1977873342725278E-3</v>
      </c>
      <c r="N749" s="18">
        <f t="shared" si="104"/>
        <v>1.4990121236036935E-6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12005.43</v>
      </c>
      <c r="D750" s="5" t="str">
        <f>'Исходные данные'!A752</f>
        <v>28.03.2014</v>
      </c>
      <c r="E750" s="1">
        <f>'Исходные данные'!B752</f>
        <v>13403.23</v>
      </c>
      <c r="F750" s="12">
        <f t="shared" si="99"/>
        <v>1.1164306484649029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0.1101366752456117</v>
      </c>
      <c r="J750" s="18">
        <f t="shared" si="102"/>
        <v>3.9219571455925865E-5</v>
      </c>
      <c r="K750" s="12">
        <f t="shared" si="106"/>
        <v>0.93118849569919837</v>
      </c>
      <c r="L750" s="12">
        <f t="shared" si="103"/>
        <v>-7.1293556356194193E-2</v>
      </c>
      <c r="M750" s="12">
        <f t="shared" si="107"/>
        <v>5.0827711779138371E-3</v>
      </c>
      <c r="N750" s="18">
        <f t="shared" si="104"/>
        <v>1.8099702661421579E-6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12004.59</v>
      </c>
      <c r="D751" s="5" t="str">
        <f>'Исходные данные'!A753</f>
        <v>27.03.2014</v>
      </c>
      <c r="E751" s="1">
        <f>'Исходные данные'!B753</f>
        <v>13344.92</v>
      </c>
      <c r="F751" s="12">
        <f t="shared" si="99"/>
        <v>1.111651459983223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0.10584671143040504</v>
      </c>
      <c r="J751" s="18">
        <f t="shared" si="102"/>
        <v>3.7586719298720015E-5</v>
      </c>
      <c r="K751" s="12">
        <f t="shared" si="106"/>
        <v>0.92720228720605313</v>
      </c>
      <c r="L751" s="12">
        <f t="shared" si="103"/>
        <v>-7.5583520171400853E-2</v>
      </c>
      <c r="M751" s="12">
        <f t="shared" si="107"/>
        <v>5.71286852150056E-3</v>
      </c>
      <c r="N751" s="18">
        <f t="shared" si="104"/>
        <v>2.0286694088679396E-6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12004.1</v>
      </c>
      <c r="D752" s="5" t="str">
        <f>'Исходные данные'!A754</f>
        <v>26.03.2014</v>
      </c>
      <c r="E752" s="1">
        <f>'Исходные данные'!B754</f>
        <v>13494.82</v>
      </c>
      <c r="F752" s="12">
        <f t="shared" si="99"/>
        <v>1.1241842370523405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0.11705765000767489</v>
      </c>
      <c r="J752" s="18">
        <f t="shared" si="102"/>
        <v>4.145176446588741E-5</v>
      </c>
      <c r="K752" s="12">
        <f t="shared" si="106"/>
        <v>0.93765558123015724</v>
      </c>
      <c r="L752" s="12">
        <f t="shared" si="103"/>
        <v>-6.4372581594131062E-2</v>
      </c>
      <c r="M752" s="12">
        <f t="shared" si="107"/>
        <v>4.1438292610930611E-3</v>
      </c>
      <c r="N752" s="18">
        <f t="shared" si="104"/>
        <v>1.4673883723654097E-6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11998.86</v>
      </c>
      <c r="D753" s="5" t="str">
        <f>'Исходные данные'!A755</f>
        <v>25.03.2014</v>
      </c>
      <c r="E753" s="1">
        <f>'Исходные данные'!B755</f>
        <v>13484.34</v>
      </c>
      <c r="F753" s="12">
        <f t="shared" si="99"/>
        <v>1.1238017611673108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0.11671736684841742</v>
      </c>
      <c r="J753" s="18">
        <f t="shared" si="102"/>
        <v>4.1215907934797248E-5</v>
      </c>
      <c r="K753" s="12">
        <f t="shared" si="106"/>
        <v>0.93733656710732594</v>
      </c>
      <c r="L753" s="12">
        <f t="shared" si="103"/>
        <v>-6.4712864753388513E-2</v>
      </c>
      <c r="M753" s="12">
        <f t="shared" si="107"/>
        <v>4.1877548645903534E-3</v>
      </c>
      <c r="N753" s="18">
        <f t="shared" si="104"/>
        <v>1.4788040855703698E-6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11998.8</v>
      </c>
      <c r="D754" s="5" t="str">
        <f>'Исходные данные'!A756</f>
        <v>24.03.2014</v>
      </c>
      <c r="E754" s="1">
        <f>'Исходные данные'!B756</f>
        <v>13515.03</v>
      </c>
      <c r="F754" s="12">
        <f t="shared" si="99"/>
        <v>1.1263651365136516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0.11899575469410735</v>
      </c>
      <c r="J754" s="18">
        <f t="shared" si="102"/>
        <v>4.1903184301068779E-5</v>
      </c>
      <c r="K754" s="12">
        <f t="shared" si="106"/>
        <v>0.9394746180789233</v>
      </c>
      <c r="L754" s="12">
        <f t="shared" si="103"/>
        <v>-6.2434476907698606E-2</v>
      </c>
      <c r="M754" s="12">
        <f t="shared" si="107"/>
        <v>3.8980639067379506E-3</v>
      </c>
      <c r="N754" s="18">
        <f t="shared" si="104"/>
        <v>1.3726648544838648E-6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11996.76</v>
      </c>
      <c r="D755" s="5" t="str">
        <f>'Исходные данные'!A757</f>
        <v>21.03.2014</v>
      </c>
      <c r="E755" s="1">
        <f>'Исходные данные'!B757</f>
        <v>13458.73</v>
      </c>
      <c r="F755" s="12">
        <f t="shared" si="99"/>
        <v>1.1218637365421997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0.11499135279314297</v>
      </c>
      <c r="J755" s="18">
        <f t="shared" si="102"/>
        <v>4.0380055533972145E-5</v>
      </c>
      <c r="K755" s="12">
        <f t="shared" si="106"/>
        <v>0.93572010643619818</v>
      </c>
      <c r="L755" s="12">
        <f t="shared" si="103"/>
        <v>-6.6438878808662963E-2</v>
      </c>
      <c r="M755" s="12">
        <f t="shared" si="107"/>
        <v>4.4141246173522043E-3</v>
      </c>
      <c r="N755" s="18">
        <f t="shared" si="104"/>
        <v>1.5500521809078526E-6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11996.72</v>
      </c>
      <c r="D756" s="5" t="str">
        <f>'Исходные данные'!A758</f>
        <v>20.03.2014</v>
      </c>
      <c r="E756" s="1">
        <f>'Исходные данные'!B758</f>
        <v>13596.1</v>
      </c>
      <c r="F756" s="12">
        <f t="shared" si="99"/>
        <v>1.1333181069492329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0.12514970781896045</v>
      </c>
      <c r="J756" s="18">
        <f t="shared" si="102"/>
        <v>4.3824577522338077E-5</v>
      </c>
      <c r="K756" s="12">
        <f t="shared" si="106"/>
        <v>0.94527392687562506</v>
      </c>
      <c r="L756" s="12">
        <f t="shared" si="103"/>
        <v>-5.6280523782845489E-2</v>
      </c>
      <c r="M756" s="12">
        <f t="shared" si="107"/>
        <v>3.1674973572714368E-3</v>
      </c>
      <c r="N756" s="18">
        <f t="shared" si="104"/>
        <v>1.1091854380223524E-6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11996.57</v>
      </c>
      <c r="D757" s="5" t="str">
        <f>'Исходные данные'!A759</f>
        <v>19.03.2014</v>
      </c>
      <c r="E757" s="1">
        <f>'Исходные данные'!B759</f>
        <v>13715.7</v>
      </c>
      <c r="F757" s="12">
        <f t="shared" si="99"/>
        <v>1.1433017937627172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0.13392038649897189</v>
      </c>
      <c r="J757" s="18">
        <f t="shared" si="102"/>
        <v>4.6764980920426945E-5</v>
      </c>
      <c r="K757" s="12">
        <f t="shared" si="106"/>
        <v>0.95360108478566941</v>
      </c>
      <c r="L757" s="12">
        <f t="shared" si="103"/>
        <v>-4.7509845102834042E-2</v>
      </c>
      <c r="M757" s="12">
        <f t="shared" si="107"/>
        <v>2.257185381695284E-3</v>
      </c>
      <c r="N757" s="18">
        <f t="shared" si="104"/>
        <v>7.8820883114503955E-7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11993.29</v>
      </c>
      <c r="D758" s="5" t="str">
        <f>'Исходные данные'!A760</f>
        <v>18.03.2014</v>
      </c>
      <c r="E758" s="1">
        <f>'Исходные данные'!B760</f>
        <v>13703.53</v>
      </c>
      <c r="F758" s="12">
        <f t="shared" si="99"/>
        <v>1.1425997370196168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0.13330613714857742</v>
      </c>
      <c r="J758" s="18">
        <f t="shared" si="102"/>
        <v>4.6420560581129164E-5</v>
      </c>
      <c r="K758" s="12">
        <f t="shared" si="106"/>
        <v>0.95301551579990029</v>
      </c>
      <c r="L758" s="12">
        <f t="shared" si="103"/>
        <v>-4.8124094453228496E-2</v>
      </c>
      <c r="M758" s="12">
        <f t="shared" si="107"/>
        <v>2.3159284669432576E-3</v>
      </c>
      <c r="N758" s="18">
        <f t="shared" si="104"/>
        <v>8.0646472848792124E-7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11987.9</v>
      </c>
      <c r="D759" s="5" t="str">
        <f>'Исходные данные'!A761</f>
        <v>17.03.2014</v>
      </c>
      <c r="E759" s="1">
        <f>'Исходные данные'!B761</f>
        <v>13604.79</v>
      </c>
      <c r="F759" s="12">
        <f t="shared" si="99"/>
        <v>1.1348768341410924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0.1265241288698109</v>
      </c>
      <c r="J759" s="18">
        <f t="shared" si="102"/>
        <v>4.393592376877372E-5</v>
      </c>
      <c r="K759" s="12">
        <f t="shared" si="106"/>
        <v>0.94657402449565098</v>
      </c>
      <c r="L759" s="12">
        <f t="shared" si="103"/>
        <v>-5.4906102731994977E-2</v>
      </c>
      <c r="M759" s="12">
        <f t="shared" si="107"/>
        <v>3.0146801172163864E-3</v>
      </c>
      <c r="N759" s="18">
        <f t="shared" si="104"/>
        <v>1.0468576784555177E-6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11985.84</v>
      </c>
      <c r="D760" s="5" t="str">
        <f>'Исходные данные'!A762</f>
        <v>14.03.2014</v>
      </c>
      <c r="E760" s="1">
        <f>'Исходные данные'!B762</f>
        <v>13485.68</v>
      </c>
      <c r="F760" s="12">
        <f t="shared" si="99"/>
        <v>1.1251343251703678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0.1179024286801908</v>
      </c>
      <c r="J760" s="18">
        <f t="shared" si="102"/>
        <v>4.0827738720985242E-5</v>
      </c>
      <c r="K760" s="12">
        <f t="shared" si="106"/>
        <v>0.9384480273410053</v>
      </c>
      <c r="L760" s="12">
        <f t="shared" si="103"/>
        <v>-6.3527802921615126E-2</v>
      </c>
      <c r="M760" s="12">
        <f t="shared" si="107"/>
        <v>4.0357817440475714E-3</v>
      </c>
      <c r="N760" s="18">
        <f t="shared" si="104"/>
        <v>1.3975271283667821E-6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11984.04</v>
      </c>
      <c r="D761" s="5" t="str">
        <f>'Исходные данные'!A763</f>
        <v>13.03.2014</v>
      </c>
      <c r="E761" s="1">
        <f>'Исходные данные'!B763</f>
        <v>13549.96</v>
      </c>
      <c r="F761" s="12">
        <f t="shared" si="99"/>
        <v>1.1306671206037362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0.12280783073882738</v>
      </c>
      <c r="J761" s="18">
        <f t="shared" si="102"/>
        <v>4.2407708408196371E-5</v>
      </c>
      <c r="K761" s="12">
        <f t="shared" si="106"/>
        <v>0.94306280163414558</v>
      </c>
      <c r="L761" s="12">
        <f t="shared" si="103"/>
        <v>-5.8622400862978472E-2</v>
      </c>
      <c r="M761" s="12">
        <f t="shared" si="107"/>
        <v>3.4365858829397389E-3</v>
      </c>
      <c r="N761" s="18">
        <f t="shared" si="104"/>
        <v>1.1867136742555908E-6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11981.55</v>
      </c>
      <c r="D762" s="5" t="str">
        <f>'Исходные данные'!A764</f>
        <v>12.03.2014</v>
      </c>
      <c r="E762" s="1">
        <f>'Исходные данные'!B764</f>
        <v>13561.17</v>
      </c>
      <c r="F762" s="12">
        <f t="shared" si="99"/>
        <v>1.1318377004644642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0.12384259535393569</v>
      </c>
      <c r="J762" s="18">
        <f t="shared" si="102"/>
        <v>4.2645671695597007E-5</v>
      </c>
      <c r="K762" s="12">
        <f t="shared" si="106"/>
        <v>0.94403915471179156</v>
      </c>
      <c r="L762" s="12">
        <f t="shared" si="103"/>
        <v>-5.7587636247870222E-2</v>
      </c>
      <c r="M762" s="12">
        <f t="shared" si="107"/>
        <v>3.3163358486170162E-3</v>
      </c>
      <c r="N762" s="18">
        <f t="shared" si="104"/>
        <v>1.1419929421558738E-6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11970.01</v>
      </c>
      <c r="D763" s="5" t="str">
        <f>'Исходные данные'!A765</f>
        <v>11.03.2014</v>
      </c>
      <c r="E763" s="1">
        <f>'Исходные данные'!B765</f>
        <v>13638.42</v>
      </c>
      <c r="F763" s="12">
        <f t="shared" si="99"/>
        <v>1.1393825067815315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0.13048645493728731</v>
      </c>
      <c r="J763" s="18">
        <f t="shared" si="102"/>
        <v>4.4808098674021552E-5</v>
      </c>
      <c r="K763" s="12">
        <f t="shared" si="106"/>
        <v>0.95033209987089484</v>
      </c>
      <c r="L763" s="12">
        <f t="shared" si="103"/>
        <v>-5.0943776664518589E-2</v>
      </c>
      <c r="M763" s="12">
        <f t="shared" si="107"/>
        <v>2.5952683808443486E-3</v>
      </c>
      <c r="N763" s="18">
        <f t="shared" si="104"/>
        <v>8.9119626822823128E-7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11965.44</v>
      </c>
      <c r="D764" s="5" t="str">
        <f>'Исходные данные'!A766</f>
        <v>07.03.2014</v>
      </c>
      <c r="E764" s="1">
        <f>'Исходные данные'!B766</f>
        <v>13668.8</v>
      </c>
      <c r="F764" s="12">
        <f t="shared" si="99"/>
        <v>1.1423566538296961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0.13309336880707975</v>
      </c>
      <c r="J764" s="18">
        <f t="shared" si="102"/>
        <v>4.5575733919175619E-5</v>
      </c>
      <c r="K764" s="12">
        <f t="shared" si="106"/>
        <v>0.95281276583933328</v>
      </c>
      <c r="L764" s="12">
        <f t="shared" si="103"/>
        <v>-4.8336862794726203E-2</v>
      </c>
      <c r="M764" s="12">
        <f t="shared" si="107"/>
        <v>2.3364523048361864E-3</v>
      </c>
      <c r="N764" s="18">
        <f t="shared" si="104"/>
        <v>8.0008139785243949E-7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11959.95</v>
      </c>
      <c r="D765" s="5" t="str">
        <f>'Исходные данные'!A767</f>
        <v>06.03.2014</v>
      </c>
      <c r="E765" s="1">
        <f>'Исходные данные'!B767</f>
        <v>13740.81</v>
      </c>
      <c r="F765" s="12">
        <f t="shared" si="99"/>
        <v>1.1489019602924759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0.13880666910992956</v>
      </c>
      <c r="J765" s="18">
        <f t="shared" si="102"/>
        <v>4.7399499421082273E-5</v>
      </c>
      <c r="K765" s="12">
        <f t="shared" si="106"/>
        <v>0.95827205172273933</v>
      </c>
      <c r="L765" s="12">
        <f t="shared" si="103"/>
        <v>-4.2623562491876293E-2</v>
      </c>
      <c r="M765" s="12">
        <f t="shared" si="107"/>
        <v>1.8167680794988837E-3</v>
      </c>
      <c r="N765" s="18">
        <f t="shared" si="104"/>
        <v>6.203873206138906E-7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11956.67</v>
      </c>
      <c r="D766" s="5" t="str">
        <f>'Исходные данные'!A768</f>
        <v>05.03.2014</v>
      </c>
      <c r="E766" s="1">
        <f>'Исходные данные'!B768</f>
        <v>13850.76</v>
      </c>
      <c r="F766" s="12">
        <f t="shared" si="99"/>
        <v>1.1584128356808376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0.14705082311351128</v>
      </c>
      <c r="J766" s="18">
        <f t="shared" si="102"/>
        <v>5.0074549591382971E-5</v>
      </c>
      <c r="K766" s="12">
        <f t="shared" si="106"/>
        <v>0.96620484876467705</v>
      </c>
      <c r="L766" s="12">
        <f t="shared" si="103"/>
        <v>-3.4379408488294634E-2</v>
      </c>
      <c r="M766" s="12">
        <f t="shared" si="107"/>
        <v>1.1819437280050252E-3</v>
      </c>
      <c r="N766" s="18">
        <f t="shared" si="104"/>
        <v>4.0248193494656918E-7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11953.45</v>
      </c>
      <c r="D767" s="5" t="str">
        <f>'Исходные данные'!A769</f>
        <v>04.03.2014</v>
      </c>
      <c r="E767" s="1">
        <f>'Исходные данные'!B769</f>
        <v>13892.22</v>
      </c>
      <c r="F767" s="12">
        <f t="shared" si="99"/>
        <v>1.1621933416712329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0.15030903156934808</v>
      </c>
      <c r="J767" s="18">
        <f t="shared" si="102"/>
        <v>5.1041195484575577E-5</v>
      </c>
      <c r="K767" s="12">
        <f t="shared" si="106"/>
        <v>0.96935807972534482</v>
      </c>
      <c r="L767" s="12">
        <f t="shared" si="103"/>
        <v>-3.1121200032457851E-2</v>
      </c>
      <c r="M767" s="12">
        <f t="shared" si="107"/>
        <v>9.685290914602545E-4</v>
      </c>
      <c r="N767" s="18">
        <f t="shared" si="104"/>
        <v>3.2888830547027679E-7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11950.61</v>
      </c>
      <c r="D768" s="5" t="str">
        <f>'Исходные данные'!A770</f>
        <v>03.03.2014</v>
      </c>
      <c r="E768" s="1">
        <f>'Исходные данные'!B770</f>
        <v>13771.4</v>
      </c>
      <c r="F768" s="12">
        <f t="shared" si="99"/>
        <v>1.1523595866654504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0.14181165477041732</v>
      </c>
      <c r="J768" s="18">
        <f t="shared" si="102"/>
        <v>4.8021293640682373E-5</v>
      </c>
      <c r="K768" s="12">
        <f t="shared" si="106"/>
        <v>0.96115597640302908</v>
      </c>
      <c r="L768" s="12">
        <f t="shared" si="103"/>
        <v>-3.9618576831388606E-2</v>
      </c>
      <c r="M768" s="12">
        <f t="shared" si="107"/>
        <v>1.5696316301446421E-3</v>
      </c>
      <c r="N768" s="18">
        <f t="shared" si="104"/>
        <v>5.3152007527806238E-7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11943.74</v>
      </c>
      <c r="D769" s="5" t="str">
        <f>'Исходные данные'!A771</f>
        <v>28.02.2014</v>
      </c>
      <c r="E769" s="1">
        <f>'Исходные данные'!B771</f>
        <v>13898.93</v>
      </c>
      <c r="F769" s="12">
        <f t="shared" si="99"/>
        <v>1.1636999800732435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0.15160456700827404</v>
      </c>
      <c r="J769" s="18">
        <f t="shared" si="102"/>
        <v>5.1194155623512806E-5</v>
      </c>
      <c r="K769" s="12">
        <f t="shared" si="106"/>
        <v>0.97061473131320652</v>
      </c>
      <c r="L769" s="12">
        <f t="shared" si="103"/>
        <v>-2.9825664593531892E-2</v>
      </c>
      <c r="M769" s="12">
        <f t="shared" si="107"/>
        <v>8.895702684458619E-4</v>
      </c>
      <c r="N769" s="18">
        <f t="shared" si="104"/>
        <v>3.003919978108711E-7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11939.07</v>
      </c>
      <c r="D770" s="5" t="str">
        <f>'Исходные данные'!A772</f>
        <v>27.02.2014</v>
      </c>
      <c r="E770" s="1">
        <f>'Исходные данные'!B772</f>
        <v>13796.17</v>
      </c>
      <c r="F770" s="12">
        <f t="shared" ref="F770:F833" si="108">E770/C770</f>
        <v>1.1555481289581182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0.14457480192728828</v>
      </c>
      <c r="J770" s="18">
        <f t="shared" ref="J770:J833" si="111">H770*I770</f>
        <v>4.8684069671767037E-5</v>
      </c>
      <c r="K770" s="12">
        <f t="shared" si="106"/>
        <v>0.96381546439278043</v>
      </c>
      <c r="L770" s="12">
        <f t="shared" ref="L770:L833" si="112">LN(K770)</f>
        <v>-3.6855429674517583E-2</v>
      </c>
      <c r="M770" s="12">
        <f t="shared" si="107"/>
        <v>1.3583226964933113E-3</v>
      </c>
      <c r="N770" s="18">
        <f t="shared" ref="N770:N833" si="113">M770*H770</f>
        <v>4.5740112323364112E-7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11935.89</v>
      </c>
      <c r="D771" s="5" t="str">
        <f>'Исходные данные'!A773</f>
        <v>26.02.2014</v>
      </c>
      <c r="E771" s="1">
        <f>'Исходные данные'!B773</f>
        <v>13719.96</v>
      </c>
      <c r="F771" s="12">
        <f t="shared" si="108"/>
        <v>1.1494710490797084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0.13930187924034951</v>
      </c>
      <c r="J771" s="18">
        <f t="shared" si="111"/>
        <v>4.6777543783870651E-5</v>
      </c>
      <c r="K771" s="12">
        <f t="shared" ref="K771:K834" si="115">F771/GEOMEAN(F$2:F$1242)</f>
        <v>0.958746715269849</v>
      </c>
      <c r="L771" s="12">
        <f t="shared" si="112"/>
        <v>-4.2128352361456345E-2</v>
      </c>
      <c r="M771" s="12">
        <f t="shared" ref="M771:M834" si="116">POWER(L771-AVERAGE(L$2:L$1242),2)</f>
        <v>1.7747980726910244E-3</v>
      </c>
      <c r="N771" s="18">
        <f t="shared" si="113"/>
        <v>5.959768454350202E-7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11929.5</v>
      </c>
      <c r="D772" s="5" t="str">
        <f>'Исходные данные'!A774</f>
        <v>25.02.2014</v>
      </c>
      <c r="E772" s="1">
        <f>'Исходные данные'!B774</f>
        <v>13713.26</v>
      </c>
      <c r="F772" s="12">
        <f t="shared" si="108"/>
        <v>1.1495251267865376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0.13934892386565759</v>
      </c>
      <c r="J772" s="18">
        <f t="shared" si="111"/>
        <v>4.6662738988007053E-5</v>
      </c>
      <c r="K772" s="12">
        <f t="shared" si="115"/>
        <v>0.95879182021079834</v>
      </c>
      <c r="L772" s="12">
        <f t="shared" si="112"/>
        <v>-4.2081307736148356E-2</v>
      </c>
      <c r="M772" s="12">
        <f t="shared" si="116"/>
        <v>1.7708364607844195E-3</v>
      </c>
      <c r="N772" s="18">
        <f t="shared" si="113"/>
        <v>5.9298685104804141E-7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11927.15</v>
      </c>
      <c r="D773" s="5" t="str">
        <f>'Исходные данные'!A775</f>
        <v>24.02.2014</v>
      </c>
      <c r="E773" s="1">
        <f>'Исходные данные'!B775</f>
        <v>13785.68</v>
      </c>
      <c r="F773" s="12">
        <f t="shared" si="108"/>
        <v>1.1558234783665839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0.14481305821536911</v>
      </c>
      <c r="J773" s="18">
        <f t="shared" si="111"/>
        <v>4.8357128340909994E-5</v>
      </c>
      <c r="K773" s="12">
        <f t="shared" si="115"/>
        <v>0.96404512684589694</v>
      </c>
      <c r="L773" s="12">
        <f t="shared" si="112"/>
        <v>-3.6617173386436747E-2</v>
      </c>
      <c r="M773" s="12">
        <f t="shared" si="116"/>
        <v>1.3408173868123716E-3</v>
      </c>
      <c r="N773" s="18">
        <f t="shared" si="113"/>
        <v>4.4773640757852668E-7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11932.09</v>
      </c>
      <c r="D774" s="5" t="str">
        <f>'Исходные данные'!A776</f>
        <v>21.02.2014</v>
      </c>
      <c r="E774" s="1">
        <f>'Исходные данные'!B776</f>
        <v>13801.98</v>
      </c>
      <c r="F774" s="12">
        <f t="shared" si="108"/>
        <v>1.156711020449896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0.14558065076574578</v>
      </c>
      <c r="J774" s="18">
        <f t="shared" si="111"/>
        <v>4.8477766575298339E-5</v>
      </c>
      <c r="K774" s="12">
        <f t="shared" si="115"/>
        <v>0.96478540478305808</v>
      </c>
      <c r="L774" s="12">
        <f t="shared" si="112"/>
        <v>-3.584958083606013E-2</v>
      </c>
      <c r="M774" s="12">
        <f t="shared" si="116"/>
        <v>1.2851924461212097E-3</v>
      </c>
      <c r="N774" s="18">
        <f t="shared" si="113"/>
        <v>4.279638748672242E-7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11928.19</v>
      </c>
      <c r="D775" s="5" t="str">
        <f>'Исходные данные'!A777</f>
        <v>20.02.2014</v>
      </c>
      <c r="E775" s="1">
        <f>'Исходные данные'!B777</f>
        <v>13723.6</v>
      </c>
      <c r="F775" s="12">
        <f t="shared" si="108"/>
        <v>1.1505182261516627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0.14021247230753417</v>
      </c>
      <c r="J775" s="18">
        <f t="shared" si="111"/>
        <v>4.6559870451880848E-5</v>
      </c>
      <c r="K775" s="12">
        <f t="shared" si="115"/>
        <v>0.95962014098930992</v>
      </c>
      <c r="L775" s="12">
        <f t="shared" si="112"/>
        <v>-4.1217759294271739E-2</v>
      </c>
      <c r="M775" s="12">
        <f t="shared" si="116"/>
        <v>1.6989036812405244E-3</v>
      </c>
      <c r="N775" s="18">
        <f t="shared" si="113"/>
        <v>5.6414906610652417E-7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11923.64</v>
      </c>
      <c r="D776" s="5" t="str">
        <f>'Исходные данные'!A778</f>
        <v>19.02.2014</v>
      </c>
      <c r="E776" s="1">
        <f>'Исходные данные'!B778</f>
        <v>13615</v>
      </c>
      <c r="F776" s="12">
        <f t="shared" si="108"/>
        <v>1.1418493010523632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0.13264914197666466</v>
      </c>
      <c r="J776" s="18">
        <f t="shared" si="111"/>
        <v>4.3925400572193447E-5</v>
      </c>
      <c r="K776" s="12">
        <f t="shared" si="115"/>
        <v>0.95238959484329955</v>
      </c>
      <c r="L776" s="12">
        <f t="shared" si="112"/>
        <v>-4.8781089625141279E-2</v>
      </c>
      <c r="M776" s="12">
        <f t="shared" si="116"/>
        <v>2.379594705016066E-3</v>
      </c>
      <c r="N776" s="18">
        <f t="shared" si="113"/>
        <v>7.8797833939769436E-7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11914.49</v>
      </c>
      <c r="D777" s="5" t="str">
        <f>'Исходные данные'!A779</f>
        <v>18.02.2014</v>
      </c>
      <c r="E777" s="1">
        <f>'Исходные данные'!B779</f>
        <v>13579.25</v>
      </c>
      <c r="F777" s="12">
        <f t="shared" si="108"/>
        <v>1.1397256617782214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0.13078758588316941</v>
      </c>
      <c r="J777" s="18">
        <f t="shared" si="111"/>
        <v>4.3188088078871948E-5</v>
      </c>
      <c r="K777" s="12">
        <f t="shared" si="115"/>
        <v>0.95061831736734093</v>
      </c>
      <c r="L777" s="12">
        <f t="shared" si="112"/>
        <v>-5.0642645718636525E-2</v>
      </c>
      <c r="M777" s="12">
        <f t="shared" si="116"/>
        <v>2.5646775653833343E-3</v>
      </c>
      <c r="N777" s="18">
        <f t="shared" si="113"/>
        <v>8.468962848402577E-7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11909.73</v>
      </c>
      <c r="D778" s="5" t="str">
        <f>'Исходные данные'!A780</f>
        <v>17.02.2014</v>
      </c>
      <c r="E778" s="1">
        <f>'Исходные данные'!B780</f>
        <v>13630.57</v>
      </c>
      <c r="F778" s="12">
        <f t="shared" si="108"/>
        <v>1.1444902613241443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0.13495935126475289</v>
      </c>
      <c r="J778" s="18">
        <f t="shared" si="111"/>
        <v>4.4441284833133266E-5</v>
      </c>
      <c r="K778" s="12">
        <f t="shared" si="115"/>
        <v>0.95459235757295302</v>
      </c>
      <c r="L778" s="12">
        <f t="shared" si="112"/>
        <v>-4.6470880337052975E-2</v>
      </c>
      <c r="M778" s="12">
        <f t="shared" si="116"/>
        <v>2.1595427193006967E-3</v>
      </c>
      <c r="N778" s="18">
        <f t="shared" si="113"/>
        <v>7.1112414366522291E-7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11900.46</v>
      </c>
      <c r="D779" s="5" t="str">
        <f>'Исходные данные'!A781</f>
        <v>14.02.2014</v>
      </c>
      <c r="E779" s="1">
        <f>'Исходные данные'!B781</f>
        <v>13475.06</v>
      </c>
      <c r="F779" s="12">
        <f t="shared" si="108"/>
        <v>1.1323142130640329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0.12426351464274926</v>
      </c>
      <c r="J779" s="18">
        <f t="shared" si="111"/>
        <v>4.0805004171369223E-5</v>
      </c>
      <c r="K779" s="12">
        <f t="shared" si="115"/>
        <v>0.94443660264228702</v>
      </c>
      <c r="L779" s="12">
        <f t="shared" si="112"/>
        <v>-5.7166716959056688E-2</v>
      </c>
      <c r="M779" s="12">
        <f t="shared" si="116"/>
        <v>3.2680335278768994E-3</v>
      </c>
      <c r="N779" s="18">
        <f t="shared" si="113"/>
        <v>1.0731397878176176E-6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11898.4</v>
      </c>
      <c r="D780" s="5" t="str">
        <f>'Исходные данные'!A782</f>
        <v>13.02.2014</v>
      </c>
      <c r="E780" s="1">
        <f>'Исходные данные'!B782</f>
        <v>13434.95</v>
      </c>
      <c r="F780" s="12">
        <f t="shared" si="108"/>
        <v>1.1291392119948902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0.12145558314165082</v>
      </c>
      <c r="J780" s="18">
        <f t="shared" si="111"/>
        <v>3.9771635133026056E-5</v>
      </c>
      <c r="K780" s="12">
        <f t="shared" si="115"/>
        <v>0.94178840906798522</v>
      </c>
      <c r="L780" s="12">
        <f t="shared" si="112"/>
        <v>-5.9974648460155121E-2</v>
      </c>
      <c r="M780" s="12">
        <f t="shared" si="116"/>
        <v>3.5969584579191869E-3</v>
      </c>
      <c r="N780" s="18">
        <f t="shared" si="113"/>
        <v>1.1778537937623667E-6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11902.38</v>
      </c>
      <c r="D781" s="5" t="str">
        <f>'Исходные данные'!A783</f>
        <v>12.02.2014</v>
      </c>
      <c r="E781" s="1">
        <f>'Исходные данные'!B783</f>
        <v>13449.14</v>
      </c>
      <c r="F781" s="12">
        <f t="shared" si="108"/>
        <v>1.1299538411645402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0.12217678336296986</v>
      </c>
      <c r="J781" s="18">
        <f t="shared" si="111"/>
        <v>3.9896134501831282E-5</v>
      </c>
      <c r="K781" s="12">
        <f t="shared" si="115"/>
        <v>0.94246787206202087</v>
      </c>
      <c r="L781" s="12">
        <f t="shared" si="112"/>
        <v>-5.9253448238836062E-2</v>
      </c>
      <c r="M781" s="12">
        <f t="shared" si="116"/>
        <v>3.5109711281924244E-3</v>
      </c>
      <c r="N781" s="18">
        <f t="shared" si="113"/>
        <v>1.1464876755371011E-6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11896.56</v>
      </c>
      <c r="D782" s="5" t="str">
        <f>'Исходные данные'!A784</f>
        <v>11.02.2014</v>
      </c>
      <c r="E782" s="1">
        <f>'Исходные данные'!B784</f>
        <v>13430.49</v>
      </c>
      <c r="F782" s="12">
        <f t="shared" si="108"/>
        <v>1.1289389537815975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0.12127821265301773</v>
      </c>
      <c r="J782" s="18">
        <f t="shared" si="111"/>
        <v>3.9492178349286891E-5</v>
      </c>
      <c r="K782" s="12">
        <f t="shared" si="115"/>
        <v>0.94162137841127236</v>
      </c>
      <c r="L782" s="12">
        <f t="shared" si="112"/>
        <v>-6.0152018948788209E-2</v>
      </c>
      <c r="M782" s="12">
        <f t="shared" si="116"/>
        <v>3.6182653836153759E-3</v>
      </c>
      <c r="N782" s="18">
        <f t="shared" si="113"/>
        <v>1.1782263171507402E-6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11888.25</v>
      </c>
      <c r="D783" s="5" t="str">
        <f>'Исходные данные'!A785</f>
        <v>10.02.2014</v>
      </c>
      <c r="E783" s="1">
        <f>'Исходные данные'!B785</f>
        <v>13366.65</v>
      </c>
      <c r="F783" s="12">
        <f t="shared" si="108"/>
        <v>1.1243580846634282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0.11721228139686883</v>
      </c>
      <c r="J783" s="18">
        <f t="shared" si="111"/>
        <v>3.8061648146017428E-5</v>
      </c>
      <c r="K783" s="12">
        <f t="shared" si="115"/>
        <v>0.93780058342592498</v>
      </c>
      <c r="L783" s="12">
        <f t="shared" si="112"/>
        <v>-6.4217950204937008E-2</v>
      </c>
      <c r="M783" s="12">
        <f t="shared" si="116"/>
        <v>4.1239451285237693E-3</v>
      </c>
      <c r="N783" s="18">
        <f t="shared" si="113"/>
        <v>1.3391442141108892E-6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11882.93</v>
      </c>
      <c r="D784" s="5" t="str">
        <f>'Исходные данные'!A786</f>
        <v>07.02.2014</v>
      </c>
      <c r="E784" s="1">
        <f>'Исходные данные'!B786</f>
        <v>13411.38</v>
      </c>
      <c r="F784" s="12">
        <f t="shared" si="108"/>
        <v>1.1286256840695013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0.12100068375408429</v>
      </c>
      <c r="J784" s="18">
        <f t="shared" si="111"/>
        <v>3.9182168230527557E-5</v>
      </c>
      <c r="K784" s="12">
        <f t="shared" si="115"/>
        <v>0.9413600875264726</v>
      </c>
      <c r="L784" s="12">
        <f t="shared" si="112"/>
        <v>-6.0429547847721622E-2</v>
      </c>
      <c r="M784" s="12">
        <f t="shared" si="116"/>
        <v>3.651730253080077E-3</v>
      </c>
      <c r="N784" s="18">
        <f t="shared" si="113"/>
        <v>1.182495046056803E-6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11882.12</v>
      </c>
      <c r="D785" s="5" t="str">
        <f>'Исходные данные'!A787</f>
        <v>06.02.2014</v>
      </c>
      <c r="E785" s="1">
        <f>'Исходные данные'!B787</f>
        <v>13490.4</v>
      </c>
      <c r="F785" s="12">
        <f t="shared" si="108"/>
        <v>1.1353529504835835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0.12694357218140517</v>
      </c>
      <c r="J785" s="18">
        <f t="shared" si="111"/>
        <v>4.0991850582345159E-5</v>
      </c>
      <c r="K785" s="12">
        <f t="shared" si="115"/>
        <v>0.94697114191745568</v>
      </c>
      <c r="L785" s="12">
        <f t="shared" si="112"/>
        <v>-5.4486659420400659E-2</v>
      </c>
      <c r="M785" s="12">
        <f t="shared" si="116"/>
        <v>2.9687960547947357E-3</v>
      </c>
      <c r="N785" s="18">
        <f t="shared" si="113"/>
        <v>9.5866566692872546E-7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11870.01</v>
      </c>
      <c r="D786" s="5" t="str">
        <f>'Исходные данные'!A788</f>
        <v>05.02.2014</v>
      </c>
      <c r="E786" s="1">
        <f>'Исходные данные'!B788</f>
        <v>13655.91</v>
      </c>
      <c r="F786" s="12">
        <f t="shared" si="108"/>
        <v>1.1504548016387517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0.14015734387955087</v>
      </c>
      <c r="J786" s="18">
        <f t="shared" si="111"/>
        <v>4.5132442533439805E-5</v>
      </c>
      <c r="K786" s="12">
        <f t="shared" si="115"/>
        <v>0.95956724009766092</v>
      </c>
      <c r="L786" s="12">
        <f t="shared" si="112"/>
        <v>-4.1272887722255076E-2</v>
      </c>
      <c r="M786" s="12">
        <f t="shared" si="116"/>
        <v>1.7034512609338738E-3</v>
      </c>
      <c r="N786" s="18">
        <f t="shared" si="113"/>
        <v>5.4853291318565478E-7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11868.4</v>
      </c>
      <c r="D787" s="5" t="str">
        <f>'Исходные данные'!A789</f>
        <v>04.02.2014</v>
      </c>
      <c r="E787" s="1">
        <f>'Исходные данные'!B789</f>
        <v>13566.93</v>
      </c>
      <c r="F787" s="12">
        <f t="shared" si="108"/>
        <v>1.1431136463213238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0.13375580797267295</v>
      </c>
      <c r="J787" s="18">
        <f t="shared" si="111"/>
        <v>4.2950853440181163E-5</v>
      </c>
      <c r="K787" s="12">
        <f t="shared" si="115"/>
        <v>0.95344415543841288</v>
      </c>
      <c r="L787" s="12">
        <f t="shared" si="112"/>
        <v>-4.7674423629132982E-2</v>
      </c>
      <c r="M787" s="12">
        <f t="shared" si="116"/>
        <v>2.2728506683700332E-3</v>
      </c>
      <c r="N787" s="18">
        <f t="shared" si="113"/>
        <v>7.298440152110897E-7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11862.64</v>
      </c>
      <c r="D788" s="5" t="str">
        <f>'Исходные данные'!A790</f>
        <v>03.02.2014</v>
      </c>
      <c r="E788" s="1">
        <f>'Исходные данные'!B790</f>
        <v>13532.71</v>
      </c>
      <c r="F788" s="12">
        <f t="shared" si="108"/>
        <v>1.1407840076070757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0.13171575200238542</v>
      </c>
      <c r="J788" s="18">
        <f t="shared" si="111"/>
        <v>4.2177713622320219E-5</v>
      </c>
      <c r="K788" s="12">
        <f t="shared" si="115"/>
        <v>0.95150105868374546</v>
      </c>
      <c r="L788" s="12">
        <f t="shared" si="112"/>
        <v>-4.9714479599420533E-2</v>
      </c>
      <c r="M788" s="12">
        <f t="shared" si="116"/>
        <v>2.4715294818412003E-3</v>
      </c>
      <c r="N788" s="18">
        <f t="shared" si="113"/>
        <v>7.9142745730466423E-7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11872.33</v>
      </c>
      <c r="D789" s="5" t="str">
        <f>'Исходные данные'!A791</f>
        <v>31.01.2014</v>
      </c>
      <c r="E789" s="1">
        <f>'Исходные данные'!B791</f>
        <v>13548.58</v>
      </c>
      <c r="F789" s="12">
        <f t="shared" si="108"/>
        <v>1.1411896401127664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0.132071262251479</v>
      </c>
      <c r="J789" s="18">
        <f t="shared" si="111"/>
        <v>4.2173516615761093E-5</v>
      </c>
      <c r="K789" s="12">
        <f t="shared" si="115"/>
        <v>0.95183938719819483</v>
      </c>
      <c r="L789" s="12">
        <f t="shared" si="112"/>
        <v>-4.9358969350326888E-2</v>
      </c>
      <c r="M789" s="12">
        <f t="shared" si="116"/>
        <v>2.4363078553265092E-3</v>
      </c>
      <c r="N789" s="18">
        <f t="shared" si="113"/>
        <v>7.7797143804136851E-7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11870.52</v>
      </c>
      <c r="D790" s="5" t="str">
        <f>'Исходные данные'!A792</f>
        <v>30.01.2014</v>
      </c>
      <c r="E790" s="1">
        <f>'Исходные данные'!B792</f>
        <v>13326.81</v>
      </c>
      <c r="F790" s="12">
        <f t="shared" si="108"/>
        <v>1.122681230476845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0.1157197801428327</v>
      </c>
      <c r="J790" s="18">
        <f t="shared" si="111"/>
        <v>3.6848961820943735E-5</v>
      </c>
      <c r="K790" s="12">
        <f t="shared" si="115"/>
        <v>0.93640195886320943</v>
      </c>
      <c r="L790" s="12">
        <f t="shared" si="112"/>
        <v>-6.5710451458973251E-2</v>
      </c>
      <c r="M790" s="12">
        <f t="shared" si="116"/>
        <v>4.3178634309420797E-3</v>
      </c>
      <c r="N790" s="18">
        <f t="shared" si="113"/>
        <v>1.3749489025855923E-6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11867.46</v>
      </c>
      <c r="D791" s="5" t="str">
        <f>'Исходные данные'!A793</f>
        <v>29.01.2014</v>
      </c>
      <c r="E791" s="1">
        <f>'Исходные данные'!B793</f>
        <v>13368.25</v>
      </c>
      <c r="F791" s="12">
        <f t="shared" si="108"/>
        <v>1.1264626128927338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0.11908229160681069</v>
      </c>
      <c r="J791" s="18">
        <f t="shared" si="111"/>
        <v>3.781385980185806E-5</v>
      </c>
      <c r="K791" s="12">
        <f t="shared" si="115"/>
        <v>0.93955592082972883</v>
      </c>
      <c r="L791" s="12">
        <f t="shared" si="112"/>
        <v>-6.2347939994995216E-2</v>
      </c>
      <c r="M791" s="12">
        <f t="shared" si="116"/>
        <v>3.8872656216195241E-3</v>
      </c>
      <c r="N791" s="18">
        <f t="shared" si="113"/>
        <v>1.2343776328544919E-6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11859.73</v>
      </c>
      <c r="D792" s="5" t="str">
        <f>'Исходные данные'!A794</f>
        <v>28.01.2014</v>
      </c>
      <c r="E792" s="1">
        <f>'Исходные данные'!B794</f>
        <v>13416.73</v>
      </c>
      <c r="F792" s="12">
        <f t="shared" si="108"/>
        <v>1.1312846076597023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0.12335380797042737</v>
      </c>
      <c r="J792" s="18">
        <f t="shared" si="111"/>
        <v>3.9060927944874114E-5</v>
      </c>
      <c r="K792" s="12">
        <f t="shared" si="115"/>
        <v>0.94357783303672249</v>
      </c>
      <c r="L792" s="12">
        <f t="shared" si="112"/>
        <v>-5.8076423631378542E-2</v>
      </c>
      <c r="M792" s="12">
        <f t="shared" si="116"/>
        <v>3.3728709818113441E-3</v>
      </c>
      <c r="N792" s="18">
        <f t="shared" si="113"/>
        <v>1.068045426043715E-6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11854.36</v>
      </c>
      <c r="D793" s="5" t="str">
        <f>'Исходные данные'!A795</f>
        <v>27.01.2014</v>
      </c>
      <c r="E793" s="1">
        <f>'Исходные данные'!B795</f>
        <v>13255.69</v>
      </c>
      <c r="F793" s="12">
        <f t="shared" si="108"/>
        <v>1.1182122020927321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0.11173116181408911</v>
      </c>
      <c r="J793" s="18">
        <f t="shared" si="111"/>
        <v>3.5281779348562502E-5</v>
      </c>
      <c r="K793" s="12">
        <f t="shared" si="115"/>
        <v>0.93267444759866192</v>
      </c>
      <c r="L793" s="12">
        <f t="shared" si="112"/>
        <v>-6.9699069787716741E-2</v>
      </c>
      <c r="M793" s="12">
        <f t="shared" si="116"/>
        <v>4.8579603292730087E-3</v>
      </c>
      <c r="N793" s="18">
        <f t="shared" si="113"/>
        <v>1.5340168457808645E-6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11829.67</v>
      </c>
      <c r="D794" s="5" t="str">
        <f>'Исходные данные'!A796</f>
        <v>24.01.2014</v>
      </c>
      <c r="E794" s="1">
        <f>'Исходные данные'!B796</f>
        <v>13187.32</v>
      </c>
      <c r="F794" s="12">
        <f t="shared" si="108"/>
        <v>1.1147665150422623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0.10864497943455703</v>
      </c>
      <c r="J794" s="18">
        <f t="shared" si="111"/>
        <v>3.4211490552960654E-5</v>
      </c>
      <c r="K794" s="12">
        <f t="shared" si="115"/>
        <v>0.9298004812259284</v>
      </c>
      <c r="L794" s="12">
        <f t="shared" si="112"/>
        <v>-7.2785252167248876E-2</v>
      </c>
      <c r="M794" s="12">
        <f t="shared" si="116"/>
        <v>5.2976929330500076E-3</v>
      </c>
      <c r="N794" s="18">
        <f t="shared" si="113"/>
        <v>1.668203838546437E-6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11825.59</v>
      </c>
      <c r="D795" s="5" t="str">
        <f>'Исходные данные'!A797</f>
        <v>23.01.2014</v>
      </c>
      <c r="E795" s="1">
        <f>'Исходные данные'!B797</f>
        <v>13145.24</v>
      </c>
      <c r="F795" s="12">
        <f t="shared" si="108"/>
        <v>1.1115927408273076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0.10579388848283354</v>
      </c>
      <c r="J795" s="18">
        <f t="shared" si="111"/>
        <v>3.3220723278514978E-5</v>
      </c>
      <c r="K795" s="12">
        <f t="shared" si="115"/>
        <v>0.92715331094179454</v>
      </c>
      <c r="L795" s="12">
        <f t="shared" si="112"/>
        <v>-7.5636343118972396E-2</v>
      </c>
      <c r="M795" s="12">
        <f t="shared" si="116"/>
        <v>5.720856400410923E-3</v>
      </c>
      <c r="N795" s="18">
        <f t="shared" si="113"/>
        <v>1.7964269025333242E-6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11836.94</v>
      </c>
      <c r="D796" s="5" t="str">
        <f>'Исходные данные'!A798</f>
        <v>22.01.2014</v>
      </c>
      <c r="E796" s="1">
        <f>'Исходные данные'!B798</f>
        <v>13137.44</v>
      </c>
      <c r="F796" s="12">
        <f t="shared" si="108"/>
        <v>1.1098679219460434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0.10424101900666309</v>
      </c>
      <c r="J796" s="18">
        <f t="shared" si="111"/>
        <v>3.2641741499233672E-5</v>
      </c>
      <c r="K796" s="12">
        <f t="shared" si="115"/>
        <v>0.92571468015751213</v>
      </c>
      <c r="L796" s="12">
        <f t="shared" si="112"/>
        <v>-7.7189212595142845E-2</v>
      </c>
      <c r="M796" s="12">
        <f t="shared" si="116"/>
        <v>5.9581745410581585E-3</v>
      </c>
      <c r="N796" s="18">
        <f t="shared" si="113"/>
        <v>1.8657261318992299E-6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11831.9</v>
      </c>
      <c r="D797" s="5" t="str">
        <f>'Исходные данные'!A799</f>
        <v>21.01.2014</v>
      </c>
      <c r="E797" s="1">
        <f>'Исходные данные'!B799</f>
        <v>13083.64</v>
      </c>
      <c r="F797" s="12">
        <f t="shared" si="108"/>
        <v>1.1057936595136875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0.1005633210597944</v>
      </c>
      <c r="J797" s="18">
        <f t="shared" si="111"/>
        <v>3.1402227068892052E-5</v>
      </c>
      <c r="K797" s="12">
        <f t="shared" si="115"/>
        <v>0.92231643387084317</v>
      </c>
      <c r="L797" s="12">
        <f t="shared" si="112"/>
        <v>-8.0866910542011491E-2</v>
      </c>
      <c r="M797" s="12">
        <f t="shared" si="116"/>
        <v>6.5394572206096896E-3</v>
      </c>
      <c r="N797" s="18">
        <f t="shared" si="113"/>
        <v>2.042032009133719E-6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11817.58</v>
      </c>
      <c r="D798" s="5" t="str">
        <f>'Исходные данные'!A800</f>
        <v>20.01.2014</v>
      </c>
      <c r="E798" s="1">
        <f>'Исходные данные'!B800</f>
        <v>13012.44</v>
      </c>
      <c r="F798" s="12">
        <f t="shared" si="108"/>
        <v>1.1011086872269957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9.631756969578327E-2</v>
      </c>
      <c r="J798" s="18">
        <f t="shared" si="111"/>
        <v>2.9992490334374781E-5</v>
      </c>
      <c r="K798" s="12">
        <f t="shared" si="115"/>
        <v>0.91840880888577536</v>
      </c>
      <c r="L798" s="12">
        <f t="shared" si="112"/>
        <v>-8.511266190602261E-2</v>
      </c>
      <c r="M798" s="12">
        <f t="shared" si="116"/>
        <v>7.2441652167289121E-3</v>
      </c>
      <c r="N798" s="18">
        <f t="shared" si="113"/>
        <v>2.2557728141355697E-6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11804.14</v>
      </c>
      <c r="D799" s="5" t="str">
        <f>'Исходные данные'!A801</f>
        <v>17.01.2014</v>
      </c>
      <c r="E799" s="1">
        <f>'Исходные данные'!B801</f>
        <v>12998.3</v>
      </c>
      <c r="F799" s="12">
        <f t="shared" si="108"/>
        <v>1.1011645066900257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9.6368262283057324E-2</v>
      </c>
      <c r="J799" s="18">
        <f t="shared" si="111"/>
        <v>2.9924521104700095E-5</v>
      </c>
      <c r="K799" s="12">
        <f t="shared" si="115"/>
        <v>0.9184553665845282</v>
      </c>
      <c r="L799" s="12">
        <f t="shared" si="112"/>
        <v>-8.5061969318748556E-2</v>
      </c>
      <c r="M799" s="12">
        <f t="shared" si="116"/>
        <v>7.2355386243837206E-3</v>
      </c>
      <c r="N799" s="18">
        <f t="shared" si="113"/>
        <v>2.2467980965898366E-6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11794.18</v>
      </c>
      <c r="D800" s="5" t="str">
        <f>'Исходные данные'!A802</f>
        <v>16.01.2014</v>
      </c>
      <c r="E800" s="1">
        <f>'Исходные данные'!B802</f>
        <v>12976.4</v>
      </c>
      <c r="F800" s="12">
        <f t="shared" si="108"/>
        <v>1.1002375748038438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9.5526133579033251E-2</v>
      </c>
      <c r="J800" s="18">
        <f t="shared" si="111"/>
        <v>2.958023027095697E-5</v>
      </c>
      <c r="K800" s="12">
        <f t="shared" si="115"/>
        <v>0.91768223454099618</v>
      </c>
      <c r="L800" s="12">
        <f t="shared" si="112"/>
        <v>-8.5904098022772671E-2</v>
      </c>
      <c r="M800" s="12">
        <f t="shared" si="116"/>
        <v>7.3795140571061351E-3</v>
      </c>
      <c r="N800" s="18">
        <f t="shared" si="113"/>
        <v>2.28511002087574E-6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11773.17</v>
      </c>
      <c r="D801" s="5" t="str">
        <f>'Исходные данные'!A803</f>
        <v>15.01.2014</v>
      </c>
      <c r="E801" s="1">
        <f>'Исходные данные'!B803</f>
        <v>12922.26</v>
      </c>
      <c r="F801" s="12">
        <f t="shared" si="108"/>
        <v>1.0976024299317857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9.3128191846167344E-2</v>
      </c>
      <c r="J801" s="18">
        <f t="shared" si="111"/>
        <v>2.8757206149219673E-5</v>
      </c>
      <c r="K801" s="12">
        <f t="shared" si="115"/>
        <v>0.91548432229921461</v>
      </c>
      <c r="L801" s="12">
        <f t="shared" si="112"/>
        <v>-8.8302039755638509E-2</v>
      </c>
      <c r="M801" s="12">
        <f t="shared" si="116"/>
        <v>7.7972502250063637E-3</v>
      </c>
      <c r="N801" s="18">
        <f t="shared" si="113"/>
        <v>2.4077256056677693E-6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11770.47</v>
      </c>
      <c r="D802" s="5" t="str">
        <f>'Исходные данные'!A804</f>
        <v>14.01.2014</v>
      </c>
      <c r="E802" s="1">
        <f>'Исходные данные'!B804</f>
        <v>12863.53</v>
      </c>
      <c r="F802" s="12">
        <f t="shared" si="108"/>
        <v>1.0928646009887457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8.8802323193991228E-2</v>
      </c>
      <c r="J802" s="18">
        <f t="shared" si="111"/>
        <v>2.7344879687109297E-5</v>
      </c>
      <c r="K802" s="12">
        <f t="shared" si="115"/>
        <v>0.91153261082262993</v>
      </c>
      <c r="L802" s="12">
        <f t="shared" si="112"/>
        <v>-9.2627908407814735E-2</v>
      </c>
      <c r="M802" s="12">
        <f t="shared" si="116"/>
        <v>8.5799294160065157E-3</v>
      </c>
      <c r="N802" s="18">
        <f t="shared" si="113"/>
        <v>2.6420157622685188E-6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11753.13</v>
      </c>
      <c r="D803" s="5" t="str">
        <f>'Исходные данные'!A805</f>
        <v>13.01.2014</v>
      </c>
      <c r="E803" s="1">
        <f>'Исходные данные'!B805</f>
        <v>12894.34</v>
      </c>
      <c r="F803" s="12">
        <f t="shared" si="108"/>
        <v>1.097098389960802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9.2668867299261506E-2</v>
      </c>
      <c r="J803" s="18">
        <f t="shared" si="111"/>
        <v>2.8455859850133014E-5</v>
      </c>
      <c r="K803" s="12">
        <f t="shared" si="115"/>
        <v>0.91506391443689195</v>
      </c>
      <c r="L803" s="12">
        <f t="shared" si="112"/>
        <v>-8.8761364302544402E-2</v>
      </c>
      <c r="M803" s="12">
        <f t="shared" si="116"/>
        <v>7.8785797928490036E-3</v>
      </c>
      <c r="N803" s="18">
        <f t="shared" si="113"/>
        <v>2.4192781128898925E-6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11737.37</v>
      </c>
      <c r="D804" s="5" t="str">
        <f>'Исходные данные'!A806</f>
        <v>10.01.2014</v>
      </c>
      <c r="E804" s="1">
        <f>'Исходные данные'!B806</f>
        <v>12869.83</v>
      </c>
      <c r="F804" s="12">
        <f t="shared" si="108"/>
        <v>1.0964832837339198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9.2108043646893678E-2</v>
      </c>
      <c r="J804" s="18">
        <f t="shared" si="111"/>
        <v>2.8204706581466987E-5</v>
      </c>
      <c r="K804" s="12">
        <f t="shared" si="115"/>
        <v>0.91455086882775072</v>
      </c>
      <c r="L804" s="12">
        <f t="shared" si="112"/>
        <v>-8.9322187954912188E-2</v>
      </c>
      <c r="M804" s="12">
        <f t="shared" si="116"/>
        <v>7.9784532610526603E-3</v>
      </c>
      <c r="N804" s="18">
        <f t="shared" si="113"/>
        <v>2.4431083789447937E-6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11651.35</v>
      </c>
      <c r="D805" s="5" t="str">
        <f>'Исходные данные'!A807</f>
        <v>09.01.2014</v>
      </c>
      <c r="E805" s="1">
        <f>'Исходные данные'!B807</f>
        <v>12693.69</v>
      </c>
      <c r="F805" s="12">
        <f t="shared" si="108"/>
        <v>1.0894608779240174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8.568296647330137E-2</v>
      </c>
      <c r="J805" s="18">
        <f t="shared" si="111"/>
        <v>2.6164033187611193E-5</v>
      </c>
      <c r="K805" s="12">
        <f t="shared" si="115"/>
        <v>0.90869364562154098</v>
      </c>
      <c r="L805" s="12">
        <f t="shared" si="112"/>
        <v>-9.5747265128504552E-2</v>
      </c>
      <c r="M805" s="12">
        <f t="shared" si="116"/>
        <v>9.1675387795881434E-3</v>
      </c>
      <c r="N805" s="18">
        <f t="shared" si="113"/>
        <v>2.7993870748230528E-6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11649.38</v>
      </c>
      <c r="D806" s="5" t="str">
        <f>'Исходные данные'!A808</f>
        <v>31.12.2013</v>
      </c>
      <c r="E806" s="1">
        <f>'Исходные данные'!B808</f>
        <v>12677.54</v>
      </c>
      <c r="F806" s="12">
        <f t="shared" si="108"/>
        <v>1.0882587742867005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8.4578964166859102E-2</v>
      </c>
      <c r="J806" s="18">
        <f t="shared" si="111"/>
        <v>2.5754832442550653E-5</v>
      </c>
      <c r="K806" s="12">
        <f t="shared" si="115"/>
        <v>0.90769099930468577</v>
      </c>
      <c r="L806" s="12">
        <f t="shared" si="112"/>
        <v>-9.6851267434946792E-2</v>
      </c>
      <c r="M806" s="12">
        <f t="shared" si="116"/>
        <v>9.3801680037555856E-3</v>
      </c>
      <c r="N806" s="18">
        <f t="shared" si="113"/>
        <v>2.8563208074184595E-6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11629.62</v>
      </c>
      <c r="D807" s="5" t="str">
        <f>'Исходные данные'!A809</f>
        <v>30.12.2013</v>
      </c>
      <c r="E807" s="1">
        <f>'Исходные данные'!B809</f>
        <v>12650.63</v>
      </c>
      <c r="F807" s="12">
        <f t="shared" si="108"/>
        <v>1.0877939261987923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8.4151724426869981E-2</v>
      </c>
      <c r="J807" s="18">
        <f t="shared" si="111"/>
        <v>2.5553215408100544E-5</v>
      </c>
      <c r="K807" s="12">
        <f t="shared" si="115"/>
        <v>0.9073032804684974</v>
      </c>
      <c r="L807" s="12">
        <f t="shared" si="112"/>
        <v>-9.7278507174935913E-2</v>
      </c>
      <c r="M807" s="12">
        <f t="shared" si="116"/>
        <v>9.4631079581840583E-3</v>
      </c>
      <c r="N807" s="18">
        <f t="shared" si="113"/>
        <v>2.8735339380446011E-6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11618.53</v>
      </c>
      <c r="D808" s="5" t="str">
        <f>'Исходные данные'!A810</f>
        <v>27.12.2013</v>
      </c>
      <c r="E808" s="1">
        <f>'Исходные данные'!B810</f>
        <v>12660.98</v>
      </c>
      <c r="F808" s="12">
        <f t="shared" si="108"/>
        <v>1.089723054465582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8.5923585485705833E-2</v>
      </c>
      <c r="J808" s="18">
        <f t="shared" si="111"/>
        <v>2.6018430590979787E-5</v>
      </c>
      <c r="K808" s="12">
        <f t="shared" si="115"/>
        <v>0.90891232089678797</v>
      </c>
      <c r="L808" s="12">
        <f t="shared" si="112"/>
        <v>-9.5506646116100088E-2</v>
      </c>
      <c r="M808" s="12">
        <f t="shared" si="116"/>
        <v>9.1215194523459765E-3</v>
      </c>
      <c r="N808" s="18">
        <f t="shared" si="113"/>
        <v>2.7620777160726998E-6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11614.15</v>
      </c>
      <c r="D809" s="5" t="str">
        <f>'Исходные данные'!A811</f>
        <v>26.12.2013</v>
      </c>
      <c r="E809" s="1">
        <f>'Исходные данные'!B811</f>
        <v>12651.1</v>
      </c>
      <c r="F809" s="12">
        <f t="shared" si="108"/>
        <v>1.0892833311090351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8.5519985601440252E-2</v>
      </c>
      <c r="J809" s="18">
        <f t="shared" si="111"/>
        <v>2.5823939399637932E-5</v>
      </c>
      <c r="K809" s="12">
        <f t="shared" si="115"/>
        <v>0.90854555800697501</v>
      </c>
      <c r="L809" s="12">
        <f t="shared" si="112"/>
        <v>-9.5910246000365657E-2</v>
      </c>
      <c r="M809" s="12">
        <f t="shared" si="116"/>
        <v>9.1987752878506558E-3</v>
      </c>
      <c r="N809" s="18">
        <f t="shared" si="113"/>
        <v>2.7776970951728242E-6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11606.73</v>
      </c>
      <c r="D810" s="5" t="str">
        <f>'Исходные данные'!A812</f>
        <v>25.12.2013</v>
      </c>
      <c r="E810" s="1">
        <f>'Исходные данные'!B812</f>
        <v>12644.91</v>
      </c>
      <c r="F810" s="12">
        <f t="shared" si="108"/>
        <v>1.0894463815389865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8.5669660367712827E-2</v>
      </c>
      <c r="J810" s="18">
        <f t="shared" si="111"/>
        <v>2.5796933810196054E-5</v>
      </c>
      <c r="K810" s="12">
        <f t="shared" si="115"/>
        <v>0.90868155452838761</v>
      </c>
      <c r="L810" s="12">
        <f t="shared" si="112"/>
        <v>-9.5760571234093039E-2</v>
      </c>
      <c r="M810" s="12">
        <f t="shared" si="116"/>
        <v>9.1700870030798076E-3</v>
      </c>
      <c r="N810" s="18">
        <f t="shared" si="113"/>
        <v>2.7613057695900899E-6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11600.51</v>
      </c>
      <c r="D811" s="5" t="str">
        <f>'Исходные данные'!A813</f>
        <v>24.12.2013</v>
      </c>
      <c r="E811" s="1">
        <f>'Исходные данные'!B813</f>
        <v>12754.25</v>
      </c>
      <c r="F811" s="12">
        <f t="shared" si="108"/>
        <v>1.099455972194326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9.4815486731450266E-2</v>
      </c>
      <c r="J811" s="18">
        <f t="shared" si="111"/>
        <v>2.847124721893176E-5</v>
      </c>
      <c r="K811" s="12">
        <f t="shared" si="115"/>
        <v>0.91703031822251091</v>
      </c>
      <c r="L811" s="12">
        <f t="shared" si="112"/>
        <v>-8.6614744870355601E-2</v>
      </c>
      <c r="M811" s="12">
        <f t="shared" si="116"/>
        <v>7.5021140289567917E-3</v>
      </c>
      <c r="N811" s="18">
        <f t="shared" si="113"/>
        <v>2.2527389833268214E-6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11599.92</v>
      </c>
      <c r="D812" s="5" t="str">
        <f>'Исходные данные'!A814</f>
        <v>23.12.2013</v>
      </c>
      <c r="E812" s="1">
        <f>'Исходные данные'!B814</f>
        <v>12776.28</v>
      </c>
      <c r="F812" s="12">
        <f t="shared" si="108"/>
        <v>1.1014110442140981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9.6592125228417564E-2</v>
      </c>
      <c r="J812" s="18">
        <f t="shared" si="111"/>
        <v>2.8923783659317947E-5</v>
      </c>
      <c r="K812" s="12">
        <f t="shared" si="115"/>
        <v>0.91866099772381116</v>
      </c>
      <c r="L812" s="12">
        <f t="shared" si="112"/>
        <v>-8.4838106373388386E-2</v>
      </c>
      <c r="M812" s="12">
        <f t="shared" si="116"/>
        <v>7.1975042930223629E-3</v>
      </c>
      <c r="N812" s="18">
        <f t="shared" si="113"/>
        <v>2.1552383961538962E-6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11598.69</v>
      </c>
      <c r="D813" s="5" t="str">
        <f>'Исходные данные'!A815</f>
        <v>20.12.2013</v>
      </c>
      <c r="E813" s="1">
        <f>'Исходные данные'!B815</f>
        <v>12746.52</v>
      </c>
      <c r="F813" s="12">
        <f t="shared" si="108"/>
        <v>1.0989620379542862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9.436613247209566E-2</v>
      </c>
      <c r="J813" s="18">
        <f t="shared" si="111"/>
        <v>2.8178359688623189E-5</v>
      </c>
      <c r="K813" s="12">
        <f t="shared" si="115"/>
        <v>0.91661833931223158</v>
      </c>
      <c r="L813" s="12">
        <f t="shared" si="112"/>
        <v>-8.7064099129710193E-2</v>
      </c>
      <c r="M813" s="12">
        <f t="shared" si="116"/>
        <v>7.5801573572680031E-3</v>
      </c>
      <c r="N813" s="18">
        <f t="shared" si="113"/>
        <v>2.2634857963753285E-6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11587.2</v>
      </c>
      <c r="D814" s="5" t="str">
        <f>'Исходные данные'!A816</f>
        <v>19.12.2013</v>
      </c>
      <c r="E814" s="1">
        <f>'Исходные данные'!B816</f>
        <v>12744.14</v>
      </c>
      <c r="F814" s="12">
        <f t="shared" si="108"/>
        <v>1.0998463822148576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9.5170517520054454E-2</v>
      </c>
      <c r="J814" s="18">
        <f t="shared" si="111"/>
        <v>2.8339236960775994E-5</v>
      </c>
      <c r="K814" s="12">
        <f t="shared" si="115"/>
        <v>0.91735595002080006</v>
      </c>
      <c r="L814" s="12">
        <f t="shared" si="112"/>
        <v>-8.6259714081751412E-2</v>
      </c>
      <c r="M814" s="12">
        <f t="shared" si="116"/>
        <v>7.4407382734655025E-3</v>
      </c>
      <c r="N814" s="18">
        <f t="shared" si="113"/>
        <v>2.2156530256381173E-6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11587.48</v>
      </c>
      <c r="D815" s="5" t="str">
        <f>'Исходные данные'!A817</f>
        <v>18.12.2013</v>
      </c>
      <c r="E815" s="1">
        <f>'Исходные данные'!B817</f>
        <v>12713.61</v>
      </c>
      <c r="F815" s="12">
        <f t="shared" si="108"/>
        <v>1.0971850652600912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9.2747868304467129E-2</v>
      </c>
      <c r="J815" s="18">
        <f t="shared" si="111"/>
        <v>2.7540754107711359E-5</v>
      </c>
      <c r="K815" s="12">
        <f t="shared" si="115"/>
        <v>0.91513620826156472</v>
      </c>
      <c r="L815" s="12">
        <f t="shared" si="112"/>
        <v>-8.8682363297338723E-2</v>
      </c>
      <c r="M815" s="12">
        <f t="shared" si="116"/>
        <v>7.8645615600011695E-3</v>
      </c>
      <c r="N815" s="18">
        <f t="shared" si="113"/>
        <v>2.3353200461483697E-6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11575.1</v>
      </c>
      <c r="D816" s="5" t="str">
        <f>'Исходные данные'!A818</f>
        <v>17.12.2013</v>
      </c>
      <c r="E816" s="1">
        <f>'Исходные данные'!B818</f>
        <v>12724.86</v>
      </c>
      <c r="F816" s="12">
        <f t="shared" si="108"/>
        <v>1.0993304593480835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9.4701321167593486E-2</v>
      </c>
      <c r="J816" s="18">
        <f t="shared" si="111"/>
        <v>2.804233016235813E-5</v>
      </c>
      <c r="K816" s="12">
        <f t="shared" si="115"/>
        <v>0.9169256309151137</v>
      </c>
      <c r="L816" s="12">
        <f t="shared" si="112"/>
        <v>-8.6728910434212395E-2</v>
      </c>
      <c r="M816" s="12">
        <f t="shared" si="116"/>
        <v>7.5219039051056353E-3</v>
      </c>
      <c r="N816" s="18">
        <f t="shared" si="113"/>
        <v>2.2273365371874388E-6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11573.8</v>
      </c>
      <c r="D817" s="5" t="str">
        <f>'Исходные данные'!A819</f>
        <v>16.12.2013</v>
      </c>
      <c r="E817" s="1">
        <f>'Исходные данные'!B819</f>
        <v>12716.76</v>
      </c>
      <c r="F817" s="12">
        <f t="shared" si="108"/>
        <v>1.0987540824966735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9.4176885593212467E-2</v>
      </c>
      <c r="J817" s="18">
        <f t="shared" si="111"/>
        <v>2.7809203754185654E-5</v>
      </c>
      <c r="K817" s="12">
        <f t="shared" si="115"/>
        <v>0.91644488856541351</v>
      </c>
      <c r="L817" s="12">
        <f t="shared" si="112"/>
        <v>-8.7253346008593427E-2</v>
      </c>
      <c r="M817" s="12">
        <f t="shared" si="116"/>
        <v>7.6131463896953267E-3</v>
      </c>
      <c r="N817" s="18">
        <f t="shared" si="113"/>
        <v>2.2480626517632375E-6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11567.95</v>
      </c>
      <c r="D818" s="5" t="str">
        <f>'Исходные данные'!A820</f>
        <v>13.12.2013</v>
      </c>
      <c r="E818" s="1">
        <f>'Исходные данные'!B820</f>
        <v>12669.92</v>
      </c>
      <c r="F818" s="12">
        <f t="shared" si="108"/>
        <v>1.0952606122951776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9.0992337046510927E-2</v>
      </c>
      <c r="J818" s="18">
        <f t="shared" si="111"/>
        <v>2.6793855985916408E-5</v>
      </c>
      <c r="K818" s="12">
        <f t="shared" si="115"/>
        <v>0.91353106739239753</v>
      </c>
      <c r="L818" s="12">
        <f t="shared" si="112"/>
        <v>-9.0437894555294995E-2</v>
      </c>
      <c r="M818" s="12">
        <f t="shared" si="116"/>
        <v>8.1790127715946556E-3</v>
      </c>
      <c r="N818" s="18">
        <f t="shared" si="113"/>
        <v>2.4084147898856647E-6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11562.95</v>
      </c>
      <c r="D819" s="5" t="str">
        <f>'Исходные данные'!A821</f>
        <v>12.12.2013</v>
      </c>
      <c r="E819" s="1">
        <f>'Исходные данные'!B821</f>
        <v>12658.06</v>
      </c>
      <c r="F819" s="12">
        <f t="shared" si="108"/>
        <v>1.0947085302626058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9.048814542705981E-2</v>
      </c>
      <c r="J819" s="18">
        <f t="shared" si="111"/>
        <v>2.6571021810857215E-5</v>
      </c>
      <c r="K819" s="12">
        <f t="shared" si="115"/>
        <v>0.91307058877859393</v>
      </c>
      <c r="L819" s="12">
        <f t="shared" si="112"/>
        <v>-9.0942086174746056E-2</v>
      </c>
      <c r="M819" s="12">
        <f t="shared" si="116"/>
        <v>8.2704630378149374E-3</v>
      </c>
      <c r="N819" s="18">
        <f t="shared" si="113"/>
        <v>2.4285463330752838E-6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11560.86</v>
      </c>
      <c r="D820" s="5" t="str">
        <f>'Исходные данные'!A822</f>
        <v>11.12.2013</v>
      </c>
      <c r="E820" s="1">
        <f>'Исходные данные'!B822</f>
        <v>12684.72</v>
      </c>
      <c r="F820" s="12">
        <f t="shared" si="108"/>
        <v>1.0972124911122527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9.2772864551918577E-2</v>
      </c>
      <c r="J820" s="18">
        <f t="shared" si="111"/>
        <v>2.7165875402214454E-5</v>
      </c>
      <c r="K820" s="12">
        <f t="shared" si="115"/>
        <v>0.91515908351857478</v>
      </c>
      <c r="L820" s="12">
        <f t="shared" si="112"/>
        <v>-8.8657367049887303E-2</v>
      </c>
      <c r="M820" s="12">
        <f t="shared" si="116"/>
        <v>7.8601287322184431E-3</v>
      </c>
      <c r="N820" s="18">
        <f t="shared" si="113"/>
        <v>2.3016135032169409E-6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11552.39</v>
      </c>
      <c r="D821" s="5" t="str">
        <f>'Исходные данные'!A823</f>
        <v>10.12.2013</v>
      </c>
      <c r="E821" s="1">
        <f>'Исходные данные'!B823</f>
        <v>12685.74</v>
      </c>
      <c r="F821" s="12">
        <f t="shared" si="108"/>
        <v>1.0981052405606113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9.3586185999370755E-2</v>
      </c>
      <c r="J821" s="18">
        <f t="shared" si="111"/>
        <v>2.7327547366498956E-5</v>
      </c>
      <c r="K821" s="12">
        <f t="shared" si="115"/>
        <v>0.91590370479621197</v>
      </c>
      <c r="L821" s="12">
        <f t="shared" si="112"/>
        <v>-8.7844045602435208E-2</v>
      </c>
      <c r="M821" s="12">
        <f t="shared" si="116"/>
        <v>7.7165763478027165E-3</v>
      </c>
      <c r="N821" s="18">
        <f t="shared" si="113"/>
        <v>2.2532717131265733E-6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11545.56</v>
      </c>
      <c r="D822" s="5" t="str">
        <f>'Исходные данные'!A824</f>
        <v>09.12.2013</v>
      </c>
      <c r="E822" s="1">
        <f>'Исходные данные'!B824</f>
        <v>12730.46</v>
      </c>
      <c r="F822" s="12">
        <f t="shared" si="108"/>
        <v>1.1026281964668669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9.7696599553586824E-2</v>
      </c>
      <c r="J822" s="18">
        <f t="shared" si="111"/>
        <v>2.8448182442849422E-5</v>
      </c>
      <c r="K822" s="12">
        <f t="shared" si="115"/>
        <v>0.91967619573620107</v>
      </c>
      <c r="L822" s="12">
        <f t="shared" si="112"/>
        <v>-8.3733632048219112E-2</v>
      </c>
      <c r="M822" s="12">
        <f t="shared" si="116"/>
        <v>7.0113211359865467E-3</v>
      </c>
      <c r="N822" s="18">
        <f t="shared" si="113"/>
        <v>2.0416201152686753E-6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11540.25</v>
      </c>
      <c r="D823" s="5" t="str">
        <f>'Исходные данные'!A825</f>
        <v>06.12.2013</v>
      </c>
      <c r="E823" s="1">
        <f>'Исходные данные'!B825</f>
        <v>12766.99</v>
      </c>
      <c r="F823" s="12">
        <f t="shared" si="108"/>
        <v>1.1063009900132146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0.10102200894508048</v>
      </c>
      <c r="J823" s="18">
        <f t="shared" si="111"/>
        <v>2.9334402505359271E-5</v>
      </c>
      <c r="K823" s="12">
        <f t="shared" si="115"/>
        <v>0.92273958628548403</v>
      </c>
      <c r="L823" s="12">
        <f t="shared" si="112"/>
        <v>-8.0408222656725398E-2</v>
      </c>
      <c r="M823" s="12">
        <f t="shared" si="116"/>
        <v>6.4654822708135277E-3</v>
      </c>
      <c r="N823" s="18">
        <f t="shared" si="113"/>
        <v>1.8774231605947914E-6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11534.81</v>
      </c>
      <c r="D824" s="5" t="str">
        <f>'Исходные данные'!A826</f>
        <v>05.12.2013</v>
      </c>
      <c r="E824" s="1">
        <f>'Исходные данные'!B826</f>
        <v>12817.14</v>
      </c>
      <c r="F824" s="12">
        <f t="shared" si="108"/>
        <v>1.1111704484079061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0.10541391779902209</v>
      </c>
      <c r="J824" s="18">
        <f t="shared" si="111"/>
        <v>3.0524275871826977E-5</v>
      </c>
      <c r="K824" s="12">
        <f t="shared" si="115"/>
        <v>0.92680108678590245</v>
      </c>
      <c r="L824" s="12">
        <f t="shared" si="112"/>
        <v>-7.6016313802783786E-2</v>
      </c>
      <c r="M824" s="12">
        <f t="shared" si="116"/>
        <v>5.7784799641632965E-3</v>
      </c>
      <c r="N824" s="18">
        <f t="shared" si="113"/>
        <v>1.6732507455251948E-6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11534.34</v>
      </c>
      <c r="D825" s="5" t="str">
        <f>'Исходные данные'!A827</f>
        <v>04.12.2013</v>
      </c>
      <c r="E825" s="1">
        <f>'Исходные данные'!B827</f>
        <v>12815.47</v>
      </c>
      <c r="F825" s="12">
        <f t="shared" si="108"/>
        <v>1.1110709412068658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0.10532436209047316</v>
      </c>
      <c r="J825" s="18">
        <f t="shared" si="111"/>
        <v>3.0413221310332387E-5</v>
      </c>
      <c r="K825" s="12">
        <f t="shared" si="115"/>
        <v>0.92671809017435702</v>
      </c>
      <c r="L825" s="12">
        <f t="shared" si="112"/>
        <v>-7.610586951133276E-2</v>
      </c>
      <c r="M825" s="12">
        <f t="shared" si="116"/>
        <v>5.7921033740760096E-3</v>
      </c>
      <c r="N825" s="18">
        <f t="shared" si="113"/>
        <v>1.6725144902067287E-6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11527.47</v>
      </c>
      <c r="D826" s="5" t="str">
        <f>'Исходные данные'!A828</f>
        <v>03.12.2013</v>
      </c>
      <c r="E826" s="1">
        <f>'Исходные данные'!B828</f>
        <v>12801.22</v>
      </c>
      <c r="F826" s="12">
        <f t="shared" si="108"/>
        <v>1.1104969260384108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0.10480759626063528</v>
      </c>
      <c r="J826" s="18">
        <f t="shared" si="111"/>
        <v>3.0179532972336664E-5</v>
      </c>
      <c r="K826" s="12">
        <f t="shared" si="115"/>
        <v>0.92623931764875767</v>
      </c>
      <c r="L826" s="12">
        <f t="shared" si="112"/>
        <v>-7.6622635341170572E-2</v>
      </c>
      <c r="M826" s="12">
        <f t="shared" si="116"/>
        <v>5.8710282466260012E-3</v>
      </c>
      <c r="N826" s="18">
        <f t="shared" si="113"/>
        <v>1.6905729820379274E-6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11522.88</v>
      </c>
      <c r="D827" s="5" t="str">
        <f>'Исходные данные'!A829</f>
        <v>02.12.2013</v>
      </c>
      <c r="E827" s="1">
        <f>'Исходные данные'!B829</f>
        <v>12809.93</v>
      </c>
      <c r="F827" s="12">
        <f t="shared" si="108"/>
        <v>1.1116951664861563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0.10588602738988574</v>
      </c>
      <c r="J827" s="18">
        <f t="shared" si="111"/>
        <v>3.0404969938235427E-5</v>
      </c>
      <c r="K827" s="12">
        <f t="shared" si="115"/>
        <v>0.92723874177022569</v>
      </c>
      <c r="L827" s="12">
        <f t="shared" si="112"/>
        <v>-7.554420421192018E-2</v>
      </c>
      <c r="M827" s="12">
        <f t="shared" si="116"/>
        <v>5.7069267900122988E-3</v>
      </c>
      <c r="N827" s="18">
        <f t="shared" si="113"/>
        <v>1.6387330960214012E-6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11514.32</v>
      </c>
      <c r="D828" s="5" t="str">
        <f>'Исходные данные'!A830</f>
        <v>29.11.2013</v>
      </c>
      <c r="E828" s="1">
        <f>'Исходные данные'!B830</f>
        <v>12807.69</v>
      </c>
      <c r="F828" s="12">
        <f t="shared" si="108"/>
        <v>1.1123270848821294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0.10645429365843552</v>
      </c>
      <c r="J828" s="18">
        <f t="shared" si="111"/>
        <v>3.0482829403328594E-5</v>
      </c>
      <c r="K828" s="12">
        <f t="shared" si="115"/>
        <v>0.9277658100134345</v>
      </c>
      <c r="L828" s="12">
        <f t="shared" si="112"/>
        <v>-7.4975937943370374E-2</v>
      </c>
      <c r="M828" s="12">
        <f t="shared" si="116"/>
        <v>5.6213912704881257E-3</v>
      </c>
      <c r="N828" s="18">
        <f t="shared" si="113"/>
        <v>1.6096665077451459E-6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11513.99</v>
      </c>
      <c r="D829" s="5" t="str">
        <f>'Исходные данные'!A831</f>
        <v>28.11.2013</v>
      </c>
      <c r="E829" s="1">
        <f>'Исходные данные'!B831</f>
        <v>12763.52</v>
      </c>
      <c r="F829" s="12">
        <f t="shared" si="108"/>
        <v>1.108522762309156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0.10302828419732771</v>
      </c>
      <c r="J829" s="18">
        <f t="shared" si="111"/>
        <v>2.9419462210478181E-5</v>
      </c>
      <c r="K829" s="12">
        <f t="shared" si="115"/>
        <v>0.92459271420246536</v>
      </c>
      <c r="L829" s="12">
        <f t="shared" si="112"/>
        <v>-7.8401947404478173E-2</v>
      </c>
      <c r="M829" s="12">
        <f t="shared" si="116"/>
        <v>6.1468653568145619E-3</v>
      </c>
      <c r="N829" s="18">
        <f t="shared" si="113"/>
        <v>1.7552216314827647E-6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11506</v>
      </c>
      <c r="D830" s="5" t="str">
        <f>'Исходные данные'!A832</f>
        <v>27.11.2013</v>
      </c>
      <c r="E830" s="1">
        <f>'Исходные данные'!B832</f>
        <v>12753.53</v>
      </c>
      <c r="F830" s="12">
        <f t="shared" si="108"/>
        <v>1.1084243003650269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0.10293945758901431</v>
      </c>
      <c r="J830" s="18">
        <f t="shared" si="111"/>
        <v>2.9312057718466586E-5</v>
      </c>
      <c r="K830" s="12">
        <f t="shared" si="115"/>
        <v>0.92451058941507858</v>
      </c>
      <c r="L830" s="12">
        <f t="shared" si="112"/>
        <v>-7.8490774012791628E-2</v>
      </c>
      <c r="M830" s="12">
        <f t="shared" si="116"/>
        <v>6.160801605127126E-3</v>
      </c>
      <c r="N830" s="18">
        <f t="shared" si="113"/>
        <v>1.7542910801268882E-6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11489.21</v>
      </c>
      <c r="D831" s="5" t="str">
        <f>'Исходные данные'!A833</f>
        <v>26.11.2013</v>
      </c>
      <c r="E831" s="1">
        <f>'Исходные данные'!B833</f>
        <v>12686.91</v>
      </c>
      <c r="F831" s="12">
        <f t="shared" si="108"/>
        <v>1.1042456356877453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9.9162419200290702E-2</v>
      </c>
      <c r="J831" s="18">
        <f t="shared" si="111"/>
        <v>2.8157734810307516E-5</v>
      </c>
      <c r="K831" s="12">
        <f t="shared" si="115"/>
        <v>0.92102526367610893</v>
      </c>
      <c r="L831" s="12">
        <f t="shared" si="112"/>
        <v>-8.2267812401515233E-2</v>
      </c>
      <c r="M831" s="12">
        <f t="shared" si="116"/>
        <v>6.7679929573309034E-3</v>
      </c>
      <c r="N831" s="18">
        <f t="shared" si="113"/>
        <v>1.9218102223346504E-6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11485.52</v>
      </c>
      <c r="D832" s="5" t="str">
        <f>'Исходные данные'!A834</f>
        <v>25.11.2013</v>
      </c>
      <c r="E832" s="1">
        <f>'Исходные данные'!B834</f>
        <v>12733.01</v>
      </c>
      <c r="F832" s="12">
        <f t="shared" si="108"/>
        <v>1.1086141506871261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0.10311072238820905</v>
      </c>
      <c r="J832" s="18">
        <f t="shared" si="111"/>
        <v>2.9197159334158201E-5</v>
      </c>
      <c r="K832" s="12">
        <f t="shared" si="115"/>
        <v>0.92466893909500425</v>
      </c>
      <c r="L832" s="12">
        <f t="shared" si="112"/>
        <v>-7.8319509213596802E-2</v>
      </c>
      <c r="M832" s="12">
        <f t="shared" si="116"/>
        <v>6.133945523458674E-3</v>
      </c>
      <c r="N832" s="18">
        <f t="shared" si="113"/>
        <v>1.7369074781688188E-6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11477.17</v>
      </c>
      <c r="D833" s="5" t="str">
        <f>'Исходные данные'!A835</f>
        <v>22.11.2013</v>
      </c>
      <c r="E833" s="1">
        <f>'Исходные данные'!B835</f>
        <v>12761.08</v>
      </c>
      <c r="F833" s="12">
        <f t="shared" si="108"/>
        <v>1.1118664270024754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0.10604006901136298</v>
      </c>
      <c r="J833" s="18">
        <f t="shared" si="111"/>
        <v>2.9942836676608599E-5</v>
      </c>
      <c r="K833" s="12">
        <f t="shared" si="115"/>
        <v>0.92738158613121058</v>
      </c>
      <c r="L833" s="12">
        <f t="shared" si="112"/>
        <v>-7.5390162590442886E-2</v>
      </c>
      <c r="M833" s="12">
        <f t="shared" si="116"/>
        <v>5.6836766154134142E-3</v>
      </c>
      <c r="N833" s="18">
        <f t="shared" si="113"/>
        <v>1.6049159737886136E-6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11471.25</v>
      </c>
      <c r="D834" s="5" t="str">
        <f>'Исходные данные'!A836</f>
        <v>21.11.2013</v>
      </c>
      <c r="E834" s="1">
        <f>'Исходные данные'!B836</f>
        <v>12652.49</v>
      </c>
      <c r="F834" s="12">
        <f t="shared" ref="F834:F897" si="117">E834/C834</f>
        <v>1.1029739566307071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9.8010128597060875E-2</v>
      </c>
      <c r="J834" s="18">
        <f t="shared" ref="J834:J897" si="120">H834*I834</f>
        <v>2.7598156187974967E-5</v>
      </c>
      <c r="K834" s="12">
        <f t="shared" si="115"/>
        <v>0.9199645861411776</v>
      </c>
      <c r="L834" s="12">
        <f t="shared" ref="L834:L897" si="121">LN(K834)</f>
        <v>-8.3420103004745061E-2</v>
      </c>
      <c r="M834" s="12">
        <f t="shared" si="116"/>
        <v>6.9589135853222756E-3</v>
      </c>
      <c r="N834" s="18">
        <f t="shared" ref="N834:N897" si="122">M834*H834</f>
        <v>1.9595238448866221E-6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11482.11</v>
      </c>
      <c r="D835" s="5" t="str">
        <f>'Исходные данные'!A837</f>
        <v>20.11.2013</v>
      </c>
      <c r="E835" s="1">
        <f>'Исходные данные'!B837</f>
        <v>12627.34</v>
      </c>
      <c r="F835" s="12">
        <f t="shared" si="117"/>
        <v>1.0997403787283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9.5074132609468565E-2</v>
      </c>
      <c r="J835" s="18">
        <f t="shared" si="120"/>
        <v>2.6696704253443123E-5</v>
      </c>
      <c r="K835" s="12">
        <f t="shared" ref="K835:K898" si="124">F835/GEOMEAN(F$2:F$1242)</f>
        <v>0.91726753501058667</v>
      </c>
      <c r="L835" s="12">
        <f t="shared" si="121"/>
        <v>-8.6356098992337385E-2</v>
      </c>
      <c r="M835" s="12">
        <f t="shared" ref="M835:M898" si="125">POWER(L835-AVERAGE(L$2:L$1242),2)</f>
        <v>7.4573758331743737E-3</v>
      </c>
      <c r="N835" s="18">
        <f t="shared" si="122"/>
        <v>2.0940223345798149E-6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11476.56</v>
      </c>
      <c r="D836" s="5" t="str">
        <f>'Исходные данные'!A838</f>
        <v>19.11.2013</v>
      </c>
      <c r="E836" s="1">
        <f>'Исходные данные'!B838</f>
        <v>12619.37</v>
      </c>
      <c r="F836" s="12">
        <f t="shared" si="117"/>
        <v>1.0995777480359969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9.492624068731291E-2</v>
      </c>
      <c r="J836" s="18">
        <f t="shared" si="120"/>
        <v>2.6580780550750055E-5</v>
      </c>
      <c r="K836" s="12">
        <f t="shared" si="124"/>
        <v>0.91713188858245576</v>
      </c>
      <c r="L836" s="12">
        <f t="shared" si="121"/>
        <v>-8.6503990914492984E-2</v>
      </c>
      <c r="M836" s="12">
        <f t="shared" si="125"/>
        <v>7.4829404441346852E-3</v>
      </c>
      <c r="N836" s="18">
        <f t="shared" si="122"/>
        <v>2.095336298790772E-6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11474.37</v>
      </c>
      <c r="D837" s="5" t="str">
        <f>'Исходные данные'!A839</f>
        <v>18.11.2013</v>
      </c>
      <c r="E837" s="1">
        <f>'Исходные данные'!B839</f>
        <v>12668.09</v>
      </c>
      <c r="F837" s="12">
        <f t="shared" si="117"/>
        <v>1.104033598358777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9.8970380687813886E-2</v>
      </c>
      <c r="J837" s="18">
        <f t="shared" si="120"/>
        <v>2.7635851987297114E-5</v>
      </c>
      <c r="K837" s="12">
        <f t="shared" si="124"/>
        <v>0.92084840833658077</v>
      </c>
      <c r="L837" s="12">
        <f t="shared" si="121"/>
        <v>-8.2459850913991953E-2</v>
      </c>
      <c r="M837" s="12">
        <f t="shared" si="125"/>
        <v>6.7996270127577791E-3</v>
      </c>
      <c r="N837" s="18">
        <f t="shared" si="122"/>
        <v>1.898684074846029E-6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11473.02</v>
      </c>
      <c r="D838" s="5" t="str">
        <f>'Исходные данные'!A840</f>
        <v>15.11.2013</v>
      </c>
      <c r="E838" s="1">
        <f>'Исходные данные'!B840</f>
        <v>12646.07</v>
      </c>
      <c r="F838" s="12">
        <f t="shared" si="117"/>
        <v>1.1022442216609052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9.7348302929540442E-2</v>
      </c>
      <c r="J838" s="18">
        <f t="shared" si="120"/>
        <v>2.7107044672197934E-5</v>
      </c>
      <c r="K838" s="12">
        <f t="shared" si="124"/>
        <v>0.91935593139874172</v>
      </c>
      <c r="L838" s="12">
        <f t="shared" si="121"/>
        <v>-8.4081928672265493E-2</v>
      </c>
      <c r="M838" s="12">
        <f t="shared" si="125"/>
        <v>7.0697707292479419E-3</v>
      </c>
      <c r="N838" s="18">
        <f t="shared" si="122"/>
        <v>1.9686074149502999E-6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11473.69</v>
      </c>
      <c r="D839" s="5" t="str">
        <f>'Исходные данные'!A841</f>
        <v>14.11.2013</v>
      </c>
      <c r="E839" s="1">
        <f>'Исходные данные'!B841</f>
        <v>12675.16</v>
      </c>
      <c r="F839" s="12">
        <f t="shared" si="117"/>
        <v>1.1047152223914014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9.9587584462058412E-2</v>
      </c>
      <c r="J839" s="18">
        <f t="shared" si="120"/>
        <v>2.7653184707444131E-5</v>
      </c>
      <c r="K839" s="12">
        <f t="shared" si="124"/>
        <v>0.9214169348800294</v>
      </c>
      <c r="L839" s="12">
        <f t="shared" si="121"/>
        <v>-8.1842647139747496E-2</v>
      </c>
      <c r="M839" s="12">
        <f t="shared" si="125"/>
        <v>6.6982188908412191E-3</v>
      </c>
      <c r="N839" s="18">
        <f t="shared" si="122"/>
        <v>1.8599415298590049E-6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11472.44</v>
      </c>
      <c r="D840" s="5" t="str">
        <f>'Исходные данные'!A842</f>
        <v>13.11.2013</v>
      </c>
      <c r="E840" s="1">
        <f>'Исходные данные'!B842</f>
        <v>12648.1</v>
      </c>
      <c r="F840" s="12">
        <f t="shared" si="117"/>
        <v>1.102476892448337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9.7559368888682954E-2</v>
      </c>
      <c r="J840" s="18">
        <f t="shared" si="120"/>
        <v>2.7014386403646807E-5</v>
      </c>
      <c r="K840" s="12">
        <f t="shared" si="124"/>
        <v>0.91954999661975634</v>
      </c>
      <c r="L840" s="12">
        <f t="shared" si="121"/>
        <v>-8.3870862713122954E-2</v>
      </c>
      <c r="M840" s="12">
        <f t="shared" si="125"/>
        <v>7.0343216122435185E-3</v>
      </c>
      <c r="N840" s="18">
        <f t="shared" si="122"/>
        <v>1.9478178701370601E-6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11467.17</v>
      </c>
      <c r="D841" s="5" t="str">
        <f>'Исходные данные'!A843</f>
        <v>12.11.2013</v>
      </c>
      <c r="E841" s="1">
        <f>'Исходные данные'!B843</f>
        <v>12589.62</v>
      </c>
      <c r="F841" s="12">
        <f t="shared" si="117"/>
        <v>1.0978837847524716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9.3384494819371472E-2</v>
      </c>
      <c r="J841" s="18">
        <f t="shared" si="120"/>
        <v>2.5786183475602319E-5</v>
      </c>
      <c r="K841" s="12">
        <f t="shared" si="124"/>
        <v>0.91571899372514909</v>
      </c>
      <c r="L841" s="12">
        <f t="shared" si="121"/>
        <v>-8.8045736782434394E-2</v>
      </c>
      <c r="M841" s="12">
        <f t="shared" si="125"/>
        <v>7.752051765561721E-3</v>
      </c>
      <c r="N841" s="18">
        <f t="shared" si="122"/>
        <v>2.1405676555384169E-6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11464.74</v>
      </c>
      <c r="D842" s="5" t="str">
        <f>'Исходные данные'!A844</f>
        <v>11.11.2013</v>
      </c>
      <c r="E842" s="1">
        <f>'Исходные данные'!B844</f>
        <v>12594.96</v>
      </c>
      <c r="F842" s="12">
        <f t="shared" si="117"/>
        <v>1.0985822617870096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9.4020495598152218E-2</v>
      </c>
      <c r="J842" s="18">
        <f t="shared" si="120"/>
        <v>2.5889341260502301E-5</v>
      </c>
      <c r="K842" s="12">
        <f t="shared" si="124"/>
        <v>0.91630157696036041</v>
      </c>
      <c r="L842" s="12">
        <f t="shared" si="121"/>
        <v>-8.7409736003653746E-2</v>
      </c>
      <c r="M842" s="12">
        <f t="shared" si="125"/>
        <v>7.6404619482284422E-3</v>
      </c>
      <c r="N842" s="18">
        <f t="shared" si="122"/>
        <v>2.1038660294985287E-6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11461.81</v>
      </c>
      <c r="D843" s="5" t="str">
        <f>'Исходные данные'!A845</f>
        <v>08.11.2013</v>
      </c>
      <c r="E843" s="1">
        <f>'Исходные данные'!B845</f>
        <v>12541.05</v>
      </c>
      <c r="F843" s="12">
        <f t="shared" si="117"/>
        <v>1.0941596484324903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8.9986624278401581E-2</v>
      </c>
      <c r="J843" s="18">
        <f t="shared" si="120"/>
        <v>2.4709422403690046E-5</v>
      </c>
      <c r="K843" s="12">
        <f t="shared" si="124"/>
        <v>0.91261277937824758</v>
      </c>
      <c r="L843" s="12">
        <f t="shared" si="121"/>
        <v>-9.1443607323404327E-2</v>
      </c>
      <c r="M843" s="12">
        <f t="shared" si="125"/>
        <v>8.3619333203169659E-3</v>
      </c>
      <c r="N843" s="18">
        <f t="shared" si="122"/>
        <v>2.2961028283932918E-6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11461.53</v>
      </c>
      <c r="D844" s="5" t="str">
        <f>'Исходные данные'!A846</f>
        <v>07.11.2013</v>
      </c>
      <c r="E844" s="1">
        <f>'Исходные данные'!B846</f>
        <v>12600.84</v>
      </c>
      <c r="F844" s="12">
        <f t="shared" si="117"/>
        <v>1.0994029592907753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9.476726817335912E-2</v>
      </c>
      <c r="J844" s="18">
        <f t="shared" si="120"/>
        <v>2.5949510168676261E-5</v>
      </c>
      <c r="K844" s="12">
        <f t="shared" si="124"/>
        <v>0.91698610140888437</v>
      </c>
      <c r="L844" s="12">
        <f t="shared" si="121"/>
        <v>-8.6662963428446801E-2</v>
      </c>
      <c r="M844" s="12">
        <f t="shared" si="125"/>
        <v>7.5104692302003081E-3</v>
      </c>
      <c r="N844" s="18">
        <f t="shared" si="122"/>
        <v>2.0565433763912296E-6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11454.6</v>
      </c>
      <c r="D845" s="5" t="str">
        <f>'Исходные данные'!A847</f>
        <v>06.11.2013</v>
      </c>
      <c r="E845" s="1">
        <f>'Исходные данные'!B847</f>
        <v>12560.33</v>
      </c>
      <c r="F845" s="12">
        <f t="shared" si="117"/>
        <v>1.096531524453058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9.2152038533718797E-2</v>
      </c>
      <c r="J845" s="18">
        <f t="shared" si="120"/>
        <v>2.5162971115937079E-5</v>
      </c>
      <c r="K845" s="12">
        <f t="shared" si="124"/>
        <v>0.91459110527481302</v>
      </c>
      <c r="L845" s="12">
        <f t="shared" si="121"/>
        <v>-8.9278193068087153E-2</v>
      </c>
      <c r="M845" s="12">
        <f t="shared" si="125"/>
        <v>7.9705957575026444E-3</v>
      </c>
      <c r="N845" s="18">
        <f t="shared" si="122"/>
        <v>2.1764452964267581E-6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11457.09</v>
      </c>
      <c r="D846" s="5" t="str">
        <f>'Исходные данные'!A848</f>
        <v>05.11.2013</v>
      </c>
      <c r="E846" s="1">
        <f>'Исходные данные'!B848</f>
        <v>12496.92</v>
      </c>
      <c r="F846" s="12">
        <f t="shared" si="117"/>
        <v>1.0907586481384017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8.6873461606608776E-2</v>
      </c>
      <c r="J846" s="18">
        <f t="shared" si="120"/>
        <v>2.3655398499318098E-5</v>
      </c>
      <c r="K846" s="12">
        <f t="shared" si="124"/>
        <v>0.9097760851759884</v>
      </c>
      <c r="L846" s="12">
        <f t="shared" si="121"/>
        <v>-9.455676999519716E-2</v>
      </c>
      <c r="M846" s="12">
        <f t="shared" si="125"/>
        <v>8.9409827519246182E-3</v>
      </c>
      <c r="N846" s="18">
        <f t="shared" si="122"/>
        <v>2.4346043781478241E-6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11457.92</v>
      </c>
      <c r="D847" s="5" t="str">
        <f>'Исходные данные'!A849</f>
        <v>01.11.2013</v>
      </c>
      <c r="E847" s="1">
        <f>'Исходные данные'!B849</f>
        <v>12484.39</v>
      </c>
      <c r="F847" s="12">
        <f t="shared" si="117"/>
        <v>1.0895860679774338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8.5797869967041793E-2</v>
      </c>
      <c r="J847" s="18">
        <f t="shared" si="120"/>
        <v>2.329731206641191E-5</v>
      </c>
      <c r="K847" s="12">
        <f t="shared" si="124"/>
        <v>0.90879806369504845</v>
      </c>
      <c r="L847" s="12">
        <f t="shared" si="121"/>
        <v>-9.5632361634764143E-2</v>
      </c>
      <c r="M847" s="12">
        <f t="shared" si="125"/>
        <v>9.1455485918423094E-3</v>
      </c>
      <c r="N847" s="18">
        <f t="shared" si="122"/>
        <v>2.4833565174115775E-6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11454.73</v>
      </c>
      <c r="D848" s="5" t="str">
        <f>'Исходные данные'!A850</f>
        <v>31.10.2013</v>
      </c>
      <c r="E848" s="1">
        <f>'Исходные данные'!B850</f>
        <v>12493.83</v>
      </c>
      <c r="F848" s="12">
        <f t="shared" si="117"/>
        <v>1.0907136178679027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8.6832177313237585E-2</v>
      </c>
      <c r="J848" s="18">
        <f t="shared" si="120"/>
        <v>2.3512357226493077E-5</v>
      </c>
      <c r="K848" s="12">
        <f t="shared" si="124"/>
        <v>0.90973852648848319</v>
      </c>
      <c r="L848" s="12">
        <f t="shared" si="121"/>
        <v>-9.4598054288568337E-2</v>
      </c>
      <c r="M848" s="12">
        <f t="shared" si="125"/>
        <v>8.948791875182922E-3</v>
      </c>
      <c r="N848" s="18">
        <f t="shared" si="122"/>
        <v>2.4231477065905969E-6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11450.2</v>
      </c>
      <c r="D849" s="5" t="str">
        <f>'Исходные данные'!A851</f>
        <v>30.10.2013</v>
      </c>
      <c r="E849" s="1">
        <f>'Исходные данные'!B851</f>
        <v>12466.85</v>
      </c>
      <c r="F849" s="12">
        <f t="shared" si="117"/>
        <v>1.0887888421162948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8.5065924429992626E-2</v>
      </c>
      <c r="J849" s="18">
        <f t="shared" si="120"/>
        <v>2.2969803272597428E-5</v>
      </c>
      <c r="K849" s="12">
        <f t="shared" si="124"/>
        <v>0.90813311639054073</v>
      </c>
      <c r="L849" s="12">
        <f t="shared" si="121"/>
        <v>-9.6364307171813268E-2</v>
      </c>
      <c r="M849" s="12">
        <f t="shared" si="125"/>
        <v>9.2860796967035829E-3</v>
      </c>
      <c r="N849" s="18">
        <f t="shared" si="122"/>
        <v>2.5074602461116285E-6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11443.04</v>
      </c>
      <c r="D850" s="5" t="str">
        <f>'Исходные данные'!A852</f>
        <v>29.10.2013</v>
      </c>
      <c r="E850" s="1">
        <f>'Исходные данные'!B852</f>
        <v>12395.44</v>
      </c>
      <c r="F850" s="12">
        <f t="shared" si="117"/>
        <v>1.0832296312867908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7.9946978125570237E-2</v>
      </c>
      <c r="J850" s="18">
        <f t="shared" si="120"/>
        <v>2.1527315301975951E-5</v>
      </c>
      <c r="K850" s="12">
        <f t="shared" si="124"/>
        <v>0.90349630963795069</v>
      </c>
      <c r="L850" s="12">
        <f t="shared" si="121"/>
        <v>-0.10148325347623573</v>
      </c>
      <c r="M850" s="12">
        <f t="shared" si="125"/>
        <v>1.029885073612191E-2</v>
      </c>
      <c r="N850" s="18">
        <f t="shared" si="122"/>
        <v>2.7731705718289412E-6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11442.12</v>
      </c>
      <c r="D851" s="5" t="str">
        <f>'Исходные данные'!A853</f>
        <v>28.10.2013</v>
      </c>
      <c r="E851" s="1">
        <f>'Исходные данные'!B853</f>
        <v>12340.13</v>
      </c>
      <c r="F851" s="12">
        <f t="shared" si="117"/>
        <v>1.0784828336007661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7.555526979945841E-2</v>
      </c>
      <c r="J851" s="18">
        <f t="shared" si="120"/>
        <v>2.02879772491452E-5</v>
      </c>
      <c r="K851" s="12">
        <f t="shared" si="124"/>
        <v>0.89953711754418697</v>
      </c>
      <c r="L851" s="12">
        <f t="shared" si="121"/>
        <v>-0.1058749618023475</v>
      </c>
      <c r="M851" s="12">
        <f t="shared" si="125"/>
        <v>1.1209507536648542E-2</v>
      </c>
      <c r="N851" s="18">
        <f t="shared" si="122"/>
        <v>3.0099585969485538E-6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11442.92</v>
      </c>
      <c r="D852" s="5" t="str">
        <f>'Исходные данные'!A854</f>
        <v>25.10.2013</v>
      </c>
      <c r="E852" s="1">
        <f>'Исходные данные'!B854</f>
        <v>12333.85</v>
      </c>
      <c r="F852" s="12">
        <f t="shared" si="117"/>
        <v>1.0778586234981979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7.4976316853069727E-2</v>
      </c>
      <c r="J852" s="18">
        <f t="shared" si="120"/>
        <v>2.0076326967901646E-5</v>
      </c>
      <c r="K852" s="12">
        <f t="shared" si="124"/>
        <v>0.89901647860686473</v>
      </c>
      <c r="L852" s="12">
        <f t="shared" si="121"/>
        <v>-0.10645391474873622</v>
      </c>
      <c r="M852" s="12">
        <f t="shared" si="125"/>
        <v>1.1332435965331199E-2</v>
      </c>
      <c r="N852" s="18">
        <f t="shared" si="122"/>
        <v>3.0344740757091783E-6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11442.96</v>
      </c>
      <c r="D853" s="5" t="str">
        <f>'Исходные данные'!A855</f>
        <v>24.10.2013</v>
      </c>
      <c r="E853" s="1">
        <f>'Исходные данные'!B855</f>
        <v>12369.9</v>
      </c>
      <c r="F853" s="12">
        <f t="shared" si="117"/>
        <v>1.0810052643721555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7.7891408554700295E-2</v>
      </c>
      <c r="J853" s="18">
        <f t="shared" si="120"/>
        <v>2.079868534507736E-5</v>
      </c>
      <c r="K853" s="12">
        <f t="shared" si="124"/>
        <v>0.90164101761065785</v>
      </c>
      <c r="L853" s="12">
        <f t="shared" si="121"/>
        <v>-0.10353882304710561</v>
      </c>
      <c r="M853" s="12">
        <f t="shared" si="125"/>
        <v>1.0720287877979849E-2</v>
      </c>
      <c r="N853" s="18">
        <f t="shared" si="122"/>
        <v>2.8625479821201041E-6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11445.13</v>
      </c>
      <c r="D854" s="5" t="str">
        <f>'Исходные данные'!A856</f>
        <v>23.10.2013</v>
      </c>
      <c r="E854" s="1">
        <f>'Исходные данные'!B856</f>
        <v>12448.24</v>
      </c>
      <c r="F854" s="12">
        <f t="shared" si="117"/>
        <v>1.0876451381504624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8.4014935443900735E-2</v>
      </c>
      <c r="J854" s="18">
        <f t="shared" si="120"/>
        <v>2.2371185274809281E-5</v>
      </c>
      <c r="K854" s="12">
        <f t="shared" si="124"/>
        <v>0.90717917986350871</v>
      </c>
      <c r="L854" s="12">
        <f t="shared" si="121"/>
        <v>-9.7415296157905187E-2</v>
      </c>
      <c r="M854" s="12">
        <f t="shared" si="125"/>
        <v>9.4897399255323769E-3</v>
      </c>
      <c r="N854" s="18">
        <f t="shared" si="122"/>
        <v>2.5268927359421288E-6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11440.28</v>
      </c>
      <c r="D855" s="5" t="str">
        <f>'Исходные данные'!A857</f>
        <v>22.10.2013</v>
      </c>
      <c r="E855" s="1">
        <f>'Исходные данные'!B857</f>
        <v>12430.5</v>
      </c>
      <c r="F855" s="12">
        <f t="shared" si="117"/>
        <v>1.0865555738146269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8.3012668798463154E-2</v>
      </c>
      <c r="J855" s="18">
        <f t="shared" si="120"/>
        <v>2.2042611296386079E-5</v>
      </c>
      <c r="K855" s="12">
        <f t="shared" si="124"/>
        <v>0.90627039992608116</v>
      </c>
      <c r="L855" s="12">
        <f t="shared" si="121"/>
        <v>-9.8417562803342726E-2</v>
      </c>
      <c r="M855" s="12">
        <f t="shared" si="125"/>
        <v>9.6860166681499091E-3</v>
      </c>
      <c r="N855" s="18">
        <f t="shared" si="122"/>
        <v>2.5719580338356469E-6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11434.49</v>
      </c>
      <c r="D856" s="5" t="str">
        <f>'Исходные данные'!A858</f>
        <v>21.10.2013</v>
      </c>
      <c r="E856" s="1">
        <f>'Исходные данные'!B858</f>
        <v>12383.71</v>
      </c>
      <c r="F856" s="12">
        <f t="shared" si="117"/>
        <v>1.0830137592494287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7.9747672692930621E-2</v>
      </c>
      <c r="J856" s="18">
        <f t="shared" si="120"/>
        <v>2.1116544552746865E-5</v>
      </c>
      <c r="K856" s="12">
        <f t="shared" si="124"/>
        <v>0.90331625585851427</v>
      </c>
      <c r="L856" s="12">
        <f t="shared" si="121"/>
        <v>-0.10168255890887529</v>
      </c>
      <c r="M856" s="12">
        <f t="shared" si="125"/>
        <v>1.0339342786256893E-2</v>
      </c>
      <c r="N856" s="18">
        <f t="shared" si="122"/>
        <v>2.7377751001311658E-6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11432.14</v>
      </c>
      <c r="D857" s="5" t="str">
        <f>'Исходные данные'!A859</f>
        <v>18.10.2013</v>
      </c>
      <c r="E857" s="1">
        <f>'Исходные данные'!B859</f>
        <v>12457.78</v>
      </c>
      <c r="F857" s="12">
        <f t="shared" si="117"/>
        <v>1.0897154863393907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8.5916640461976446E-2</v>
      </c>
      <c r="J857" s="18">
        <f t="shared" si="120"/>
        <v>2.2686541370129457E-5</v>
      </c>
      <c r="K857" s="12">
        <f t="shared" si="124"/>
        <v>0.90890600850107128</v>
      </c>
      <c r="L857" s="12">
        <f t="shared" si="121"/>
        <v>-9.551359113982949E-2</v>
      </c>
      <c r="M857" s="12">
        <f t="shared" si="125"/>
        <v>9.1228460924265148E-3</v>
      </c>
      <c r="N857" s="18">
        <f t="shared" si="122"/>
        <v>2.4089143171368933E-6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11426.33</v>
      </c>
      <c r="D858" s="5" t="str">
        <f>'Исходные данные'!A860</f>
        <v>17.10.2013</v>
      </c>
      <c r="E858" s="1">
        <f>'Исходные данные'!B860</f>
        <v>12500.84</v>
      </c>
      <c r="F858" s="12">
        <f t="shared" si="117"/>
        <v>1.0940380682161288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8.9875500666891039E-2</v>
      </c>
      <c r="J858" s="18">
        <f t="shared" si="120"/>
        <v>2.3665653241294863E-5</v>
      </c>
      <c r="K858" s="12">
        <f t="shared" si="124"/>
        <v>0.91251137218476353</v>
      </c>
      <c r="L858" s="12">
        <f t="shared" si="121"/>
        <v>-9.1554730934914882E-2</v>
      </c>
      <c r="M858" s="12">
        <f t="shared" si="125"/>
        <v>8.3822687565646599E-3</v>
      </c>
      <c r="N858" s="18">
        <f t="shared" si="122"/>
        <v>2.2071850982330795E-6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11422.34</v>
      </c>
      <c r="D859" s="5" t="str">
        <f>'Исходные данные'!A861</f>
        <v>16.10.2013</v>
      </c>
      <c r="E859" s="1">
        <f>'Исходные данные'!B861</f>
        <v>12481.77</v>
      </c>
      <c r="F859" s="12">
        <f t="shared" si="117"/>
        <v>1.0927506973177126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8.8698092892140284E-2</v>
      </c>
      <c r="J859" s="18">
        <f t="shared" si="120"/>
        <v>2.329043636936842E-5</v>
      </c>
      <c r="K859" s="12">
        <f t="shared" si="124"/>
        <v>0.91143760645470995</v>
      </c>
      <c r="L859" s="12">
        <f t="shared" si="121"/>
        <v>-9.273213870966561E-2</v>
      </c>
      <c r="M859" s="12">
        <f t="shared" si="125"/>
        <v>8.5992495496686628E-3</v>
      </c>
      <c r="N859" s="18">
        <f t="shared" si="122"/>
        <v>2.2579997825254853E-6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11417.92</v>
      </c>
      <c r="D860" s="5" t="str">
        <f>'Исходные данные'!A862</f>
        <v>15.10.2013</v>
      </c>
      <c r="E860" s="1">
        <f>'Исходные данные'!B862</f>
        <v>12469.59</v>
      </c>
      <c r="F860" s="12">
        <f t="shared" si="117"/>
        <v>1.0921069686948235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8.8108829205512273E-2</v>
      </c>
      <c r="J860" s="18">
        <f t="shared" si="120"/>
        <v>2.3071134081065146E-5</v>
      </c>
      <c r="K860" s="12">
        <f t="shared" si="124"/>
        <v>0.91090068757953324</v>
      </c>
      <c r="L860" s="12">
        <f t="shared" si="121"/>
        <v>-9.3321402396293593E-2</v>
      </c>
      <c r="M860" s="12">
        <f t="shared" si="125"/>
        <v>8.708884145210951E-3</v>
      </c>
      <c r="N860" s="18">
        <f t="shared" si="122"/>
        <v>2.2804052173020371E-6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11414.07</v>
      </c>
      <c r="D861" s="5" t="str">
        <f>'Исходные данные'!A863</f>
        <v>14.10.2013</v>
      </c>
      <c r="E861" s="1">
        <f>'Исходные данные'!B863</f>
        <v>12440.55</v>
      </c>
      <c r="F861" s="12">
        <f t="shared" si="117"/>
        <v>1.0899311113389001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8.6114493637296161E-2</v>
      </c>
      <c r="J861" s="18">
        <f t="shared" si="120"/>
        <v>2.2485985921047032E-5</v>
      </c>
      <c r="K861" s="12">
        <f t="shared" si="124"/>
        <v>0.90908585623205607</v>
      </c>
      <c r="L861" s="12">
        <f t="shared" si="121"/>
        <v>-9.5315737964509734E-2</v>
      </c>
      <c r="M861" s="12">
        <f t="shared" si="125"/>
        <v>9.0850899037190815E-3</v>
      </c>
      <c r="N861" s="18">
        <f t="shared" si="122"/>
        <v>2.3722743412613771E-6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11410.8</v>
      </c>
      <c r="D862" s="5" t="str">
        <f>'Исходные данные'!A864</f>
        <v>11.10.2013</v>
      </c>
      <c r="E862" s="1">
        <f>'Исходные данные'!B864</f>
        <v>12493.19</v>
      </c>
      <c r="F862" s="12">
        <f t="shared" si="117"/>
        <v>1.0948566270550708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9.0623420499551591E-2</v>
      </c>
      <c r="J862" s="18">
        <f t="shared" si="120"/>
        <v>2.3597299340419498E-5</v>
      </c>
      <c r="K862" s="12">
        <f t="shared" si="124"/>
        <v>0.91319411282335472</v>
      </c>
      <c r="L862" s="12">
        <f t="shared" si="121"/>
        <v>-9.0806811102254317E-2</v>
      </c>
      <c r="M862" s="12">
        <f t="shared" si="125"/>
        <v>8.2458769425604976E-3</v>
      </c>
      <c r="N862" s="18">
        <f t="shared" si="122"/>
        <v>2.147131784093561E-6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11403.65</v>
      </c>
      <c r="D863" s="5" t="str">
        <f>'Исходные данные'!A865</f>
        <v>10.10.2013</v>
      </c>
      <c r="E863" s="1">
        <f>'Исходные данные'!B865</f>
        <v>12488.78</v>
      </c>
      <c r="F863" s="12">
        <f t="shared" si="117"/>
        <v>1.0951563753710436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9.0897161630323423E-2</v>
      </c>
      <c r="J863" s="18">
        <f t="shared" si="120"/>
        <v>2.3602518298474176E-5</v>
      </c>
      <c r="K863" s="12">
        <f t="shared" si="124"/>
        <v>0.91344412583027357</v>
      </c>
      <c r="L863" s="12">
        <f t="shared" si="121"/>
        <v>-9.0533069971482485E-2</v>
      </c>
      <c r="M863" s="12">
        <f t="shared" si="125"/>
        <v>8.1962367584613432E-3</v>
      </c>
      <c r="N863" s="18">
        <f t="shared" si="122"/>
        <v>2.1282493820541334E-6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11395.91</v>
      </c>
      <c r="D864" s="5" t="str">
        <f>'Исходные данные'!A866</f>
        <v>09.10.2013</v>
      </c>
      <c r="E864" s="1">
        <f>'Исходные данные'!B866</f>
        <v>12454.57</v>
      </c>
      <c r="F864" s="12">
        <f t="shared" si="117"/>
        <v>1.0928982415621042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8.8833104734153123E-2</v>
      </c>
      <c r="J864" s="18">
        <f t="shared" si="120"/>
        <v>2.3002181785535499E-5</v>
      </c>
      <c r="K864" s="12">
        <f t="shared" si="124"/>
        <v>0.91156066963214333</v>
      </c>
      <c r="L864" s="12">
        <f t="shared" si="121"/>
        <v>-9.2597126867652826E-2</v>
      </c>
      <c r="M864" s="12">
        <f t="shared" si="125"/>
        <v>8.5742279041441938E-3</v>
      </c>
      <c r="N864" s="18">
        <f t="shared" si="122"/>
        <v>2.2201852508922785E-6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11391.17</v>
      </c>
      <c r="D865" s="5" t="str">
        <f>'Исходные данные'!A867</f>
        <v>08.10.2013</v>
      </c>
      <c r="E865" s="1">
        <f>'Исходные данные'!B867</f>
        <v>12443.27</v>
      </c>
      <c r="F865" s="12">
        <f t="shared" si="117"/>
        <v>1.0923610129600383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8.8341420636005696E-2</v>
      </c>
      <c r="J865" s="18">
        <f t="shared" si="120"/>
        <v>2.2811021750703746E-5</v>
      </c>
      <c r="K865" s="12">
        <f t="shared" si="124"/>
        <v>0.91111257991471017</v>
      </c>
      <c r="L865" s="12">
        <f t="shared" si="121"/>
        <v>-9.3088810965800226E-2</v>
      </c>
      <c r="M865" s="12">
        <f t="shared" si="125"/>
        <v>8.6655267270264891E-3</v>
      </c>
      <c r="N865" s="18">
        <f t="shared" si="122"/>
        <v>2.2375632769815436E-6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11384.31</v>
      </c>
      <c r="D866" s="5" t="str">
        <f>'Исходные данные'!A868</f>
        <v>07.10.2013</v>
      </c>
      <c r="E866" s="1">
        <f>'Исходные данные'!B868</f>
        <v>12373.72</v>
      </c>
      <c r="F866" s="12">
        <f t="shared" si="117"/>
        <v>1.0869099664362618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8.3338777143143652E-2</v>
      </c>
      <c r="J866" s="18">
        <f t="shared" si="120"/>
        <v>2.1459206188761417E-5</v>
      </c>
      <c r="K866" s="12">
        <f t="shared" si="124"/>
        <v>0.90656599046068431</v>
      </c>
      <c r="L866" s="12">
        <f t="shared" si="121"/>
        <v>-9.8091454458662283E-2</v>
      </c>
      <c r="M866" s="12">
        <f t="shared" si="125"/>
        <v>9.6219334378158175E-3</v>
      </c>
      <c r="N866" s="18">
        <f t="shared" si="122"/>
        <v>2.4775867927840698E-6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11379.6</v>
      </c>
      <c r="D867" s="5" t="str">
        <f>'Исходные данные'!A869</f>
        <v>04.10.2013</v>
      </c>
      <c r="E867" s="1">
        <f>'Исходные данные'!B869</f>
        <v>12375.28</v>
      </c>
      <c r="F867" s="12">
        <f t="shared" si="117"/>
        <v>1.0874969243207142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8.3878655765865201E-2</v>
      </c>
      <c r="J867" s="18">
        <f t="shared" si="120"/>
        <v>2.1537939876258473E-5</v>
      </c>
      <c r="K867" s="12">
        <f t="shared" si="124"/>
        <v>0.90705555820070793</v>
      </c>
      <c r="L867" s="12">
        <f t="shared" si="121"/>
        <v>-9.7551575835940679E-2</v>
      </c>
      <c r="M867" s="12">
        <f t="shared" si="125"/>
        <v>9.5163099480752855E-3</v>
      </c>
      <c r="N867" s="18">
        <f t="shared" si="122"/>
        <v>2.4435502647730317E-6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11381.14</v>
      </c>
      <c r="D868" s="5" t="str">
        <f>'Исходные данные'!A870</f>
        <v>03.10.2013</v>
      </c>
      <c r="E868" s="1">
        <f>'Исходные данные'!B870</f>
        <v>12443.31</v>
      </c>
      <c r="F868" s="12">
        <f t="shared" si="117"/>
        <v>1.093327206237688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8.9225529661344782E-2</v>
      </c>
      <c r="J868" s="18">
        <f t="shared" si="120"/>
        <v>2.2846937965010699E-5</v>
      </c>
      <c r="K868" s="12">
        <f t="shared" si="124"/>
        <v>0.91191845895968837</v>
      </c>
      <c r="L868" s="12">
        <f t="shared" si="121"/>
        <v>-9.2204701940461153E-2</v>
      </c>
      <c r="M868" s="12">
        <f t="shared" si="125"/>
        <v>8.501707059929281E-3</v>
      </c>
      <c r="N868" s="18">
        <f t="shared" si="122"/>
        <v>2.1769327067278547E-6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11380.62</v>
      </c>
      <c r="D869" s="5" t="str">
        <f>'Исходные данные'!A871</f>
        <v>02.10.2013</v>
      </c>
      <c r="E869" s="1">
        <f>'Исходные данные'!B871</f>
        <v>12440.98</v>
      </c>
      <c r="F869" s="12">
        <f t="shared" si="117"/>
        <v>1.0931724282156858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8.9083953582554928E-2</v>
      </c>
      <c r="J869" s="18">
        <f t="shared" si="120"/>
        <v>2.2747020557796297E-5</v>
      </c>
      <c r="K869" s="12">
        <f t="shared" si="124"/>
        <v>0.9117893622588108</v>
      </c>
      <c r="L869" s="12">
        <f t="shared" si="121"/>
        <v>-9.2346278019250952E-2</v>
      </c>
      <c r="M869" s="12">
        <f t="shared" si="125"/>
        <v>8.5278350640087923E-3</v>
      </c>
      <c r="N869" s="18">
        <f t="shared" si="122"/>
        <v>2.1775284067824673E-6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11372.89</v>
      </c>
      <c r="D870" s="5" t="str">
        <f>'Исходные данные'!A872</f>
        <v>01.10.2013</v>
      </c>
      <c r="E870" s="1">
        <f>'Исходные данные'!B872</f>
        <v>12496.29</v>
      </c>
      <c r="F870" s="12">
        <f t="shared" si="117"/>
        <v>1.0987787624781389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9.4199347129132499E-2</v>
      </c>
      <c r="J870" s="18">
        <f t="shared" si="120"/>
        <v>2.3986070142204454E-5</v>
      </c>
      <c r="K870" s="12">
        <f t="shared" si="124"/>
        <v>0.91646547355638108</v>
      </c>
      <c r="L870" s="12">
        <f t="shared" si="121"/>
        <v>-8.7230884472673464E-2</v>
      </c>
      <c r="M870" s="12">
        <f t="shared" si="125"/>
        <v>7.6092272058849043E-3</v>
      </c>
      <c r="N870" s="18">
        <f t="shared" si="122"/>
        <v>1.9375448243619537E-6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11366.59</v>
      </c>
      <c r="D871" s="5" t="str">
        <f>'Исходные данные'!A873</f>
        <v>30.09.2013</v>
      </c>
      <c r="E871" s="1">
        <f>'Исходные данные'!B873</f>
        <v>12436.96</v>
      </c>
      <c r="F871" s="12">
        <f t="shared" si="117"/>
        <v>1.0941680838316503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8.9994333726155437E-2</v>
      </c>
      <c r="J871" s="18">
        <f t="shared" si="120"/>
        <v>2.2851385765058964E-5</v>
      </c>
      <c r="K871" s="12">
        <f t="shared" si="124"/>
        <v>0.91261981514591062</v>
      </c>
      <c r="L871" s="12">
        <f t="shared" si="121"/>
        <v>-9.1435897875650471E-2</v>
      </c>
      <c r="M871" s="12">
        <f t="shared" si="125"/>
        <v>8.360523420326383E-3</v>
      </c>
      <c r="N871" s="18">
        <f t="shared" si="122"/>
        <v>2.1229063871624935E-6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11363.13</v>
      </c>
      <c r="D872" s="5" t="str">
        <f>'Исходные данные'!A874</f>
        <v>27.09.2013</v>
      </c>
      <c r="E872" s="1">
        <f>'Исходные данные'!B874</f>
        <v>12399.45</v>
      </c>
      <c r="F872" s="12">
        <f t="shared" si="117"/>
        <v>1.0912002238819762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8.727821327747233E-2</v>
      </c>
      <c r="J872" s="18">
        <f t="shared" si="120"/>
        <v>2.209985337253455E-5</v>
      </c>
      <c r="K872" s="12">
        <f t="shared" si="124"/>
        <v>0.91014439309817041</v>
      </c>
      <c r="L872" s="12">
        <f t="shared" si="121"/>
        <v>-9.4152018324333592E-2</v>
      </c>
      <c r="M872" s="12">
        <f t="shared" si="125"/>
        <v>8.8646025545456482E-3</v>
      </c>
      <c r="N872" s="18">
        <f t="shared" si="122"/>
        <v>2.2446199263776642E-6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11366.51</v>
      </c>
      <c r="D873" s="5" t="str">
        <f>'Исходные данные'!A875</f>
        <v>26.09.2013</v>
      </c>
      <c r="E873" s="1">
        <f>'Исходные данные'!B875</f>
        <v>12316.38</v>
      </c>
      <c r="F873" s="12">
        <f t="shared" si="117"/>
        <v>1.0835674274689415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8.0258771224533759E-2</v>
      </c>
      <c r="J873" s="18">
        <f t="shared" si="120"/>
        <v>2.0265728540096659E-5</v>
      </c>
      <c r="K873" s="12">
        <f t="shared" si="124"/>
        <v>0.90377805747346773</v>
      </c>
      <c r="L873" s="12">
        <f t="shared" si="121"/>
        <v>-0.10117146037727215</v>
      </c>
      <c r="M873" s="12">
        <f t="shared" si="125"/>
        <v>1.0235664394869948E-2</v>
      </c>
      <c r="N873" s="18">
        <f t="shared" si="122"/>
        <v>2.5845548453968635E-6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11362.41</v>
      </c>
      <c r="D874" s="5" t="str">
        <f>'Исходные данные'!A876</f>
        <v>25.09.2013</v>
      </c>
      <c r="E874" s="1">
        <f>'Исходные данные'!B876</f>
        <v>12269.36</v>
      </c>
      <c r="F874" s="12">
        <f t="shared" si="117"/>
        <v>1.0798202141975162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7.6794558943103872E-2</v>
      </c>
      <c r="J874" s="18">
        <f t="shared" si="120"/>
        <v>1.933687698765619E-5</v>
      </c>
      <c r="K874" s="12">
        <f t="shared" si="124"/>
        <v>0.90065259518516483</v>
      </c>
      <c r="L874" s="12">
        <f t="shared" si="121"/>
        <v>-0.10463567265870201</v>
      </c>
      <c r="M874" s="12">
        <f t="shared" si="125"/>
        <v>1.094862399273904E-2</v>
      </c>
      <c r="N874" s="18">
        <f t="shared" si="122"/>
        <v>2.7568645258910975E-6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11357.15</v>
      </c>
      <c r="D875" s="5" t="str">
        <f>'Исходные данные'!A877</f>
        <v>24.09.2013</v>
      </c>
      <c r="E875" s="1">
        <f>'Исходные данные'!B877</f>
        <v>12287.46</v>
      </c>
      <c r="F875" s="12">
        <f t="shared" si="117"/>
        <v>1.0819140365320525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7.8731728591600117E-2</v>
      </c>
      <c r="J875" s="18">
        <f t="shared" si="120"/>
        <v>1.9769324953174605E-5</v>
      </c>
      <c r="K875" s="12">
        <f t="shared" si="124"/>
        <v>0.90239900305442133</v>
      </c>
      <c r="L875" s="12">
        <f t="shared" si="121"/>
        <v>-0.10269850301020582</v>
      </c>
      <c r="M875" s="12">
        <f t="shared" si="125"/>
        <v>1.0546982520537254E-2</v>
      </c>
      <c r="N875" s="18">
        <f t="shared" si="122"/>
        <v>2.6483188982872033E-6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11356.56</v>
      </c>
      <c r="D876" s="5" t="str">
        <f>'Исходные данные'!A878</f>
        <v>23.09.2013</v>
      </c>
      <c r="E876" s="1">
        <f>'Исходные данные'!B878</f>
        <v>12235.79</v>
      </c>
      <c r="F876" s="12">
        <f t="shared" si="117"/>
        <v>1.0774204512634109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7.4569713136683452E-2</v>
      </c>
      <c r="J876" s="18">
        <f t="shared" si="120"/>
        <v>1.8671993828631069E-5</v>
      </c>
      <c r="K876" s="12">
        <f t="shared" si="124"/>
        <v>0.89865100947116028</v>
      </c>
      <c r="L876" s="12">
        <f t="shared" si="121"/>
        <v>-0.10686051846512244</v>
      </c>
      <c r="M876" s="12">
        <f t="shared" si="125"/>
        <v>1.1419170406634774E-2</v>
      </c>
      <c r="N876" s="18">
        <f t="shared" si="122"/>
        <v>2.8593200964840687E-6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11354.7</v>
      </c>
      <c r="D877" s="5" t="str">
        <f>'Исходные данные'!A879</f>
        <v>20.09.2013</v>
      </c>
      <c r="E877" s="1">
        <f>'Исходные данные'!B879</f>
        <v>12186.87</v>
      </c>
      <c r="F877" s="12">
        <f t="shared" si="117"/>
        <v>1.07328859415044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7.0727387550934828E-2</v>
      </c>
      <c r="J877" s="18">
        <f t="shared" si="120"/>
        <v>1.7660459903222408E-5</v>
      </c>
      <c r="K877" s="12">
        <f t="shared" si="124"/>
        <v>0.89520472481858304</v>
      </c>
      <c r="L877" s="12">
        <f t="shared" si="121"/>
        <v>-0.11070284405087107</v>
      </c>
      <c r="M877" s="12">
        <f t="shared" si="125"/>
        <v>1.2255119680951479E-2</v>
      </c>
      <c r="N877" s="18">
        <f t="shared" si="122"/>
        <v>3.0600741414175807E-6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11352.38</v>
      </c>
      <c r="D878" s="5" t="str">
        <f>'Исходные данные'!A880</f>
        <v>19.09.2013</v>
      </c>
      <c r="E878" s="1">
        <f>'Исходные данные'!B880</f>
        <v>12426.53</v>
      </c>
      <c r="F878" s="12">
        <f t="shared" si="117"/>
        <v>1.0946189257230643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9.0406289659575978E-2</v>
      </c>
      <c r="J878" s="18">
        <f t="shared" si="120"/>
        <v>2.2511229072868877E-5</v>
      </c>
      <c r="K878" s="12">
        <f t="shared" si="124"/>
        <v>0.91299585174365294</v>
      </c>
      <c r="L878" s="12">
        <f t="shared" si="121"/>
        <v>-9.1023941942229902E-2</v>
      </c>
      <c r="M878" s="12">
        <f t="shared" si="125"/>
        <v>8.2853580067024403E-3</v>
      </c>
      <c r="N878" s="18">
        <f t="shared" si="122"/>
        <v>2.0630599125561072E-6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11349.35</v>
      </c>
      <c r="D879" s="5" t="str">
        <f>'Исходные данные'!A881</f>
        <v>18.09.2013</v>
      </c>
      <c r="E879" s="1">
        <f>'Исходные данные'!B881</f>
        <v>12362.8</v>
      </c>
      <c r="F879" s="12">
        <f t="shared" si="117"/>
        <v>1.0892958627586602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8.553149002566364E-2</v>
      </c>
      <c r="J879" s="18">
        <f t="shared" si="120"/>
        <v>2.1237958543512213E-5</v>
      </c>
      <c r="K879" s="12">
        <f t="shared" si="124"/>
        <v>0.90855601036062461</v>
      </c>
      <c r="L879" s="12">
        <f t="shared" si="121"/>
        <v>-9.5898741576142296E-2</v>
      </c>
      <c r="M879" s="12">
        <f t="shared" si="125"/>
        <v>9.1965686358877231E-3</v>
      </c>
      <c r="N879" s="18">
        <f t="shared" si="122"/>
        <v>2.2835606321478047E-6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11340.41</v>
      </c>
      <c r="D880" s="5" t="str">
        <f>'Исходные данные'!A882</f>
        <v>17.09.2013</v>
      </c>
      <c r="E880" s="1">
        <f>'Исходные данные'!B882</f>
        <v>12347.1</v>
      </c>
      <c r="F880" s="12">
        <f t="shared" si="117"/>
        <v>1.088770159103595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8.5048764837357196E-2</v>
      </c>
      <c r="J880" s="18">
        <f t="shared" si="120"/>
        <v>2.1059153539676368E-5</v>
      </c>
      <c r="K880" s="12">
        <f t="shared" si="124"/>
        <v>0.90811753332990464</v>
      </c>
      <c r="L880" s="12">
        <f t="shared" si="121"/>
        <v>-9.6381466764448656E-2</v>
      </c>
      <c r="M880" s="12">
        <f t="shared" si="125"/>
        <v>9.2893871356665211E-3</v>
      </c>
      <c r="N880" s="18">
        <f t="shared" si="122"/>
        <v>2.3001701477217435E-6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11334.02</v>
      </c>
      <c r="D881" s="5" t="str">
        <f>'Исходные данные'!A883</f>
        <v>16.09.2013</v>
      </c>
      <c r="E881" s="1">
        <f>'Исходные данные'!B883</f>
        <v>12508.89</v>
      </c>
      <c r="F881" s="12">
        <f t="shared" si="117"/>
        <v>1.1036587195011125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9.8630769177428232E-2</v>
      </c>
      <c r="J881" s="18">
        <f t="shared" si="120"/>
        <v>2.4354066615671236E-5</v>
      </c>
      <c r="K881" s="12">
        <f t="shared" si="124"/>
        <v>0.92053573071525419</v>
      </c>
      <c r="L881" s="12">
        <f t="shared" si="121"/>
        <v>-8.2799462424377662E-2</v>
      </c>
      <c r="M881" s="12">
        <f t="shared" si="125"/>
        <v>6.855750977765928E-3</v>
      </c>
      <c r="N881" s="18">
        <f t="shared" si="122"/>
        <v>1.6928329506647997E-6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11334.13</v>
      </c>
      <c r="D882" s="5" t="str">
        <f>'Исходные данные'!A884</f>
        <v>13.09.2013</v>
      </c>
      <c r="E882" s="1">
        <f>'Исходные данные'!B884</f>
        <v>12428.61</v>
      </c>
      <c r="F882" s="12">
        <f t="shared" si="117"/>
        <v>1.0965649767560459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9.2182545447547767E-2</v>
      </c>
      <c r="J882" s="18">
        <f t="shared" si="120"/>
        <v>2.2698331539438998E-5</v>
      </c>
      <c r="K882" s="12">
        <f t="shared" si="124"/>
        <v>0.91461900705244681</v>
      </c>
      <c r="L882" s="12">
        <f t="shared" si="121"/>
        <v>-8.9247686154258155E-2</v>
      </c>
      <c r="M882" s="12">
        <f t="shared" si="125"/>
        <v>7.9651494838889631E-3</v>
      </c>
      <c r="N882" s="18">
        <f t="shared" si="122"/>
        <v>1.9612780583215345E-6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11329.28</v>
      </c>
      <c r="D883" s="5" t="str">
        <f>'Исходные данные'!A885</f>
        <v>12.09.2013</v>
      </c>
      <c r="E883" s="1">
        <f>'Исходные данные'!B885</f>
        <v>12525.04</v>
      </c>
      <c r="F883" s="12">
        <f t="shared" si="117"/>
        <v>1.1055459835046888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0.10033931566033774</v>
      </c>
      <c r="J883" s="18">
        <f t="shared" si="120"/>
        <v>2.4637835036951103E-5</v>
      </c>
      <c r="K883" s="12">
        <f t="shared" si="124"/>
        <v>0.922109853148111</v>
      </c>
      <c r="L883" s="12">
        <f t="shared" si="121"/>
        <v>-8.1090915941468111E-2</v>
      </c>
      <c r="M883" s="12">
        <f t="shared" si="125"/>
        <v>6.5757366482262474E-3</v>
      </c>
      <c r="N883" s="18">
        <f t="shared" si="122"/>
        <v>1.6146404200509446E-6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11323.47</v>
      </c>
      <c r="D884" s="5" t="str">
        <f>'Исходные данные'!A886</f>
        <v>11.09.2013</v>
      </c>
      <c r="E884" s="1">
        <f>'Исходные данные'!B886</f>
        <v>12534.51</v>
      </c>
      <c r="F884" s="12">
        <f t="shared" si="117"/>
        <v>1.1069495481508762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0.10160807739511986</v>
      </c>
      <c r="J884" s="18">
        <f t="shared" si="120"/>
        <v>2.4879738511208018E-5</v>
      </c>
      <c r="K884" s="12">
        <f t="shared" si="124"/>
        <v>0.92328053334512716</v>
      </c>
      <c r="L884" s="12">
        <f t="shared" si="121"/>
        <v>-7.9822154206686063E-2</v>
      </c>
      <c r="M884" s="12">
        <f t="shared" si="125"/>
        <v>6.37157630219597E-3</v>
      </c>
      <c r="N884" s="18">
        <f t="shared" si="122"/>
        <v>1.5601432126936316E-6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11317.48</v>
      </c>
      <c r="D885" s="5" t="str">
        <f>'Исходные данные'!A887</f>
        <v>10.09.2013</v>
      </c>
      <c r="E885" s="1">
        <f>'Исходные данные'!B887</f>
        <v>12610.89</v>
      </c>
      <c r="F885" s="12">
        <f t="shared" si="117"/>
        <v>1.1142842752980346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0.10821229324019921</v>
      </c>
      <c r="J885" s="18">
        <f t="shared" si="120"/>
        <v>2.6422891889751813E-5</v>
      </c>
      <c r="K885" s="12">
        <f t="shared" si="124"/>
        <v>0.92939825641903051</v>
      </c>
      <c r="L885" s="12">
        <f t="shared" si="121"/>
        <v>-7.321793836160663E-2</v>
      </c>
      <c r="M885" s="12">
        <f t="shared" si="125"/>
        <v>5.3608664979240281E-3</v>
      </c>
      <c r="N885" s="18">
        <f t="shared" si="122"/>
        <v>1.3089972651778011E-6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11311.92</v>
      </c>
      <c r="D886" s="5" t="str">
        <f>'Исходные данные'!A888</f>
        <v>09.09.2013</v>
      </c>
      <c r="E886" s="1">
        <f>'Исходные данные'!B888</f>
        <v>12663.12</v>
      </c>
      <c r="F886" s="12">
        <f t="shared" si="117"/>
        <v>1.1194492181698599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0.11283679485753305</v>
      </c>
      <c r="J886" s="18">
        <f t="shared" si="120"/>
        <v>2.7475187062072135E-5</v>
      </c>
      <c r="K886" s="12">
        <f t="shared" si="124"/>
        <v>0.93370621355886751</v>
      </c>
      <c r="L886" s="12">
        <f t="shared" si="121"/>
        <v>-6.8593436744272804E-2</v>
      </c>
      <c r="M886" s="12">
        <f t="shared" si="125"/>
        <v>4.7050595643905544E-3</v>
      </c>
      <c r="N886" s="18">
        <f t="shared" si="122"/>
        <v>1.1456581324650398E-6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11309.64</v>
      </c>
      <c r="D887" s="5" t="str">
        <f>'Исходные данные'!A889</f>
        <v>06.09.2013</v>
      </c>
      <c r="E887" s="1">
        <f>'Исходные данные'!B889</f>
        <v>12641.88</v>
      </c>
      <c r="F887" s="12">
        <f t="shared" si="117"/>
        <v>1.1177968529502265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0.11135965245338589</v>
      </c>
      <c r="J887" s="18">
        <f t="shared" si="120"/>
        <v>2.7039829742176334E-5</v>
      </c>
      <c r="K887" s="12">
        <f t="shared" si="124"/>
        <v>0.93232801466641335</v>
      </c>
      <c r="L887" s="12">
        <f t="shared" si="121"/>
        <v>-7.0070579148420048E-2</v>
      </c>
      <c r="M887" s="12">
        <f t="shared" si="125"/>
        <v>4.9098860621949987E-3</v>
      </c>
      <c r="N887" s="18">
        <f t="shared" si="122"/>
        <v>1.1921955596153689E-6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11307.25</v>
      </c>
      <c r="D888" s="5" t="str">
        <f>'Исходные данные'!A890</f>
        <v>05.09.2013</v>
      </c>
      <c r="E888" s="1">
        <f>'Исходные данные'!B890</f>
        <v>12663.29</v>
      </c>
      <c r="F888" s="12">
        <f t="shared" si="117"/>
        <v>1.1199265957682019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0.11326314366651986</v>
      </c>
      <c r="J888" s="18">
        <f t="shared" si="120"/>
        <v>2.7425267148488002E-5</v>
      </c>
      <c r="K888" s="12">
        <f t="shared" si="124"/>
        <v>0.93410438296445641</v>
      </c>
      <c r="L888" s="12">
        <f t="shared" si="121"/>
        <v>-6.8167087935286044E-2</v>
      </c>
      <c r="M888" s="12">
        <f t="shared" si="125"/>
        <v>4.6467518775770199E-3</v>
      </c>
      <c r="N888" s="18">
        <f t="shared" si="122"/>
        <v>1.1251534037453906E-6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11303</v>
      </c>
      <c r="D889" s="5" t="str">
        <f>'Исходные данные'!A891</f>
        <v>04.09.2013</v>
      </c>
      <c r="E889" s="1">
        <f>'Исходные данные'!B891</f>
        <v>12646.57</v>
      </c>
      <c r="F889" s="12">
        <f t="shared" si="117"/>
        <v>1.1188684420065469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0.11231785495308648</v>
      </c>
      <c r="J889" s="18">
        <f t="shared" si="120"/>
        <v>2.7120470854769811E-5</v>
      </c>
      <c r="K889" s="12">
        <f t="shared" si="124"/>
        <v>0.93322180184677683</v>
      </c>
      <c r="L889" s="12">
        <f t="shared" si="121"/>
        <v>-6.9112376648719387E-2</v>
      </c>
      <c r="M889" s="12">
        <f t="shared" si="125"/>
        <v>4.7765206060344529E-3</v>
      </c>
      <c r="N889" s="18">
        <f t="shared" si="122"/>
        <v>1.153347238845261E-6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11299.72</v>
      </c>
      <c r="D890" s="5" t="str">
        <f>'Исходные данные'!A892</f>
        <v>03.09.2013</v>
      </c>
      <c r="E890" s="1">
        <f>'Исходные данные'!B892</f>
        <v>12609.8</v>
      </c>
      <c r="F890" s="12">
        <f t="shared" si="117"/>
        <v>1.1159391560144853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0.10969634277258437</v>
      </c>
      <c r="J890" s="18">
        <f t="shared" si="120"/>
        <v>2.6413548052875444E-5</v>
      </c>
      <c r="K890" s="12">
        <f t="shared" si="124"/>
        <v>0.93077855342810334</v>
      </c>
      <c r="L890" s="12">
        <f t="shared" si="121"/>
        <v>-7.1733888829221479E-2</v>
      </c>
      <c r="M890" s="12">
        <f t="shared" si="125"/>
        <v>5.1457508065631064E-3</v>
      </c>
      <c r="N890" s="18">
        <f t="shared" si="122"/>
        <v>1.2390343448281858E-6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11300.32</v>
      </c>
      <c r="D891" s="5" t="str">
        <f>'Исходные данные'!A893</f>
        <v>02.09.2013</v>
      </c>
      <c r="E891" s="1">
        <f>'Исходные данные'!B893</f>
        <v>12611.61</v>
      </c>
      <c r="F891" s="12">
        <f t="shared" si="117"/>
        <v>1.1160400767411898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0.10978677437274635</v>
      </c>
      <c r="J891" s="18">
        <f t="shared" si="120"/>
        <v>2.6361540680473951E-5</v>
      </c>
      <c r="K891" s="12">
        <f t="shared" si="124"/>
        <v>0.93086272902809597</v>
      </c>
      <c r="L891" s="12">
        <f t="shared" si="121"/>
        <v>-7.1643457229059557E-2</v>
      </c>
      <c r="M891" s="12">
        <f t="shared" si="125"/>
        <v>5.1327849637320859E-3</v>
      </c>
      <c r="N891" s="18">
        <f t="shared" si="122"/>
        <v>1.2324628389768731E-6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11299.19</v>
      </c>
      <c r="D892" s="5" t="str">
        <f>'Исходные данные'!A894</f>
        <v>30.08.2013</v>
      </c>
      <c r="E892" s="1">
        <f>'Исходные данные'!B894</f>
        <v>12587.84</v>
      </c>
      <c r="F892" s="12">
        <f t="shared" si="117"/>
        <v>1.1140479981308393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0.10800022687029717</v>
      </c>
      <c r="J892" s="18">
        <f t="shared" si="120"/>
        <v>2.58601833964306E-5</v>
      </c>
      <c r="K892" s="12">
        <f t="shared" si="124"/>
        <v>0.92920118320163791</v>
      </c>
      <c r="L892" s="12">
        <f t="shared" si="121"/>
        <v>-7.343000473150868E-2</v>
      </c>
      <c r="M892" s="12">
        <f t="shared" si="125"/>
        <v>5.3919655948693876E-3</v>
      </c>
      <c r="N892" s="18">
        <f t="shared" si="122"/>
        <v>1.2910826503913131E-6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11296.64</v>
      </c>
      <c r="D893" s="5" t="str">
        <f>'Исходные данные'!A895</f>
        <v>29.08.2013</v>
      </c>
      <c r="E893" s="1">
        <f>'Исходные данные'!B895</f>
        <v>12589.8</v>
      </c>
      <c r="F893" s="12">
        <f t="shared" si="117"/>
        <v>1.114472976035352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0.10838162593684472</v>
      </c>
      <c r="J893" s="18">
        <f t="shared" si="120"/>
        <v>2.5879075885979972E-5</v>
      </c>
      <c r="K893" s="12">
        <f t="shared" si="124"/>
        <v>0.92955564725737894</v>
      </c>
      <c r="L893" s="12">
        <f t="shared" si="121"/>
        <v>-7.3048605664961241E-2</v>
      </c>
      <c r="M893" s="12">
        <f t="shared" si="125"/>
        <v>5.3360987895950075E-3</v>
      </c>
      <c r="N893" s="18">
        <f t="shared" si="122"/>
        <v>1.2741394523042468E-6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11293.33</v>
      </c>
      <c r="D894" s="5" t="str">
        <f>'Исходные данные'!A896</f>
        <v>28.08.2013</v>
      </c>
      <c r="E894" s="1">
        <f>'Исходные данные'!B896</f>
        <v>12567.09</v>
      </c>
      <c r="F894" s="12">
        <f t="shared" si="117"/>
        <v>1.1127886991702183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0.10686920626479934</v>
      </c>
      <c r="J894" s="18">
        <f t="shared" si="120"/>
        <v>2.5446722587684213E-5</v>
      </c>
      <c r="K894" s="12">
        <f t="shared" si="124"/>
        <v>0.92815083161339662</v>
      </c>
      <c r="L894" s="12">
        <f t="shared" si="121"/>
        <v>-7.4561025337006592E-2</v>
      </c>
      <c r="M894" s="12">
        <f t="shared" si="125"/>
        <v>5.5593464993057388E-3</v>
      </c>
      <c r="N894" s="18">
        <f t="shared" si="122"/>
        <v>1.3237409828432782E-6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11288.67</v>
      </c>
      <c r="D895" s="5" t="str">
        <f>'Исходные данные'!A897</f>
        <v>27.08.2013</v>
      </c>
      <c r="E895" s="1">
        <f>'Исходные данные'!B897</f>
        <v>12524.88</v>
      </c>
      <c r="F895" s="12">
        <f t="shared" si="117"/>
        <v>1.1095089146905701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0.10391749823030975</v>
      </c>
      <c r="J895" s="18">
        <f t="shared" si="120"/>
        <v>2.4674827405697398E-5</v>
      </c>
      <c r="K895" s="12">
        <f t="shared" si="124"/>
        <v>0.92541524066556613</v>
      </c>
      <c r="L895" s="12">
        <f t="shared" si="121"/>
        <v>-7.751273337149614E-2</v>
      </c>
      <c r="M895" s="12">
        <f t="shared" si="125"/>
        <v>6.0082238347206511E-3</v>
      </c>
      <c r="N895" s="18">
        <f t="shared" si="122"/>
        <v>1.4266306316185796E-6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11283</v>
      </c>
      <c r="D896" s="5" t="str">
        <f>'Исходные данные'!A898</f>
        <v>26.08.2013</v>
      </c>
      <c r="E896" s="1">
        <f>'Исходные данные'!B898</f>
        <v>12565.65</v>
      </c>
      <c r="F896" s="12">
        <f t="shared" si="117"/>
        <v>1.1136798723743684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0.10766973250005059</v>
      </c>
      <c r="J896" s="18">
        <f t="shared" si="120"/>
        <v>2.5494426345536705E-5</v>
      </c>
      <c r="K896" s="12">
        <f t="shared" si="124"/>
        <v>0.92889413818288313</v>
      </c>
      <c r="L896" s="12">
        <f t="shared" si="121"/>
        <v>-7.3760499101755278E-2</v>
      </c>
      <c r="M896" s="12">
        <f t="shared" si="125"/>
        <v>5.4406112277400409E-3</v>
      </c>
      <c r="N896" s="18">
        <f t="shared" si="122"/>
        <v>1.2882474860820643E-6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11276.58</v>
      </c>
      <c r="D897" s="5" t="str">
        <f>'Исходные данные'!A899</f>
        <v>23.08.2013</v>
      </c>
      <c r="E897" s="1">
        <f>'Исходные данные'!B899</f>
        <v>12596.3</v>
      </c>
      <c r="F897" s="12">
        <f t="shared" si="117"/>
        <v>1.1170319369879875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0.1106751114312257</v>
      </c>
      <c r="J897" s="18">
        <f t="shared" si="120"/>
        <v>2.6132908478312001E-5</v>
      </c>
      <c r="K897" s="12">
        <f t="shared" si="124"/>
        <v>0.93169001628721004</v>
      </c>
      <c r="L897" s="12">
        <f t="shared" si="121"/>
        <v>-7.075512017058018E-2</v>
      </c>
      <c r="M897" s="12">
        <f t="shared" si="125"/>
        <v>5.0062870303532424E-3</v>
      </c>
      <c r="N897" s="18">
        <f t="shared" si="122"/>
        <v>1.1820981166274191E-6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11279.82</v>
      </c>
      <c r="D898" s="5" t="str">
        <f>'Исходные данные'!A900</f>
        <v>22.08.2013</v>
      </c>
      <c r="E898" s="1">
        <f>'Исходные данные'!B900</f>
        <v>12513.1</v>
      </c>
      <c r="F898" s="12">
        <f t="shared" ref="F898:F961" si="126">E898/C898</f>
        <v>1.1093350780420255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0.10376080704384538</v>
      </c>
      <c r="J898" s="18">
        <f t="shared" ref="J898:J961" si="129">H898*I898</f>
        <v>2.4431902689424749E-5</v>
      </c>
      <c r="K898" s="12">
        <f t="shared" si="124"/>
        <v>0.92527024761339738</v>
      </c>
      <c r="L898" s="12">
        <f t="shared" ref="L898:L961" si="130">LN(K898)</f>
        <v>-7.7669424557960512E-2</v>
      </c>
      <c r="M898" s="12">
        <f t="shared" si="125"/>
        <v>6.0325395111647199E-3</v>
      </c>
      <c r="N898" s="18">
        <f t="shared" ref="N898:N961" si="131">M898*H898</f>
        <v>1.4204440241545776E-6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11276.75</v>
      </c>
      <c r="D899" s="5" t="str">
        <f>'Исходные данные'!A901</f>
        <v>21.08.2013</v>
      </c>
      <c r="E899" s="1">
        <f>'Исходные данные'!B901</f>
        <v>12530.43</v>
      </c>
      <c r="F899" s="12">
        <f t="shared" si="126"/>
        <v>1.1111738754517038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0.10541700196897798</v>
      </c>
      <c r="J899" s="18">
        <f t="shared" si="129"/>
        <v>2.4752597459895847E-5</v>
      </c>
      <c r="K899" s="12">
        <f t="shared" ref="K899:K962" si="133">F899/GEOMEAN(F$2:F$1242)</f>
        <v>0.9268039452023773</v>
      </c>
      <c r="L899" s="12">
        <f t="shared" si="130"/>
        <v>-7.6013229632827917E-2</v>
      </c>
      <c r="M899" s="12">
        <f t="shared" ref="M899:M962" si="134">POWER(L899-AVERAGE(L$2:L$1242),2)</f>
        <v>5.7780110792130281E-3</v>
      </c>
      <c r="N899" s="18">
        <f t="shared" si="131"/>
        <v>1.356714568724564E-6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11270.08</v>
      </c>
      <c r="D900" s="5" t="str">
        <f>'Исходные данные'!A902</f>
        <v>20.08.2013</v>
      </c>
      <c r="E900" s="1">
        <f>'Исходные данные'!B902</f>
        <v>12518.29</v>
      </c>
      <c r="F900" s="12">
        <f t="shared" si="126"/>
        <v>1.1107543158522388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0.10503934835614429</v>
      </c>
      <c r="J900" s="18">
        <f t="shared" si="129"/>
        <v>2.4595083793619349E-5</v>
      </c>
      <c r="K900" s="12">
        <f t="shared" si="133"/>
        <v>0.92645400042719661</v>
      </c>
      <c r="L900" s="12">
        <f t="shared" si="130"/>
        <v>-7.6390883245661581E-2</v>
      </c>
      <c r="M900" s="12">
        <f t="shared" si="134"/>
        <v>5.8355670430522994E-3</v>
      </c>
      <c r="N900" s="18">
        <f t="shared" si="131"/>
        <v>1.3664047107424692E-6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11268.99</v>
      </c>
      <c r="D901" s="5" t="str">
        <f>'Исходные данные'!A903</f>
        <v>19.08.2013</v>
      </c>
      <c r="E901" s="1">
        <f>'Исходные данные'!B903</f>
        <v>12523.52</v>
      </c>
      <c r="F901" s="12">
        <f t="shared" si="126"/>
        <v>1.1113258597265594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0.105553770736764</v>
      </c>
      <c r="J901" s="18">
        <f t="shared" si="129"/>
        <v>2.4646554182708676E-5</v>
      </c>
      <c r="K901" s="12">
        <f t="shared" si="133"/>
        <v>0.9269307117045934</v>
      </c>
      <c r="L901" s="12">
        <f t="shared" si="130"/>
        <v>-7.5876460865041892E-2</v>
      </c>
      <c r="M901" s="12">
        <f t="shared" si="134"/>
        <v>5.7572373134042341E-3</v>
      </c>
      <c r="N901" s="18">
        <f t="shared" si="131"/>
        <v>1.3443012068360689E-6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11266.24</v>
      </c>
      <c r="D902" s="5" t="str">
        <f>'Исходные данные'!A904</f>
        <v>16.08.2013</v>
      </c>
      <c r="E902" s="1">
        <f>'Исходные данные'!B904</f>
        <v>12575.52</v>
      </c>
      <c r="F902" s="12">
        <f t="shared" si="126"/>
        <v>1.1162126849774194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0.10994142373820691</v>
      </c>
      <c r="J902" s="18">
        <f t="shared" si="129"/>
        <v>2.5599411599876314E-5</v>
      </c>
      <c r="K902" s="12">
        <f t="shared" si="133"/>
        <v>0.9310066974904998</v>
      </c>
      <c r="L902" s="12">
        <f t="shared" si="130"/>
        <v>-7.1488807863598999E-2</v>
      </c>
      <c r="M902" s="12">
        <f t="shared" si="134"/>
        <v>5.1106496497585743E-3</v>
      </c>
      <c r="N902" s="18">
        <f t="shared" si="131"/>
        <v>1.1899939029211197E-6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11264.69</v>
      </c>
      <c r="D903" s="5" t="str">
        <f>'Исходные данные'!A905</f>
        <v>15.08.2013</v>
      </c>
      <c r="E903" s="1">
        <f>'Исходные данные'!B905</f>
        <v>12633.46</v>
      </c>
      <c r="F903" s="12">
        <f t="shared" si="126"/>
        <v>1.1215097796743629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0.11467579511341169</v>
      </c>
      <c r="J903" s="18">
        <f t="shared" si="129"/>
        <v>2.6627264714979057E-5</v>
      </c>
      <c r="K903" s="12">
        <f t="shared" si="133"/>
        <v>0.93542487935356977</v>
      </c>
      <c r="L903" s="12">
        <f t="shared" si="130"/>
        <v>-6.6754436488394145E-2</v>
      </c>
      <c r="M903" s="12">
        <f t="shared" si="134"/>
        <v>4.4561547908830478E-3</v>
      </c>
      <c r="N903" s="18">
        <f t="shared" si="131"/>
        <v>1.0347014652082229E-6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11263.9</v>
      </c>
      <c r="D904" s="5" t="str">
        <f>'Исходные данные'!A906</f>
        <v>14.08.2013</v>
      </c>
      <c r="E904" s="1">
        <f>'Исходные данные'!B906</f>
        <v>12610</v>
      </c>
      <c r="F904" s="12">
        <f t="shared" si="126"/>
        <v>1.1195056774296648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0.11288722844145904</v>
      </c>
      <c r="J904" s="18">
        <f t="shared" si="129"/>
        <v>2.6138807822231609E-5</v>
      </c>
      <c r="K904" s="12">
        <f t="shared" si="133"/>
        <v>0.93375330489703368</v>
      </c>
      <c r="L904" s="12">
        <f t="shared" si="130"/>
        <v>-6.8543003160346894E-2</v>
      </c>
      <c r="M904" s="12">
        <f t="shared" si="134"/>
        <v>4.698143282239324E-3</v>
      </c>
      <c r="N904" s="18">
        <f t="shared" si="131"/>
        <v>1.0878455080456302E-6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11258.09</v>
      </c>
      <c r="D905" s="5" t="str">
        <f>'Исходные данные'!A907</f>
        <v>13.08.2013</v>
      </c>
      <c r="E905" s="1">
        <f>'Исходные данные'!B907</f>
        <v>12552.42</v>
      </c>
      <c r="F905" s="12">
        <f t="shared" si="126"/>
        <v>1.1149688801564031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0.10882649434895639</v>
      </c>
      <c r="J905" s="18">
        <f t="shared" si="129"/>
        <v>2.512822279100898E-5</v>
      </c>
      <c r="K905" s="12">
        <f t="shared" si="133"/>
        <v>0.92996926919899037</v>
      </c>
      <c r="L905" s="12">
        <f t="shared" si="130"/>
        <v>-7.2603737252849562E-2</v>
      </c>
      <c r="M905" s="12">
        <f t="shared" si="134"/>
        <v>5.2713026630808154E-3</v>
      </c>
      <c r="N905" s="18">
        <f t="shared" si="131"/>
        <v>1.2171527577834165E-6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11254.3</v>
      </c>
      <c r="D906" s="5" t="str">
        <f>'Исходные данные'!A908</f>
        <v>12.08.2013</v>
      </c>
      <c r="E906" s="1">
        <f>'Исходные данные'!B908</f>
        <v>12542.58</v>
      </c>
      <c r="F906" s="12">
        <f t="shared" si="126"/>
        <v>1.1144700247905246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0.10837897782531714</v>
      </c>
      <c r="J906" s="18">
        <f t="shared" si="129"/>
        <v>2.4955044841574577E-5</v>
      </c>
      <c r="K906" s="12">
        <f t="shared" si="133"/>
        <v>0.92955318569361323</v>
      </c>
      <c r="L906" s="12">
        <f t="shared" si="130"/>
        <v>-7.3051253776488745E-2</v>
      </c>
      <c r="M906" s="12">
        <f t="shared" si="134"/>
        <v>5.3364856783169609E-3</v>
      </c>
      <c r="N906" s="18">
        <f t="shared" si="131"/>
        <v>1.2287644898576584E-6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11254.21</v>
      </c>
      <c r="D907" s="5" t="str">
        <f>'Исходные данные'!A909</f>
        <v>09.08.2013</v>
      </c>
      <c r="E907" s="1">
        <f>'Исходные данные'!B909</f>
        <v>12557.29</v>
      </c>
      <c r="F907" s="12">
        <f t="shared" si="126"/>
        <v>1.11578600363775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0.10955909255939092</v>
      </c>
      <c r="J907" s="18">
        <f t="shared" si="129"/>
        <v>2.5156365718067915E-5</v>
      </c>
      <c r="K907" s="12">
        <f t="shared" si="133"/>
        <v>0.93065081263963512</v>
      </c>
      <c r="L907" s="12">
        <f t="shared" si="130"/>
        <v>-7.1871139042415016E-2</v>
      </c>
      <c r="M907" s="12">
        <f t="shared" si="134"/>
        <v>5.1654606272541525E-3</v>
      </c>
      <c r="N907" s="18">
        <f t="shared" si="131"/>
        <v>1.1860651051946644E-6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11248.26</v>
      </c>
      <c r="D908" s="5" t="str">
        <f>'Исходные данные'!A910</f>
        <v>08.08.2013</v>
      </c>
      <c r="E908" s="1">
        <f>'Исходные данные'!B910</f>
        <v>12568.59</v>
      </c>
      <c r="F908" s="12">
        <f t="shared" si="126"/>
        <v>1.1173808215670691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0.11098739445107603</v>
      </c>
      <c r="J908" s="18">
        <f t="shared" si="129"/>
        <v>2.541319674171376E-5</v>
      </c>
      <c r="K908" s="12">
        <f t="shared" si="133"/>
        <v>0.93198101269331401</v>
      </c>
      <c r="L908" s="12">
        <f t="shared" si="130"/>
        <v>-7.044283715072984E-2</v>
      </c>
      <c r="M908" s="12">
        <f t="shared" si="134"/>
        <v>4.9621933058442442E-3</v>
      </c>
      <c r="N908" s="18">
        <f t="shared" si="131"/>
        <v>1.1362118678029042E-6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11248.55</v>
      </c>
      <c r="D909" s="5" t="str">
        <f>'Исходные данные'!A911</f>
        <v>07.08.2013</v>
      </c>
      <c r="E909" s="1">
        <f>'Исходные данные'!B911</f>
        <v>12543.54</v>
      </c>
      <c r="F909" s="12">
        <f t="shared" si="126"/>
        <v>1.1151250605633616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0.10896656056263657</v>
      </c>
      <c r="J909" s="18">
        <f t="shared" si="129"/>
        <v>2.488084094962696E-5</v>
      </c>
      <c r="K909" s="12">
        <f t="shared" si="133"/>
        <v>0.93009953559611358</v>
      </c>
      <c r="L909" s="12">
        <f t="shared" si="130"/>
        <v>-7.2463671039169328E-2</v>
      </c>
      <c r="M909" s="12">
        <f t="shared" si="134"/>
        <v>5.2509836204729472E-3</v>
      </c>
      <c r="N909" s="18">
        <f t="shared" si="131"/>
        <v>1.1989814821674917E-6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11237.64</v>
      </c>
      <c r="D910" s="5" t="str">
        <f>'Исходные данные'!A912</f>
        <v>06.08.2013</v>
      </c>
      <c r="E910" s="1">
        <f>'Исходные данные'!B912</f>
        <v>12531.79</v>
      </c>
      <c r="F910" s="12">
        <f t="shared" si="126"/>
        <v>1.1151620802944391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0.1089997578406038</v>
      </c>
      <c r="J910" s="18">
        <f t="shared" si="129"/>
        <v>2.48189563084119E-5</v>
      </c>
      <c r="K910" s="12">
        <f t="shared" si="133"/>
        <v>0.93013041288145204</v>
      </c>
      <c r="L910" s="12">
        <f t="shared" si="130"/>
        <v>-7.2430473761202097E-2</v>
      </c>
      <c r="M910" s="12">
        <f t="shared" si="134"/>
        <v>5.2461735292721858E-3</v>
      </c>
      <c r="N910" s="18">
        <f t="shared" si="131"/>
        <v>1.1945398245724412E-6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11235.21</v>
      </c>
      <c r="D911" s="5" t="str">
        <f>'Исходные данные'!A913</f>
        <v>05.08.2013</v>
      </c>
      <c r="E911" s="1">
        <f>'Исходные данные'!B913</f>
        <v>12614.2</v>
      </c>
      <c r="F911" s="12">
        <f t="shared" si="126"/>
        <v>1.1227382487732762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0.11577056646313533</v>
      </c>
      <c r="J911" s="18">
        <f t="shared" si="129"/>
        <v>2.6287077714618687E-5</v>
      </c>
      <c r="K911" s="12">
        <f t="shared" si="133"/>
        <v>0.93644951648065233</v>
      </c>
      <c r="L911" s="12">
        <f t="shared" si="130"/>
        <v>-6.5659665138670512E-2</v>
      </c>
      <c r="M911" s="12">
        <f t="shared" si="134"/>
        <v>4.3111916261223439E-3</v>
      </c>
      <c r="N911" s="18">
        <f t="shared" si="131"/>
        <v>9.789070985895059E-7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11224.6</v>
      </c>
      <c r="D912" s="5" t="str">
        <f>'Исходные данные'!A914</f>
        <v>02.08.2013</v>
      </c>
      <c r="E912" s="1">
        <f>'Исходные данные'!B914</f>
        <v>12574.58</v>
      </c>
      <c r="F912" s="12">
        <f t="shared" si="126"/>
        <v>1.1202697646241291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0.11356951757612788</v>
      </c>
      <c r="J912" s="18">
        <f t="shared" si="129"/>
        <v>2.5715329954478748E-5</v>
      </c>
      <c r="K912" s="12">
        <f t="shared" si="133"/>
        <v>0.93439061202056584</v>
      </c>
      <c r="L912" s="12">
        <f t="shared" si="130"/>
        <v>-6.7860714025677976E-2</v>
      </c>
      <c r="M912" s="12">
        <f t="shared" si="134"/>
        <v>4.6050765080748474E-3</v>
      </c>
      <c r="N912" s="18">
        <f t="shared" si="131"/>
        <v>1.0427187188796815E-6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11221.08</v>
      </c>
      <c r="D913" s="5" t="str">
        <f>'Исходные данные'!A915</f>
        <v>01.08.2013</v>
      </c>
      <c r="E913" s="1">
        <f>'Исходные данные'!B915</f>
        <v>12581.48</v>
      </c>
      <c r="F913" s="12">
        <f t="shared" si="126"/>
        <v>1.1212361020507831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0.11443173926458071</v>
      </c>
      <c r="J913" s="18">
        <f t="shared" si="129"/>
        <v>2.5838243602086937E-5</v>
      </c>
      <c r="K913" s="12">
        <f t="shared" si="133"/>
        <v>0.93519661129683163</v>
      </c>
      <c r="L913" s="12">
        <f t="shared" si="130"/>
        <v>-6.6998492337225227E-2</v>
      </c>
      <c r="M913" s="12">
        <f t="shared" si="134"/>
        <v>4.4887979754612275E-3</v>
      </c>
      <c r="N913" s="18">
        <f t="shared" si="131"/>
        <v>1.0135532005010886E-6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11213.79</v>
      </c>
      <c r="D914" s="5" t="str">
        <f>'Исходные данные'!A916</f>
        <v>31.07.2013</v>
      </c>
      <c r="E914" s="1">
        <f>'Исходные данные'!B916</f>
        <v>12527.67</v>
      </c>
      <c r="F914" s="12">
        <f t="shared" si="126"/>
        <v>1.1171664530903467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0.11079552697097279</v>
      </c>
      <c r="J914" s="18">
        <f t="shared" si="129"/>
        <v>2.4947376786445787E-5</v>
      </c>
      <c r="K914" s="12">
        <f t="shared" si="133"/>
        <v>0.9318022129983764</v>
      </c>
      <c r="L914" s="12">
        <f t="shared" si="130"/>
        <v>-7.0634704630833128E-2</v>
      </c>
      <c r="M914" s="12">
        <f t="shared" si="134"/>
        <v>4.9892614982850391E-3</v>
      </c>
      <c r="N914" s="18">
        <f t="shared" si="131"/>
        <v>1.1234116564690687E-6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11207.39</v>
      </c>
      <c r="D915" s="5" t="str">
        <f>'Исходные данные'!A917</f>
        <v>30.07.2013</v>
      </c>
      <c r="E915" s="1">
        <f>'Исходные данные'!B917</f>
        <v>12549.52</v>
      </c>
      <c r="F915" s="12">
        <f t="shared" si="126"/>
        <v>1.1197540194460978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0.11310903569123686</v>
      </c>
      <c r="J915" s="18">
        <f t="shared" si="129"/>
        <v>2.5397216907275281E-5</v>
      </c>
      <c r="K915" s="12">
        <f t="shared" si="133"/>
        <v>0.93396044112087273</v>
      </c>
      <c r="L915" s="12">
        <f t="shared" si="130"/>
        <v>-6.832119591056901E-2</v>
      </c>
      <c r="M915" s="12">
        <f t="shared" si="134"/>
        <v>4.6677858106503513E-3</v>
      </c>
      <c r="N915" s="18">
        <f t="shared" si="131"/>
        <v>1.0480928246387071E-6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11208.97</v>
      </c>
      <c r="D916" s="5" t="str">
        <f>'Исходные данные'!A918</f>
        <v>29.07.2013</v>
      </c>
      <c r="E916" s="1">
        <f>'Исходные данные'!B918</f>
        <v>12470.02</v>
      </c>
      <c r="F916" s="12">
        <f t="shared" si="126"/>
        <v>1.1125036466330092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0.1066130129252538</v>
      </c>
      <c r="J916" s="18">
        <f t="shared" si="129"/>
        <v>2.3871802597574524E-5</v>
      </c>
      <c r="K916" s="12">
        <f t="shared" si="133"/>
        <v>0.92791307600924522</v>
      </c>
      <c r="L916" s="12">
        <f t="shared" si="130"/>
        <v>-7.4817218676552055E-2</v>
      </c>
      <c r="M916" s="12">
        <f t="shared" si="134"/>
        <v>5.59761621049501E-3</v>
      </c>
      <c r="N916" s="18">
        <f t="shared" si="131"/>
        <v>1.253366596886296E-6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11204.7</v>
      </c>
      <c r="D917" s="5" t="str">
        <f>'Исходные данные'!A919</f>
        <v>26.07.2013</v>
      </c>
      <c r="E917" s="1">
        <f>'Исходные данные'!B919</f>
        <v>12432.41</v>
      </c>
      <c r="F917" s="12">
        <f t="shared" si="126"/>
        <v>1.1095709836050942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0.103973439356709</v>
      </c>
      <c r="J917" s="18">
        <f t="shared" si="129"/>
        <v>2.3215795916117207E-5</v>
      </c>
      <c r="K917" s="12">
        <f t="shared" si="133"/>
        <v>0.92546701088454464</v>
      </c>
      <c r="L917" s="12">
        <f t="shared" si="130"/>
        <v>-7.7456792245096925E-2</v>
      </c>
      <c r="M917" s="12">
        <f t="shared" si="134"/>
        <v>5.999554664900107E-3</v>
      </c>
      <c r="N917" s="18">
        <f t="shared" si="131"/>
        <v>1.339615555180943E-6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11210.1</v>
      </c>
      <c r="D918" s="5" t="str">
        <f>'Исходные данные'!A920</f>
        <v>25.07.2013</v>
      </c>
      <c r="E918" s="1">
        <f>'Исходные данные'!B920</f>
        <v>12358.58</v>
      </c>
      <c r="F918" s="12">
        <f t="shared" si="126"/>
        <v>1.1024504687736951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9.7535401047285655E-2</v>
      </c>
      <c r="J918" s="18">
        <f t="shared" si="129"/>
        <v>2.1717489011624568E-5</v>
      </c>
      <c r="K918" s="12">
        <f t="shared" si="133"/>
        <v>0.91952795725539949</v>
      </c>
      <c r="L918" s="12">
        <f t="shared" si="130"/>
        <v>-8.389483055452028E-2</v>
      </c>
      <c r="M918" s="12">
        <f t="shared" si="134"/>
        <v>7.0383425937716694E-3</v>
      </c>
      <c r="N918" s="18">
        <f t="shared" si="131"/>
        <v>1.5671758797216658E-6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11215.22</v>
      </c>
      <c r="D919" s="5" t="str">
        <f>'Исходные данные'!A921</f>
        <v>24.07.2013</v>
      </c>
      <c r="E919" s="1">
        <f>'Исходные данные'!B921</f>
        <v>12351.88</v>
      </c>
      <c r="F919" s="12">
        <f t="shared" si="126"/>
        <v>1.1013497728979011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9.6536493844622512E-2</v>
      </c>
      <c r="J919" s="18">
        <f t="shared" si="129"/>
        <v>2.1435075975789008E-5</v>
      </c>
      <c r="K919" s="12">
        <f t="shared" si="133"/>
        <v>0.91860989276280236</v>
      </c>
      <c r="L919" s="12">
        <f t="shared" si="130"/>
        <v>-8.4893737757183341E-2</v>
      </c>
      <c r="M919" s="12">
        <f t="shared" si="134"/>
        <v>7.206946710385416E-3</v>
      </c>
      <c r="N919" s="18">
        <f t="shared" si="131"/>
        <v>1.6002388748364443E-6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11213.57</v>
      </c>
      <c r="D920" s="5" t="str">
        <f>'Исходные данные'!A922</f>
        <v>23.07.2013</v>
      </c>
      <c r="E920" s="1">
        <f>'Исходные данные'!B922</f>
        <v>12383.66</v>
      </c>
      <c r="F920" s="12">
        <f t="shared" si="126"/>
        <v>1.1043458951966234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9.9253209649810256E-2</v>
      </c>
      <c r="J920" s="18">
        <f t="shared" si="129"/>
        <v>2.1976788822681621E-5</v>
      </c>
      <c r="K920" s="12">
        <f t="shared" si="133"/>
        <v>0.92110888776989408</v>
      </c>
      <c r="L920" s="12">
        <f t="shared" si="130"/>
        <v>-8.2177021951995638E-2</v>
      </c>
      <c r="M920" s="12">
        <f t="shared" si="134"/>
        <v>6.7530629368987728E-3</v>
      </c>
      <c r="N920" s="18">
        <f t="shared" si="131"/>
        <v>1.4952729346902907E-6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11211.01</v>
      </c>
      <c r="D921" s="5" t="str">
        <f>'Исходные данные'!A923</f>
        <v>22.07.2013</v>
      </c>
      <c r="E921" s="1">
        <f>'Исходные данные'!B923</f>
        <v>12427.81</v>
      </c>
      <c r="F921" s="12">
        <f t="shared" si="126"/>
        <v>1.1085361622191041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0.10304037220256744</v>
      </c>
      <c r="J921" s="18">
        <f t="shared" si="129"/>
        <v>2.2751669129901572E-5</v>
      </c>
      <c r="K921" s="12">
        <f t="shared" si="133"/>
        <v>0.92460389075159022</v>
      </c>
      <c r="L921" s="12">
        <f t="shared" si="130"/>
        <v>-7.8389859399238426E-2</v>
      </c>
      <c r="M921" s="12">
        <f t="shared" si="134"/>
        <v>6.1449700566323694E-3</v>
      </c>
      <c r="N921" s="18">
        <f t="shared" si="131"/>
        <v>1.3568305563454537E-6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11204.99</v>
      </c>
      <c r="D922" s="5" t="str">
        <f>'Исходные данные'!A924</f>
        <v>19.07.2013</v>
      </c>
      <c r="E922" s="1">
        <f>'Исходные данные'!B924</f>
        <v>12392.69</v>
      </c>
      <c r="F922" s="12">
        <f t="shared" si="126"/>
        <v>1.1059974172221485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0.100747567855236</v>
      </c>
      <c r="J922" s="18">
        <f t="shared" si="129"/>
        <v>2.2183322067487921E-5</v>
      </c>
      <c r="K922" s="12">
        <f t="shared" si="133"/>
        <v>0.9224863833740119</v>
      </c>
      <c r="L922" s="12">
        <f t="shared" si="130"/>
        <v>-8.0682663746569891E-2</v>
      </c>
      <c r="M922" s="12">
        <f t="shared" si="134"/>
        <v>6.5096922292420638E-3</v>
      </c>
      <c r="N922" s="18">
        <f t="shared" si="131"/>
        <v>1.4333507235529268E-6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11194.01</v>
      </c>
      <c r="D923" s="5" t="str">
        <f>'Исходные данные'!A925</f>
        <v>18.07.2013</v>
      </c>
      <c r="E923" s="1">
        <f>'Исходные данные'!B925</f>
        <v>12404.97</v>
      </c>
      <c r="F923" s="12">
        <f t="shared" si="126"/>
        <v>1.1081792851712655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0.10271838495666989</v>
      </c>
      <c r="J923" s="18">
        <f t="shared" si="129"/>
        <v>2.2554144867192513E-5</v>
      </c>
      <c r="K923" s="12">
        <f t="shared" si="133"/>
        <v>0.92430622801563489</v>
      </c>
      <c r="L923" s="12">
        <f t="shared" si="130"/>
        <v>-7.871184664513603E-2</v>
      </c>
      <c r="M923" s="12">
        <f t="shared" si="134"/>
        <v>6.1955548022874117E-3</v>
      </c>
      <c r="N923" s="18">
        <f t="shared" si="131"/>
        <v>1.3603741978844947E-6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11189.2</v>
      </c>
      <c r="D924" s="5" t="str">
        <f>'Исходные данные'!A926</f>
        <v>17.07.2013</v>
      </c>
      <c r="E924" s="1">
        <f>'Исходные данные'!B926</f>
        <v>12416.68</v>
      </c>
      <c r="F924" s="12">
        <f t="shared" si="126"/>
        <v>1.1097022128481036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0.10409170261818759</v>
      </c>
      <c r="J924" s="18">
        <f t="shared" si="129"/>
        <v>2.2791896545852175E-5</v>
      </c>
      <c r="K924" s="12">
        <f t="shared" si="133"/>
        <v>0.92557646610378075</v>
      </c>
      <c r="L924" s="12">
        <f t="shared" si="130"/>
        <v>-7.7338528983618315E-2</v>
      </c>
      <c r="M924" s="12">
        <f t="shared" si="134"/>
        <v>5.98124806534997E-3</v>
      </c>
      <c r="N924" s="18">
        <f t="shared" si="131"/>
        <v>1.309652774348179E-6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11181.88</v>
      </c>
      <c r="D925" s="5" t="str">
        <f>'Исходные данные'!A927</f>
        <v>16.07.2013</v>
      </c>
      <c r="E925" s="1">
        <f>'Исходные данные'!B927</f>
        <v>12422.64</v>
      </c>
      <c r="F925" s="12">
        <f t="shared" si="126"/>
        <v>1.1109616629761723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0.10522600328999841</v>
      </c>
      <c r="J925" s="18">
        <f t="shared" si="129"/>
        <v>2.2975956338999676E-5</v>
      </c>
      <c r="K925" s="12">
        <f t="shared" si="133"/>
        <v>0.92662694377722787</v>
      </c>
      <c r="L925" s="12">
        <f t="shared" si="130"/>
        <v>-7.6204228311807481E-2</v>
      </c>
      <c r="M925" s="12">
        <f t="shared" si="134"/>
        <v>5.8070844125980813E-3</v>
      </c>
      <c r="N925" s="18">
        <f t="shared" si="131"/>
        <v>1.2679690736996832E-6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11173.21</v>
      </c>
      <c r="D926" s="5" t="str">
        <f>'Исходные данные'!A928</f>
        <v>15.07.2013</v>
      </c>
      <c r="E926" s="1">
        <f>'Исходные данные'!B928</f>
        <v>12394.85</v>
      </c>
      <c r="F926" s="12">
        <f t="shared" si="126"/>
        <v>1.109336529072666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0.10376211506134186</v>
      </c>
      <c r="J926" s="18">
        <f t="shared" si="129"/>
        <v>2.2593083484165719E-5</v>
      </c>
      <c r="K926" s="12">
        <f t="shared" si="133"/>
        <v>0.92527145788386178</v>
      </c>
      <c r="L926" s="12">
        <f t="shared" si="130"/>
        <v>-7.7668116540464002E-2</v>
      </c>
      <c r="M926" s="12">
        <f t="shared" si="134"/>
        <v>6.0323363269430977E-3</v>
      </c>
      <c r="N926" s="18">
        <f t="shared" si="131"/>
        <v>1.3134762929477674E-6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11176.42</v>
      </c>
      <c r="D927" s="5" t="str">
        <f>'Исходные данные'!A929</f>
        <v>12.07.2013</v>
      </c>
      <c r="E927" s="1">
        <f>'Исходные данные'!B929</f>
        <v>12342.45</v>
      </c>
      <c r="F927" s="12">
        <f t="shared" si="126"/>
        <v>1.1043294722281376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9.9238338321295139E-2</v>
      </c>
      <c r="J927" s="18">
        <f t="shared" si="129"/>
        <v>2.1547770654224608E-5</v>
      </c>
      <c r="K927" s="12">
        <f t="shared" si="133"/>
        <v>0.92109518975887994</v>
      </c>
      <c r="L927" s="12">
        <f t="shared" si="130"/>
        <v>-8.2191893280510742E-2</v>
      </c>
      <c r="M927" s="12">
        <f t="shared" si="134"/>
        <v>6.7555073210348671E-3</v>
      </c>
      <c r="N927" s="18">
        <f t="shared" si="131"/>
        <v>1.4668335329770245E-6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11170.72</v>
      </c>
      <c r="D928" s="5" t="str">
        <f>'Исходные данные'!A930</f>
        <v>11.07.2013</v>
      </c>
      <c r="E928" s="1">
        <f>'Исходные данные'!B930</f>
        <v>12440.59</v>
      </c>
      <c r="F928" s="12">
        <f t="shared" si="126"/>
        <v>1.113678437916267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0.10766844446471761</v>
      </c>
      <c r="J928" s="18">
        <f t="shared" si="129"/>
        <v>2.3312962697069252E-5</v>
      </c>
      <c r="K928" s="12">
        <f t="shared" si="133"/>
        <v>0.92889294173518311</v>
      </c>
      <c r="L928" s="12">
        <f t="shared" si="130"/>
        <v>-7.3761787137088239E-2</v>
      </c>
      <c r="M928" s="12">
        <f t="shared" si="134"/>
        <v>5.4408012416571156E-3</v>
      </c>
      <c r="N928" s="18">
        <f t="shared" si="131"/>
        <v>1.1780721549338032E-6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11160.19</v>
      </c>
      <c r="D929" s="5" t="str">
        <f>'Исходные данные'!A931</f>
        <v>10.07.2013</v>
      </c>
      <c r="E929" s="1">
        <f>'Исходные данные'!B931</f>
        <v>12474.08</v>
      </c>
      <c r="F929" s="12">
        <f t="shared" si="126"/>
        <v>1.117730074487979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0.11129990952526662</v>
      </c>
      <c r="J929" s="18">
        <f t="shared" si="129"/>
        <v>2.4032005282910953E-5</v>
      </c>
      <c r="K929" s="12">
        <f t="shared" si="133"/>
        <v>0.93227231632465712</v>
      </c>
      <c r="L929" s="12">
        <f t="shared" si="130"/>
        <v>-7.0130322076539325E-2</v>
      </c>
      <c r="M929" s="12">
        <f t="shared" si="134"/>
        <v>4.9182620745591389E-3</v>
      </c>
      <c r="N929" s="18">
        <f t="shared" si="131"/>
        <v>1.0619568395220819E-6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11151.25</v>
      </c>
      <c r="D930" s="5" t="str">
        <f>'Исходные данные'!A932</f>
        <v>09.07.2013</v>
      </c>
      <c r="E930" s="1">
        <f>'Исходные данные'!B932</f>
        <v>12569.75</v>
      </c>
      <c r="F930" s="12">
        <f t="shared" si="126"/>
        <v>1.1272054702387624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0.11974153453481128</v>
      </c>
      <c r="J930" s="18">
        <f t="shared" si="129"/>
        <v>2.5782568980522035E-5</v>
      </c>
      <c r="K930" s="12">
        <f t="shared" si="133"/>
        <v>0.94017552063695253</v>
      </c>
      <c r="L930" s="12">
        <f t="shared" si="130"/>
        <v>-6.1688697066994654E-2</v>
      </c>
      <c r="M930" s="12">
        <f t="shared" si="134"/>
        <v>3.8054953458234349E-3</v>
      </c>
      <c r="N930" s="18">
        <f t="shared" si="131"/>
        <v>8.1939359337527222E-7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11149.94</v>
      </c>
      <c r="D931" s="5" t="str">
        <f>'Исходные данные'!A933</f>
        <v>08.07.2013</v>
      </c>
      <c r="E931" s="1">
        <f>'Исходные данные'!B933</f>
        <v>12519.38</v>
      </c>
      <c r="F931" s="12">
        <f t="shared" si="126"/>
        <v>1.1228203918586108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0.11584372695325562</v>
      </c>
      <c r="J931" s="18">
        <f t="shared" si="129"/>
        <v>2.4873680957540983E-5</v>
      </c>
      <c r="K931" s="12">
        <f t="shared" si="133"/>
        <v>0.93651803009246504</v>
      </c>
      <c r="L931" s="12">
        <f t="shared" si="130"/>
        <v>-6.5586504648550314E-2</v>
      </c>
      <c r="M931" s="12">
        <f t="shared" si="134"/>
        <v>4.3015895920143123E-3</v>
      </c>
      <c r="N931" s="18">
        <f t="shared" si="131"/>
        <v>9.2362676802704433E-7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11143.94</v>
      </c>
      <c r="D932" s="5" t="str">
        <f>'Исходные данные'!A934</f>
        <v>05.07.2013</v>
      </c>
      <c r="E932" s="1">
        <f>'Исходные данные'!B934</f>
        <v>12491.96</v>
      </c>
      <c r="F932" s="12">
        <f t="shared" si="126"/>
        <v>1.1209643985879321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0.11418938496655653</v>
      </c>
      <c r="J932" s="18">
        <f t="shared" si="129"/>
        <v>2.4450032538521629E-5</v>
      </c>
      <c r="K932" s="12">
        <f t="shared" si="133"/>
        <v>0.93496998984103741</v>
      </c>
      <c r="L932" s="12">
        <f t="shared" si="130"/>
        <v>-6.7240846635249332E-2</v>
      </c>
      <c r="M932" s="12">
        <f t="shared" si="134"/>
        <v>4.5213314562251219E-3</v>
      </c>
      <c r="N932" s="18">
        <f t="shared" si="131"/>
        <v>9.6809962900248765E-7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11134.63</v>
      </c>
      <c r="D933" s="5" t="str">
        <f>'Исходные данные'!A935</f>
        <v>04.07.2013</v>
      </c>
      <c r="E933" s="1">
        <f>'Исходные данные'!B935</f>
        <v>12539.14</v>
      </c>
      <c r="F933" s="12">
        <f t="shared" si="126"/>
        <v>1.1261389017865884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0.11879488071210587</v>
      </c>
      <c r="J933" s="18">
        <f t="shared" si="129"/>
        <v>2.5365159802972208E-5</v>
      </c>
      <c r="K933" s="12">
        <f t="shared" si="133"/>
        <v>0.93928592102419939</v>
      </c>
      <c r="L933" s="12">
        <f t="shared" si="130"/>
        <v>-6.2635350889700042E-2</v>
      </c>
      <c r="M933" s="12">
        <f t="shared" si="134"/>
        <v>3.9231871810758477E-3</v>
      </c>
      <c r="N933" s="18">
        <f t="shared" si="131"/>
        <v>8.376814656359185E-7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11123.98</v>
      </c>
      <c r="D934" s="5" t="str">
        <f>'Исходные данные'!A936</f>
        <v>03.07.2013</v>
      </c>
      <c r="E934" s="1">
        <f>'Исходные данные'!B936</f>
        <v>12436.89</v>
      </c>
      <c r="F934" s="12">
        <f t="shared" si="126"/>
        <v>1.1180252032096425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0.1115639176001411</v>
      </c>
      <c r="J934" s="18">
        <f t="shared" si="129"/>
        <v>2.3754713813603119E-5</v>
      </c>
      <c r="K934" s="12">
        <f t="shared" si="133"/>
        <v>0.93251847623682127</v>
      </c>
      <c r="L934" s="12">
        <f t="shared" si="130"/>
        <v>-6.986631400166482E-2</v>
      </c>
      <c r="M934" s="12">
        <f t="shared" si="134"/>
        <v>4.8813018321792259E-3</v>
      </c>
      <c r="N934" s="18">
        <f t="shared" si="131"/>
        <v>1.0393497338165131E-6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11116.21</v>
      </c>
      <c r="D935" s="5" t="str">
        <f>'Исходные данные'!A937</f>
        <v>02.07.2013</v>
      </c>
      <c r="E935" s="1">
        <f>'Исходные данные'!B937</f>
        <v>12416.31</v>
      </c>
      <c r="F935" s="12">
        <f t="shared" si="126"/>
        <v>1.1169553291994305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0.11060652752320926</v>
      </c>
      <c r="J935" s="18">
        <f t="shared" si="129"/>
        <v>2.3485130277105987E-5</v>
      </c>
      <c r="K935" s="12">
        <f t="shared" si="133"/>
        <v>0.93162611953600261</v>
      </c>
      <c r="L935" s="12">
        <f t="shared" si="130"/>
        <v>-7.0823704078596686E-2</v>
      </c>
      <c r="M935" s="12">
        <f t="shared" si="134"/>
        <v>5.0159970594126331E-3</v>
      </c>
      <c r="N935" s="18">
        <f t="shared" si="131"/>
        <v>1.0650487547868026E-6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11092.93</v>
      </c>
      <c r="D936" s="5" t="str">
        <f>'Исходные данные'!A938</f>
        <v>01.07.2013</v>
      </c>
      <c r="E936" s="1">
        <f>'Исходные данные'!B938</f>
        <v>12338.42</v>
      </c>
      <c r="F936" s="12">
        <f t="shared" si="126"/>
        <v>1.1122778201971886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0.10641000293082237</v>
      </c>
      <c r="J936" s="18">
        <f t="shared" si="129"/>
        <v>2.2531019334570527E-5</v>
      </c>
      <c r="K936" s="12">
        <f t="shared" si="133"/>
        <v>0.92772471950062552</v>
      </c>
      <c r="L936" s="12">
        <f t="shared" si="130"/>
        <v>-7.5020228670983485E-2</v>
      </c>
      <c r="M936" s="12">
        <f t="shared" si="134"/>
        <v>5.6280347098466525E-3</v>
      </c>
      <c r="N936" s="18">
        <f t="shared" si="131"/>
        <v>1.1916676568990013E-6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11092.6</v>
      </c>
      <c r="D937" s="5" t="str">
        <f>'Исходные данные'!A939</f>
        <v>28.06.2013</v>
      </c>
      <c r="E937" s="1">
        <f>'Исходные данные'!B939</f>
        <v>12398.62</v>
      </c>
      <c r="F937" s="12">
        <f t="shared" si="126"/>
        <v>1.1177379514270775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0.1113069567645984</v>
      </c>
      <c r="J937" s="18">
        <f t="shared" si="129"/>
        <v>2.3502110473518072E-5</v>
      </c>
      <c r="K937" s="12">
        <f t="shared" si="133"/>
        <v>0.93227888629394273</v>
      </c>
      <c r="L937" s="12">
        <f t="shared" si="130"/>
        <v>-7.0123274837207525E-2</v>
      </c>
      <c r="M937" s="12">
        <f t="shared" si="134"/>
        <v>4.9172736738945424E-3</v>
      </c>
      <c r="N937" s="18">
        <f t="shared" si="131"/>
        <v>1.038266721789917E-6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11089.51</v>
      </c>
      <c r="D938" s="5" t="str">
        <f>'Исходные данные'!A940</f>
        <v>27.06.2013</v>
      </c>
      <c r="E938" s="1">
        <f>'Исходные данные'!B940</f>
        <v>12389.39</v>
      </c>
      <c r="F938" s="12">
        <f t="shared" si="126"/>
        <v>1.1172170817285885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0.1108408447397994</v>
      </c>
      <c r="J938" s="18">
        <f t="shared" si="129"/>
        <v>2.3338371615727146E-5</v>
      </c>
      <c r="K938" s="12">
        <f t="shared" si="133"/>
        <v>0.93184444115249287</v>
      </c>
      <c r="L938" s="12">
        <f t="shared" si="130"/>
        <v>-7.0589386862006456E-2</v>
      </c>
      <c r="M938" s="12">
        <f t="shared" si="134"/>
        <v>4.9828615375540099E-3</v>
      </c>
      <c r="N938" s="18">
        <f t="shared" si="131"/>
        <v>1.0491788883975578E-6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11089.28</v>
      </c>
      <c r="D939" s="5" t="str">
        <f>'Исходные данные'!A941</f>
        <v>26.06.2013</v>
      </c>
      <c r="E939" s="1">
        <f>'Исходные данные'!B941</f>
        <v>12272.52</v>
      </c>
      <c r="F939" s="12">
        <f t="shared" si="126"/>
        <v>1.106701246609338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0.10138374070826094</v>
      </c>
      <c r="J939" s="18">
        <f t="shared" si="129"/>
        <v>2.1287526634908948E-5</v>
      </c>
      <c r="K939" s="12">
        <f t="shared" si="133"/>
        <v>0.92307343088044413</v>
      </c>
      <c r="L939" s="12">
        <f t="shared" si="130"/>
        <v>-8.0046490893544986E-2</v>
      </c>
      <c r="M939" s="12">
        <f t="shared" si="134"/>
        <v>6.4074407043703801E-3</v>
      </c>
      <c r="N939" s="18">
        <f t="shared" si="131"/>
        <v>1.3453692249172476E-6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11083.9</v>
      </c>
      <c r="D940" s="5" t="str">
        <f>'Исходные данные'!A942</f>
        <v>25.06.2013</v>
      </c>
      <c r="E940" s="1">
        <f>'Исходные данные'!B942</f>
        <v>12313.3</v>
      </c>
      <c r="F940" s="12">
        <f t="shared" si="126"/>
        <v>1.1109176372937324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0.10518637406041759</v>
      </c>
      <c r="J940" s="18">
        <f t="shared" si="129"/>
        <v>2.2024321961461673E-5</v>
      </c>
      <c r="K940" s="12">
        <f t="shared" si="133"/>
        <v>0.92659022299295013</v>
      </c>
      <c r="L940" s="12">
        <f t="shared" si="130"/>
        <v>-7.6243857541388335E-2</v>
      </c>
      <c r="M940" s="12">
        <f t="shared" si="134"/>
        <v>5.8131258127915187E-3</v>
      </c>
      <c r="N940" s="18">
        <f t="shared" si="131"/>
        <v>1.2171743312481257E-6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11082.35</v>
      </c>
      <c r="D941" s="5" t="str">
        <f>'Исходные данные'!A943</f>
        <v>24.06.2013</v>
      </c>
      <c r="E941" s="1">
        <f>'Исходные данные'!B943</f>
        <v>12259.67</v>
      </c>
      <c r="F941" s="12">
        <f t="shared" si="126"/>
        <v>1.1062337861554634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0.10096126064996153</v>
      </c>
      <c r="J941" s="18">
        <f t="shared" si="129"/>
        <v>2.1080649948256176E-5</v>
      </c>
      <c r="K941" s="12">
        <f t="shared" si="133"/>
        <v>0.92268353313136242</v>
      </c>
      <c r="L941" s="12">
        <f t="shared" si="130"/>
        <v>-8.0468970951844368E-2</v>
      </c>
      <c r="M941" s="12">
        <f t="shared" si="134"/>
        <v>6.4752552860487724E-3</v>
      </c>
      <c r="N941" s="18">
        <f t="shared" si="131"/>
        <v>1.3520293737620004E-6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11084.61</v>
      </c>
      <c r="D942" s="5" t="str">
        <f>'Исходные данные'!A944</f>
        <v>21.06.2013</v>
      </c>
      <c r="E942" s="1">
        <f>'Исходные данные'!B944</f>
        <v>12336.56</v>
      </c>
      <c r="F942" s="12">
        <f t="shared" si="126"/>
        <v>1.1129448848448433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0.10700955161071417</v>
      </c>
      <c r="J942" s="18">
        <f t="shared" si="129"/>
        <v>2.2281167609866737E-5</v>
      </c>
      <c r="K942" s="12">
        <f t="shared" si="133"/>
        <v>0.92828110240415629</v>
      </c>
      <c r="L942" s="12">
        <f t="shared" si="130"/>
        <v>-7.4420679991091782E-2</v>
      </c>
      <c r="M942" s="12">
        <f t="shared" si="134"/>
        <v>5.538437610336489E-3</v>
      </c>
      <c r="N942" s="18">
        <f t="shared" si="131"/>
        <v>1.153194783411667E-6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11082.86</v>
      </c>
      <c r="D943" s="5" t="str">
        <f>'Исходные данные'!A945</f>
        <v>20.06.2013</v>
      </c>
      <c r="E943" s="1">
        <f>'Исходные данные'!B945</f>
        <v>12130.91</v>
      </c>
      <c r="F943" s="12">
        <f t="shared" si="126"/>
        <v>1.0945649408185252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9.0356969997235012E-2</v>
      </c>
      <c r="J943" s="18">
        <f t="shared" si="129"/>
        <v>1.8761313031893574E-5</v>
      </c>
      <c r="K943" s="12">
        <f t="shared" si="133"/>
        <v>0.91295082420690676</v>
      </c>
      <c r="L943" s="12">
        <f t="shared" si="130"/>
        <v>-9.1073261604570938E-2</v>
      </c>
      <c r="M943" s="12">
        <f t="shared" si="134"/>
        <v>8.2943389792946142E-3</v>
      </c>
      <c r="N943" s="18">
        <f t="shared" si="131"/>
        <v>1.7221990731644137E-6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11074.02</v>
      </c>
      <c r="D944" s="5" t="str">
        <f>'Исходные данные'!A946</f>
        <v>19.06.2013</v>
      </c>
      <c r="E944" s="1">
        <f>'Исходные данные'!B946</f>
        <v>12140.29</v>
      </c>
      <c r="F944" s="12">
        <f t="shared" si="126"/>
        <v>1.0962857209938217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9.1927848888388147E-2</v>
      </c>
      <c r="J944" s="18">
        <f t="shared" si="129"/>
        <v>1.9034209182689356E-5</v>
      </c>
      <c r="K944" s="12">
        <f t="shared" si="133"/>
        <v>0.91438608640171182</v>
      </c>
      <c r="L944" s="12">
        <f t="shared" si="130"/>
        <v>-8.9502382713417802E-2</v>
      </c>
      <c r="M944" s="12">
        <f t="shared" si="134"/>
        <v>8.0106765113791105E-3</v>
      </c>
      <c r="N944" s="18">
        <f t="shared" si="131"/>
        <v>1.6586583310305904E-6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11065.78</v>
      </c>
      <c r="D945" s="5" t="str">
        <f>'Исходные данные'!A947</f>
        <v>18.06.2013</v>
      </c>
      <c r="E945" s="1">
        <f>'Исходные данные'!B947</f>
        <v>12086.29</v>
      </c>
      <c r="F945" s="12">
        <f t="shared" si="126"/>
        <v>1.0922221479190803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8.8214288793527246E-2</v>
      </c>
      <c r="J945" s="18">
        <f t="shared" si="129"/>
        <v>1.8214315146593167E-5</v>
      </c>
      <c r="K945" s="12">
        <f t="shared" si="133"/>
        <v>0.91099675585633932</v>
      </c>
      <c r="L945" s="12">
        <f t="shared" si="130"/>
        <v>-9.3215942808278635E-2</v>
      </c>
      <c r="M945" s="12">
        <f t="shared" si="134"/>
        <v>8.6892119936362727E-3</v>
      </c>
      <c r="N945" s="18">
        <f t="shared" si="131"/>
        <v>1.7941316286989227E-6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11066.35</v>
      </c>
      <c r="D946" s="5" t="str">
        <f>'Исходные данные'!A948</f>
        <v>17.06.2013</v>
      </c>
      <c r="E946" s="1">
        <f>'Исходные данные'!B948</f>
        <v>12142.73</v>
      </c>
      <c r="F946" s="12">
        <f t="shared" si="126"/>
        <v>1.0972660362269402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9.2821664404850401E-2</v>
      </c>
      <c r="J946" s="18">
        <f t="shared" si="129"/>
        <v>1.9112144944670161E-5</v>
      </c>
      <c r="K946" s="12">
        <f t="shared" si="133"/>
        <v>0.91520374423696904</v>
      </c>
      <c r="L946" s="12">
        <f t="shared" si="130"/>
        <v>-8.8608567196955534E-2</v>
      </c>
      <c r="M946" s="12">
        <f t="shared" si="134"/>
        <v>7.8514781806973844E-3</v>
      </c>
      <c r="N946" s="18">
        <f t="shared" si="131"/>
        <v>1.6166332502389633E-6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11073.82</v>
      </c>
      <c r="D947" s="5" t="str">
        <f>'Исходные данные'!A949</f>
        <v>14.06.2013</v>
      </c>
      <c r="E947" s="1">
        <f>'Исходные данные'!B949</f>
        <v>12322.53</v>
      </c>
      <c r="F947" s="12">
        <f t="shared" si="126"/>
        <v>1.1127623530091695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0.10684553018599251</v>
      </c>
      <c r="J947" s="18">
        <f t="shared" si="129"/>
        <v>2.1938281592646725E-5</v>
      </c>
      <c r="K947" s="12">
        <f t="shared" si="133"/>
        <v>0.92812885690130131</v>
      </c>
      <c r="L947" s="12">
        <f t="shared" si="130"/>
        <v>-7.4584701415813359E-2</v>
      </c>
      <c r="M947" s="12">
        <f t="shared" si="134"/>
        <v>5.562877685286031E-3</v>
      </c>
      <c r="N947" s="18">
        <f t="shared" si="131"/>
        <v>1.1422094767353706E-6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11080.81</v>
      </c>
      <c r="D948" s="5" t="str">
        <f>'Исходные данные'!A950</f>
        <v>13.06.2013</v>
      </c>
      <c r="E948" s="1">
        <f>'Исходные данные'!B950</f>
        <v>12312.22</v>
      </c>
      <c r="F948" s="12">
        <f t="shared" si="126"/>
        <v>1.1111299625207904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0.10537748178261219</v>
      </c>
      <c r="J948" s="18">
        <f t="shared" si="129"/>
        <v>2.1576462039281544E-5</v>
      </c>
      <c r="K948" s="12">
        <f t="shared" si="133"/>
        <v>0.92676731846149096</v>
      </c>
      <c r="L948" s="12">
        <f t="shared" si="130"/>
        <v>-7.6052749819193674E-2</v>
      </c>
      <c r="M948" s="12">
        <f t="shared" si="134"/>
        <v>5.7840207550608636E-3</v>
      </c>
      <c r="N948" s="18">
        <f t="shared" si="131"/>
        <v>1.1843014479453969E-6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11077.49</v>
      </c>
      <c r="D949" s="5" t="str">
        <f>'Исходные данные'!A951</f>
        <v>11.06.2013</v>
      </c>
      <c r="E949" s="1">
        <f>'Исходные данные'!B951</f>
        <v>12250.1</v>
      </c>
      <c r="F949" s="12">
        <f t="shared" si="126"/>
        <v>1.1058552072716834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0.10061897886238337</v>
      </c>
      <c r="J949" s="18">
        <f t="shared" si="129"/>
        <v>2.0544637960551308E-5</v>
      </c>
      <c r="K949" s="12">
        <f t="shared" si="133"/>
        <v>0.92236776940544241</v>
      </c>
      <c r="L949" s="12">
        <f t="shared" si="130"/>
        <v>-8.0811252739422509E-2</v>
      </c>
      <c r="M949" s="12">
        <f t="shared" si="134"/>
        <v>6.5304585693148221E-3</v>
      </c>
      <c r="N949" s="18">
        <f t="shared" si="131"/>
        <v>1.3334055715915352E-6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11084.1</v>
      </c>
      <c r="D950" s="5" t="str">
        <f>'Исходные данные'!A952</f>
        <v>10.06.2013</v>
      </c>
      <c r="E950" s="1">
        <f>'Исходные данные'!B952</f>
        <v>12263.3</v>
      </c>
      <c r="F950" s="12">
        <f t="shared" si="126"/>
        <v>1.1063866258875326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0.10109941334120522</v>
      </c>
      <c r="J950" s="18">
        <f t="shared" si="129"/>
        <v>2.0585119466765365E-5</v>
      </c>
      <c r="K950" s="12">
        <f t="shared" si="133"/>
        <v>0.9228110131502818</v>
      </c>
      <c r="L950" s="12">
        <f t="shared" si="130"/>
        <v>-8.033081826060072E-2</v>
      </c>
      <c r="M950" s="12">
        <f t="shared" si="134"/>
        <v>6.453040362417662E-3</v>
      </c>
      <c r="N950" s="18">
        <f t="shared" si="131"/>
        <v>1.3139206489350225E-6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11085.93</v>
      </c>
      <c r="D951" s="5" t="str">
        <f>'Исходные данные'!A953</f>
        <v>07.06.2013</v>
      </c>
      <c r="E951" s="1">
        <f>'Исходные данные'!B953</f>
        <v>12237.91</v>
      </c>
      <c r="F951" s="12">
        <f t="shared" si="126"/>
        <v>1.103913699617443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9.8861774163046048E-2</v>
      </c>
      <c r="J951" s="18">
        <f t="shared" si="129"/>
        <v>2.0073325440047299E-5</v>
      </c>
      <c r="K951" s="12">
        <f t="shared" si="133"/>
        <v>0.92074840362179389</v>
      </c>
      <c r="L951" s="12">
        <f t="shared" si="130"/>
        <v>-8.2568457438759818E-2</v>
      </c>
      <c r="M951" s="12">
        <f t="shared" si="134"/>
        <v>6.8175501638162916E-3</v>
      </c>
      <c r="N951" s="18">
        <f t="shared" si="131"/>
        <v>1.3842650943774612E-6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11104.35</v>
      </c>
      <c r="D952" s="5" t="str">
        <f>'Исходные данные'!A954</f>
        <v>06.06.2013</v>
      </c>
      <c r="E952" s="1">
        <f>'Исходные данные'!B954</f>
        <v>12188.08</v>
      </c>
      <c r="F952" s="12">
        <f t="shared" si="126"/>
        <v>1.0975950866102022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9.312150149459017E-2</v>
      </c>
      <c r="J952" s="18">
        <f t="shared" si="129"/>
        <v>1.8855022934471798E-5</v>
      </c>
      <c r="K952" s="12">
        <f t="shared" si="133"/>
        <v>0.91547819740772385</v>
      </c>
      <c r="L952" s="12">
        <f t="shared" si="130"/>
        <v>-8.8308730107215738E-2</v>
      </c>
      <c r="M952" s="12">
        <f t="shared" si="134"/>
        <v>7.7984318131490713E-3</v>
      </c>
      <c r="N952" s="18">
        <f t="shared" si="131"/>
        <v>1.5790081595535956E-6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11106.4</v>
      </c>
      <c r="D953" s="5" t="str">
        <f>'Исходные данные'!A955</f>
        <v>05.06.2013</v>
      </c>
      <c r="E953" s="1">
        <f>'Исходные данные'!B955</f>
        <v>12177.52</v>
      </c>
      <c r="F953" s="12">
        <f t="shared" si="126"/>
        <v>1.0964416912771016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9.2070110331985797E-2</v>
      </c>
      <c r="J953" s="18">
        <f t="shared" si="129"/>
        <v>1.8590108650037023E-5</v>
      </c>
      <c r="K953" s="12">
        <f t="shared" si="133"/>
        <v>0.91451617753962611</v>
      </c>
      <c r="L953" s="12">
        <f t="shared" si="130"/>
        <v>-8.9360121269820111E-2</v>
      </c>
      <c r="M953" s="12">
        <f t="shared" si="134"/>
        <v>7.9852312733569575E-3</v>
      </c>
      <c r="N953" s="18">
        <f t="shared" si="131"/>
        <v>1.6123182261008766E-6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11100.02</v>
      </c>
      <c r="D954" s="5" t="str">
        <f>'Исходные данные'!A956</f>
        <v>04.06.2013</v>
      </c>
      <c r="E954" s="1">
        <f>'Исходные данные'!B956</f>
        <v>12285.12</v>
      </c>
      <c r="F954" s="12">
        <f t="shared" si="126"/>
        <v>1.1067655733953632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0.10144186381673669</v>
      </c>
      <c r="J954" s="18">
        <f t="shared" si="129"/>
        <v>2.0425215804815558E-5</v>
      </c>
      <c r="K954" s="12">
        <f t="shared" si="133"/>
        <v>0.92312708433683599</v>
      </c>
      <c r="L954" s="12">
        <f t="shared" si="130"/>
        <v>-7.998836778506925E-2</v>
      </c>
      <c r="M954" s="12">
        <f t="shared" si="134"/>
        <v>6.3981389809195039E-3</v>
      </c>
      <c r="N954" s="18">
        <f t="shared" si="131"/>
        <v>1.2882587574551481E-6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11101.19</v>
      </c>
      <c r="D955" s="5" t="str">
        <f>'Исходные данные'!A957</f>
        <v>03.06.2013</v>
      </c>
      <c r="E955" s="1">
        <f>'Исходные данные'!B957</f>
        <v>12189.07</v>
      </c>
      <c r="F955" s="12">
        <f t="shared" si="126"/>
        <v>1.0979967012545502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9.3487338760922606E-2</v>
      </c>
      <c r="J955" s="18">
        <f t="shared" si="129"/>
        <v>1.8771042818806535E-5</v>
      </c>
      <c r="K955" s="12">
        <f t="shared" si="133"/>
        <v>0.91581317471870627</v>
      </c>
      <c r="L955" s="12">
        <f t="shared" si="130"/>
        <v>-8.7942892840883302E-2</v>
      </c>
      <c r="M955" s="12">
        <f t="shared" si="134"/>
        <v>7.7339524012230839E-3</v>
      </c>
      <c r="N955" s="18">
        <f t="shared" si="131"/>
        <v>1.5528771447139805E-6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11088.5</v>
      </c>
      <c r="D956" s="5" t="str">
        <f>'Исходные данные'!A958</f>
        <v>31.05.2013</v>
      </c>
      <c r="E956" s="1">
        <f>'Исходные данные'!B958</f>
        <v>12130.85</v>
      </c>
      <c r="F956" s="12">
        <f t="shared" si="126"/>
        <v>1.0940027956892275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8.9843259471138082E-2</v>
      </c>
      <c r="J956" s="18">
        <f t="shared" si="129"/>
        <v>1.7989010367441663E-5</v>
      </c>
      <c r="K956" s="12">
        <f t="shared" si="133"/>
        <v>0.91248195220125639</v>
      </c>
      <c r="L956" s="12">
        <f t="shared" si="130"/>
        <v>-9.1586972130667854E-2</v>
      </c>
      <c r="M956" s="12">
        <f t="shared" si="134"/>
        <v>8.3881734640637307E-3</v>
      </c>
      <c r="N956" s="18">
        <f t="shared" si="131"/>
        <v>1.6795354520437465E-6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11087.43</v>
      </c>
      <c r="D957" s="5" t="str">
        <f>'Исходные данные'!A959</f>
        <v>30.05.2013</v>
      </c>
      <c r="E957" s="1">
        <f>'Исходные данные'!B959</f>
        <v>12115.59</v>
      </c>
      <c r="F957" s="12">
        <f t="shared" si="126"/>
        <v>1.0927320397964182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8.868101884165433E-2</v>
      </c>
      <c r="J957" s="18">
        <f t="shared" si="129"/>
        <v>1.770674022961355E-5</v>
      </c>
      <c r="K957" s="12">
        <f t="shared" si="133"/>
        <v>0.91142204465585441</v>
      </c>
      <c r="L957" s="12">
        <f t="shared" si="130"/>
        <v>-9.274921276015155E-2</v>
      </c>
      <c r="M957" s="12">
        <f t="shared" si="134"/>
        <v>8.6024164676278599E-3</v>
      </c>
      <c r="N957" s="18">
        <f t="shared" si="131"/>
        <v>1.7176252114470497E-6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11087.79</v>
      </c>
      <c r="D958" s="5" t="str">
        <f>'Исходные данные'!A960</f>
        <v>29.05.2013</v>
      </c>
      <c r="E958" s="1">
        <f>'Исходные данные'!B960</f>
        <v>12065.35</v>
      </c>
      <c r="F958" s="12">
        <f t="shared" si="126"/>
        <v>1.0881654504639788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8.449320531367456E-2</v>
      </c>
      <c r="J958" s="18">
        <f t="shared" si="129"/>
        <v>1.6823482355479413E-5</v>
      </c>
      <c r="K958" s="12">
        <f t="shared" si="133"/>
        <v>0.90761316010328752</v>
      </c>
      <c r="L958" s="12">
        <f t="shared" si="130"/>
        <v>-9.6937026288131306E-2</v>
      </c>
      <c r="M958" s="12">
        <f t="shared" si="134"/>
        <v>9.3967870655858599E-3</v>
      </c>
      <c r="N958" s="18">
        <f t="shared" si="131"/>
        <v>1.8709987484697281E-6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11084.3</v>
      </c>
      <c r="D959" s="5" t="str">
        <f>'Исходные данные'!A961</f>
        <v>28.05.2013</v>
      </c>
      <c r="E959" s="1">
        <f>'Исходные данные'!B961</f>
        <v>12063.27</v>
      </c>
      <c r="F959" s="12">
        <f t="shared" si="126"/>
        <v>1.0883204171666232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8.4635606149086301E-2</v>
      </c>
      <c r="J959" s="18">
        <f t="shared" si="129"/>
        <v>1.6804801603295749E-5</v>
      </c>
      <c r="K959" s="12">
        <f t="shared" si="133"/>
        <v>0.90774241417824264</v>
      </c>
      <c r="L959" s="12">
        <f t="shared" si="130"/>
        <v>-9.6794625452719552E-2</v>
      </c>
      <c r="M959" s="12">
        <f t="shared" si="134"/>
        <v>9.3691995165322631E-3</v>
      </c>
      <c r="N959" s="18">
        <f t="shared" si="131"/>
        <v>1.8602990658526629E-6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11086.17</v>
      </c>
      <c r="D960" s="5" t="str">
        <f>'Исходные данные'!A962</f>
        <v>27.05.2013</v>
      </c>
      <c r="E960" s="1">
        <f>'Исходные данные'!B962</f>
        <v>12086.4</v>
      </c>
      <c r="F960" s="12">
        <f t="shared" si="126"/>
        <v>1.0902232240710723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8.6382467999639043E-2</v>
      </c>
      <c r="J960" s="18">
        <f t="shared" si="129"/>
        <v>1.7103778277419255E-5</v>
      </c>
      <c r="K960" s="12">
        <f t="shared" si="133"/>
        <v>0.90932950057845596</v>
      </c>
      <c r="L960" s="12">
        <f t="shared" si="130"/>
        <v>-9.5047763602166838E-2</v>
      </c>
      <c r="M960" s="12">
        <f t="shared" si="134"/>
        <v>9.0340773657733905E-3</v>
      </c>
      <c r="N960" s="18">
        <f t="shared" si="131"/>
        <v>1.7887525071162075E-6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11088.54</v>
      </c>
      <c r="D961" s="5" t="str">
        <f>'Исходные данные'!A963</f>
        <v>24.05.2013</v>
      </c>
      <c r="E961" s="1">
        <f>'Исходные данные'!B963</f>
        <v>12143.01</v>
      </c>
      <c r="F961" s="12">
        <f t="shared" si="126"/>
        <v>1.0950954769518799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9.0841553030687014E-2</v>
      </c>
      <c r="J961" s="18">
        <f t="shared" si="129"/>
        <v>1.7936478022882893E-5</v>
      </c>
      <c r="K961" s="12">
        <f t="shared" si="133"/>
        <v>0.91339333189389293</v>
      </c>
      <c r="L961" s="12">
        <f t="shared" si="130"/>
        <v>-9.0588678571118922E-2</v>
      </c>
      <c r="M961" s="12">
        <f t="shared" si="134"/>
        <v>8.206308685261501E-3</v>
      </c>
      <c r="N961" s="18">
        <f t="shared" si="131"/>
        <v>1.6203187910323724E-6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11098.12</v>
      </c>
      <c r="D962" s="5" t="str">
        <f>'Исходные данные'!A964</f>
        <v>23.05.2013</v>
      </c>
      <c r="E962" s="1">
        <f>'Исходные данные'!B964</f>
        <v>12073.09</v>
      </c>
      <c r="F962" s="12">
        <f t="shared" ref="F962:F1025" si="135">E962/C962</f>
        <v>1.0878500142366454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8.4203284369030615E-2</v>
      </c>
      <c r="J962" s="18">
        <f t="shared" ref="J962:J1025" si="138">H962*I962</f>
        <v>1.6579362235548667E-5</v>
      </c>
      <c r="K962" s="12">
        <f t="shared" si="133"/>
        <v>0.90735006217918135</v>
      </c>
      <c r="L962" s="12">
        <f t="shared" ref="L962:L1025" si="139">LN(K962)</f>
        <v>-9.7226947232775224E-2</v>
      </c>
      <c r="M962" s="12">
        <f t="shared" si="134"/>
        <v>9.4530792682048573E-3</v>
      </c>
      <c r="N962" s="18">
        <f t="shared" ref="N962:N1025" si="140">M962*H962</f>
        <v>1.861281618684299E-6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11099.42</v>
      </c>
      <c r="D963" s="5" t="str">
        <f>'Исходные данные'!A965</f>
        <v>22.05.2013</v>
      </c>
      <c r="E963" s="1">
        <f>'Исходные данные'!B965</f>
        <v>12069.3</v>
      </c>
      <c r="F963" s="12">
        <f t="shared" si="135"/>
        <v>1.0873811424380733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8.377218369782613E-2</v>
      </c>
      <c r="J963" s="18">
        <f t="shared" si="138"/>
        <v>1.6448443014016977E-5</v>
      </c>
      <c r="K963" s="12">
        <f t="shared" ref="K963:K1026" si="142">F963/GEOMEAN(F$2:F$1242)</f>
        <v>0.90695898726074498</v>
      </c>
      <c r="L963" s="12">
        <f t="shared" si="139"/>
        <v>-9.7658047903979833E-2</v>
      </c>
      <c r="M963" s="12">
        <f t="shared" ref="M963:M1026" si="143">POWER(L963-AVERAGE(L$2:L$1242),2)</f>
        <v>9.5370943204160195E-3</v>
      </c>
      <c r="N963" s="18">
        <f t="shared" si="140"/>
        <v>1.8725828255177575E-6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11101.46</v>
      </c>
      <c r="D964" s="5" t="str">
        <f>'Исходные данные'!A966</f>
        <v>21.05.2013</v>
      </c>
      <c r="E964" s="1">
        <f>'Исходные данные'!B966</f>
        <v>12126.18</v>
      </c>
      <c r="F964" s="12">
        <f t="shared" si="135"/>
        <v>1.0923049761022425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8.8290120475625483E-2</v>
      </c>
      <c r="J964" s="18">
        <f t="shared" si="138"/>
        <v>1.72871434953304E-5</v>
      </c>
      <c r="K964" s="12">
        <f t="shared" si="142"/>
        <v>0.91106584089210607</v>
      </c>
      <c r="L964" s="12">
        <f t="shared" si="139"/>
        <v>-9.3140111126180411E-2</v>
      </c>
      <c r="M964" s="12">
        <f t="shared" si="143"/>
        <v>8.6750803005972363E-3</v>
      </c>
      <c r="N964" s="18">
        <f t="shared" si="140"/>
        <v>1.6985746217363057E-6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11109.87</v>
      </c>
      <c r="D965" s="5" t="str">
        <f>'Исходные данные'!A967</f>
        <v>20.05.2013</v>
      </c>
      <c r="E965" s="1">
        <f>'Исходные данные'!B967</f>
        <v>12148.56</v>
      </c>
      <c r="F965" s="12">
        <f t="shared" si="135"/>
        <v>1.0934925431170661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8.9376741831201909E-2</v>
      </c>
      <c r="J965" s="18">
        <f t="shared" si="138"/>
        <v>1.7451060156385206E-5</v>
      </c>
      <c r="K965" s="12">
        <f t="shared" si="142"/>
        <v>0.91205636255468858</v>
      </c>
      <c r="L965" s="12">
        <f t="shared" si="139"/>
        <v>-9.2053489770604027E-2</v>
      </c>
      <c r="M965" s="12">
        <f t="shared" si="143"/>
        <v>8.473844978946701E-3</v>
      </c>
      <c r="N965" s="18">
        <f t="shared" si="140"/>
        <v>1.6545420593062695E-6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11128.33</v>
      </c>
      <c r="D966" s="5" t="str">
        <f>'Исходные данные'!A968</f>
        <v>17.05.2013</v>
      </c>
      <c r="E966" s="1">
        <f>'Исходные данные'!B968</f>
        <v>12155.9</v>
      </c>
      <c r="F966" s="12">
        <f t="shared" si="135"/>
        <v>1.0923382034860576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8.8320539524491745E-2</v>
      </c>
      <c r="J966" s="18">
        <f t="shared" si="138"/>
        <v>1.7196702560710437E-5</v>
      </c>
      <c r="K966" s="12">
        <f t="shared" si="142"/>
        <v>0.91109355506995793</v>
      </c>
      <c r="L966" s="12">
        <f t="shared" si="139"/>
        <v>-9.3109692077314093E-2</v>
      </c>
      <c r="M966" s="12">
        <f t="shared" si="143"/>
        <v>8.6694147587322475E-3</v>
      </c>
      <c r="N966" s="18">
        <f t="shared" si="140"/>
        <v>1.6880031279701316E-6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11135.84</v>
      </c>
      <c r="D967" s="5" t="str">
        <f>'Исходные данные'!A969</f>
        <v>16.05.2013</v>
      </c>
      <c r="E967" s="1">
        <f>'Исходные данные'!B969</f>
        <v>12163.45</v>
      </c>
      <c r="F967" s="12">
        <f t="shared" si="135"/>
        <v>1.0922795226942916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8.8266817730443439E-2</v>
      </c>
      <c r="J967" s="18">
        <f t="shared" si="138"/>
        <v>1.713827491084777E-5</v>
      </c>
      <c r="K967" s="12">
        <f t="shared" si="142"/>
        <v>0.9110446108043323</v>
      </c>
      <c r="L967" s="12">
        <f t="shared" si="139"/>
        <v>-9.3163413871362483E-2</v>
      </c>
      <c r="M967" s="12">
        <f t="shared" si="143"/>
        <v>8.679421684166775E-3</v>
      </c>
      <c r="N967" s="18">
        <f t="shared" si="140"/>
        <v>1.6852348222713729E-6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11141.12</v>
      </c>
      <c r="D968" s="5" t="str">
        <f>'Исходные данные'!A970</f>
        <v>15.05.2013</v>
      </c>
      <c r="E968" s="1">
        <f>'Исходные данные'!B970</f>
        <v>12106.48</v>
      </c>
      <c r="F968" s="12">
        <f t="shared" si="135"/>
        <v>1.086648380055147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8.3098078398801192E-2</v>
      </c>
      <c r="J968" s="18">
        <f t="shared" si="138"/>
        <v>1.6089657006818654E-5</v>
      </c>
      <c r="K968" s="12">
        <f t="shared" si="142"/>
        <v>0.90634780742436172</v>
      </c>
      <c r="L968" s="12">
        <f t="shared" si="139"/>
        <v>-9.8332153203004702E-2</v>
      </c>
      <c r="M968" s="12">
        <f t="shared" si="143"/>
        <v>9.6692123535391875E-3</v>
      </c>
      <c r="N968" s="18">
        <f t="shared" si="140"/>
        <v>1.8721769900371566E-6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11143.11</v>
      </c>
      <c r="D969" s="5" t="str">
        <f>'Исходные данные'!A971</f>
        <v>14.05.2013</v>
      </c>
      <c r="E969" s="1">
        <f>'Исходные данные'!B971</f>
        <v>12143.03</v>
      </c>
      <c r="F969" s="12">
        <f t="shared" si="135"/>
        <v>1.0897343739763854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8.5933972943295731E-2</v>
      </c>
      <c r="J969" s="18">
        <f t="shared" si="138"/>
        <v>1.6592310457278503E-5</v>
      </c>
      <c r="K969" s="12">
        <f t="shared" si="142"/>
        <v>0.90892176223400989</v>
      </c>
      <c r="L969" s="12">
        <f t="shared" si="139"/>
        <v>-9.5496258658510177E-2</v>
      </c>
      <c r="M969" s="12">
        <f t="shared" si="143"/>
        <v>9.1195354177730798E-3</v>
      </c>
      <c r="N969" s="18">
        <f t="shared" si="140"/>
        <v>1.7608188903087713E-6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11146.72</v>
      </c>
      <c r="D970" s="5" t="str">
        <f>'Исходные данные'!A972</f>
        <v>13.05.2013</v>
      </c>
      <c r="E970" s="1">
        <f>'Исходные данные'!B972</f>
        <v>12033.66</v>
      </c>
      <c r="F970" s="12">
        <f t="shared" si="135"/>
        <v>1.0795695953607878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7.6562438890722104E-2</v>
      </c>
      <c r="J970" s="18">
        <f t="shared" si="138"/>
        <v>1.4741575571722711E-5</v>
      </c>
      <c r="K970" s="12">
        <f t="shared" si="142"/>
        <v>0.90044355991916969</v>
      </c>
      <c r="L970" s="12">
        <f t="shared" si="139"/>
        <v>-0.10486779271108376</v>
      </c>
      <c r="M970" s="12">
        <f t="shared" si="143"/>
        <v>1.0997253948094832E-2</v>
      </c>
      <c r="N970" s="18">
        <f t="shared" si="140"/>
        <v>2.1174462635477953E-6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11153.33</v>
      </c>
      <c r="D971" s="5" t="str">
        <f>'Исходные данные'!A973</f>
        <v>08.05.2013</v>
      </c>
      <c r="E971" s="1">
        <f>'Исходные данные'!B973</f>
        <v>12032.32</v>
      </c>
      <c r="F971" s="12">
        <f t="shared" si="135"/>
        <v>1.0788096469843536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7.5858254572296349E-2</v>
      </c>
      <c r="J971" s="18">
        <f t="shared" si="138"/>
        <v>1.4565223692445925E-5</v>
      </c>
      <c r="K971" s="12">
        <f t="shared" si="142"/>
        <v>0.89980970488622702</v>
      </c>
      <c r="L971" s="12">
        <f t="shared" si="139"/>
        <v>-0.1055719770295096</v>
      </c>
      <c r="M971" s="12">
        <f t="shared" si="143"/>
        <v>1.1145442333919302E-2</v>
      </c>
      <c r="N971" s="18">
        <f t="shared" si="140"/>
        <v>2.139989400758988E-6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11147.96</v>
      </c>
      <c r="D972" s="5" t="str">
        <f>'Исходные данные'!A974</f>
        <v>07.05.2013</v>
      </c>
      <c r="E972" s="1">
        <f>'Исходные данные'!B974</f>
        <v>12031.42</v>
      </c>
      <c r="F972" s="12">
        <f t="shared" si="135"/>
        <v>1.0792485800092575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7.6265039732646811E-2</v>
      </c>
      <c r="J972" s="18">
        <f t="shared" si="138"/>
        <v>1.4602458590957047E-5</v>
      </c>
      <c r="K972" s="12">
        <f t="shared" si="142"/>
        <v>0.90017580857904045</v>
      </c>
      <c r="L972" s="12">
        <f t="shared" si="139"/>
        <v>-0.10516519186915906</v>
      </c>
      <c r="M972" s="12">
        <f t="shared" si="143"/>
        <v>1.1059717580877038E-2</v>
      </c>
      <c r="N972" s="18">
        <f t="shared" si="140"/>
        <v>2.1176028829013196E-6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11149</v>
      </c>
      <c r="D973" s="5" t="str">
        <f>'Исходные данные'!A975</f>
        <v>06.05.2013</v>
      </c>
      <c r="E973" s="1">
        <f>'Исходные данные'!B975</f>
        <v>12004.35</v>
      </c>
      <c r="F973" s="12">
        <f t="shared" si="135"/>
        <v>1.076719885191497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7.3919276315314794E-2</v>
      </c>
      <c r="J973" s="18">
        <f t="shared" si="138"/>
        <v>1.4113812977138607E-5</v>
      </c>
      <c r="K973" s="12">
        <f t="shared" si="142"/>
        <v>0.89806668381910082</v>
      </c>
      <c r="L973" s="12">
        <f t="shared" si="139"/>
        <v>-0.10751095528649107</v>
      </c>
      <c r="M973" s="12">
        <f t="shared" si="143"/>
        <v>1.1558605506613882E-2</v>
      </c>
      <c r="N973" s="18">
        <f t="shared" si="140"/>
        <v>2.2069479644387943E-6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11147.94</v>
      </c>
      <c r="D974" s="5" t="str">
        <f>'Исходные данные'!A976</f>
        <v>30.04.2013</v>
      </c>
      <c r="E974" s="1">
        <f>'Исходные данные'!B976</f>
        <v>12054.69</v>
      </c>
      <c r="F974" s="12">
        <f t="shared" si="135"/>
        <v>1.0813378974052605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7.8199068357832927E-2</v>
      </c>
      <c r="J974" s="18">
        <f t="shared" si="138"/>
        <v>1.4889304107233154E-5</v>
      </c>
      <c r="K974" s="12">
        <f t="shared" si="142"/>
        <v>0.90191845898522316</v>
      </c>
      <c r="L974" s="12">
        <f t="shared" si="139"/>
        <v>-0.103231163243973</v>
      </c>
      <c r="M974" s="12">
        <f t="shared" si="143"/>
        <v>1.0656673064703802E-2</v>
      </c>
      <c r="N974" s="18">
        <f t="shared" si="140"/>
        <v>2.0290580100733612E-6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11147.31</v>
      </c>
      <c r="D975" s="5" t="str">
        <f>'Исходные данные'!A977</f>
        <v>29.04.2013</v>
      </c>
      <c r="E975" s="1">
        <f>'Исходные данные'!B977</f>
        <v>12028.91</v>
      </c>
      <c r="F975" s="12">
        <f t="shared" si="135"/>
        <v>1.0790863445979344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7.6114705871317884E-2</v>
      </c>
      <c r="J975" s="18">
        <f t="shared" si="138"/>
        <v>1.4451987062143747E-5</v>
      </c>
      <c r="K975" s="12">
        <f t="shared" si="142"/>
        <v>0.9000404918454602</v>
      </c>
      <c r="L975" s="12">
        <f t="shared" si="139"/>
        <v>-0.10531552573048804</v>
      </c>
      <c r="M975" s="12">
        <f t="shared" si="143"/>
        <v>1.1091359959889089E-2</v>
      </c>
      <c r="N975" s="18">
        <f t="shared" si="140"/>
        <v>2.1059293182173197E-6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11140</v>
      </c>
      <c r="D976" s="5" t="str">
        <f>'Исходные данные'!A978</f>
        <v>26.04.2013</v>
      </c>
      <c r="E976" s="1">
        <f>'Исходные данные'!B978</f>
        <v>12047.52</v>
      </c>
      <c r="F976" s="12">
        <f t="shared" si="135"/>
        <v>1.0814649910233394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7.8316595127290375E-2</v>
      </c>
      <c r="J976" s="18">
        <f t="shared" si="138"/>
        <v>1.4828559287696801E-5</v>
      </c>
      <c r="K976" s="12">
        <f t="shared" si="142"/>
        <v>0.90202446477715892</v>
      </c>
      <c r="L976" s="12">
        <f t="shared" si="139"/>
        <v>-0.10311363647451546</v>
      </c>
      <c r="M976" s="12">
        <f t="shared" si="143"/>
        <v>1.0632422026998526E-2</v>
      </c>
      <c r="N976" s="18">
        <f t="shared" si="140"/>
        <v>2.0131557065639241E-6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11137.63</v>
      </c>
      <c r="D977" s="5" t="str">
        <f>'Исходные данные'!A979</f>
        <v>25.04.2013</v>
      </c>
      <c r="E977" s="1">
        <f>'Исходные данные'!B979</f>
        <v>12143.12</v>
      </c>
      <c r="F977" s="12">
        <f t="shared" si="135"/>
        <v>1.0902786319890319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8.6433289252386428E-2</v>
      </c>
      <c r="J977" s="18">
        <f t="shared" si="138"/>
        <v>1.6319707475473334E-5</v>
      </c>
      <c r="K977" s="12">
        <f t="shared" si="142"/>
        <v>0.90937571501716341</v>
      </c>
      <c r="L977" s="12">
        <f t="shared" si="139"/>
        <v>-9.4996942349419439E-2</v>
      </c>
      <c r="M977" s="12">
        <f t="shared" si="143"/>
        <v>9.024419055738921E-3</v>
      </c>
      <c r="N977" s="18">
        <f t="shared" si="140"/>
        <v>1.7039254250257539E-6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11134.41</v>
      </c>
      <c r="D978" s="5" t="str">
        <f>'Исходные данные'!A980</f>
        <v>24.04.2013</v>
      </c>
      <c r="E978" s="1">
        <f>'Исходные данные'!B980</f>
        <v>12153.83</v>
      </c>
      <c r="F978" s="12">
        <f t="shared" si="135"/>
        <v>1.0915558166081543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8.7604033225031783E-2</v>
      </c>
      <c r="J978" s="18">
        <f t="shared" si="138"/>
        <v>1.6494592850300046E-5</v>
      </c>
      <c r="K978" s="12">
        <f t="shared" si="142"/>
        <v>0.91044098461169309</v>
      </c>
      <c r="L978" s="12">
        <f t="shared" si="139"/>
        <v>-9.3826198376774111E-2</v>
      </c>
      <c r="M978" s="12">
        <f t="shared" si="143"/>
        <v>8.8033555018377681E-3</v>
      </c>
      <c r="N978" s="18">
        <f t="shared" si="140"/>
        <v>1.6575465691889113E-6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11134.99</v>
      </c>
      <c r="D979" s="5" t="str">
        <f>'Исходные данные'!A981</f>
        <v>23.04.2013</v>
      </c>
      <c r="E979" s="1">
        <f>'Исходные данные'!B981</f>
        <v>12120.33</v>
      </c>
      <c r="F979" s="12">
        <f t="shared" si="135"/>
        <v>1.0884904252271443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8.4791805353496591E-2</v>
      </c>
      <c r="J979" s="18">
        <f t="shared" si="138"/>
        <v>1.5920531057291983E-5</v>
      </c>
      <c r="K979" s="12">
        <f t="shared" si="142"/>
        <v>0.90788421389535989</v>
      </c>
      <c r="L979" s="12">
        <f t="shared" si="139"/>
        <v>-9.6638426248309331E-2</v>
      </c>
      <c r="M979" s="12">
        <f t="shared" si="143"/>
        <v>9.3389854277499216E-3</v>
      </c>
      <c r="N979" s="18">
        <f t="shared" si="140"/>
        <v>1.7534902922073312E-6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11136.91</v>
      </c>
      <c r="D980" s="5" t="str">
        <f>'Исходные данные'!A982</f>
        <v>22.04.2013</v>
      </c>
      <c r="E980" s="1">
        <f>'Исходные данные'!B982</f>
        <v>12069.09</v>
      </c>
      <c r="F980" s="12">
        <f t="shared" si="135"/>
        <v>1.0837018526682896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8.0382821522069381E-2</v>
      </c>
      <c r="J980" s="18">
        <f t="shared" si="138"/>
        <v>1.5050574706891153E-5</v>
      </c>
      <c r="K980" s="12">
        <f t="shared" si="142"/>
        <v>0.90389017836457464</v>
      </c>
      <c r="L980" s="12">
        <f t="shared" si="139"/>
        <v>-0.10104741007973654</v>
      </c>
      <c r="M980" s="12">
        <f t="shared" si="143"/>
        <v>1.0210579083822441E-2</v>
      </c>
      <c r="N980" s="18">
        <f t="shared" si="140"/>
        <v>1.9117901112677148E-6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11137.1</v>
      </c>
      <c r="D981" s="5" t="str">
        <f>'Исходные данные'!A983</f>
        <v>19.04.2013</v>
      </c>
      <c r="E981" s="1">
        <f>'Исходные данные'!B983</f>
        <v>12160.13</v>
      </c>
      <c r="F981" s="12">
        <f t="shared" si="135"/>
        <v>1.0918578445017104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8.7880689820950514E-2</v>
      </c>
      <c r="J981" s="18">
        <f t="shared" si="138"/>
        <v>1.6408522016689067E-5</v>
      </c>
      <c r="K981" s="12">
        <f t="shared" si="142"/>
        <v>0.91069289896055705</v>
      </c>
      <c r="L981" s="12">
        <f t="shared" si="139"/>
        <v>-9.3549541780855325E-2</v>
      </c>
      <c r="M981" s="12">
        <f t="shared" si="143"/>
        <v>8.7515167674079956E-3</v>
      </c>
      <c r="N981" s="18">
        <f t="shared" si="140"/>
        <v>1.634027405224167E-6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11135.74</v>
      </c>
      <c r="D982" s="5" t="str">
        <f>'Исходные данные'!A984</f>
        <v>18.04.2013</v>
      </c>
      <c r="E982" s="1">
        <f>'Исходные данные'!B984</f>
        <v>11984.97</v>
      </c>
      <c r="F982" s="12">
        <f t="shared" si="135"/>
        <v>1.0762616584079729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7.3493609135951168E-2</v>
      </c>
      <c r="J982" s="18">
        <f t="shared" si="138"/>
        <v>1.3683958598430153E-5</v>
      </c>
      <c r="K982" s="12">
        <f t="shared" si="142"/>
        <v>0.89768448765687114</v>
      </c>
      <c r="L982" s="12">
        <f t="shared" si="139"/>
        <v>-0.10793662246585475</v>
      </c>
      <c r="M982" s="12">
        <f t="shared" si="143"/>
        <v>1.165031446933646E-2</v>
      </c>
      <c r="N982" s="18">
        <f t="shared" si="140"/>
        <v>2.1692011418596471E-6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11134</v>
      </c>
      <c r="D983" s="5" t="str">
        <f>'Исходные данные'!A985</f>
        <v>17.04.2013</v>
      </c>
      <c r="E983" s="1">
        <f>'Исходные данные'!B985</f>
        <v>12072.48</v>
      </c>
      <c r="F983" s="12">
        <f t="shared" si="135"/>
        <v>1.0842895634991916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8.0924992345178456E-2</v>
      </c>
      <c r="J983" s="18">
        <f t="shared" si="138"/>
        <v>1.5025571954768257E-5</v>
      </c>
      <c r="K983" s="12">
        <f t="shared" si="142"/>
        <v>0.90438037411948902</v>
      </c>
      <c r="L983" s="12">
        <f t="shared" si="139"/>
        <v>-0.10050523925662747</v>
      </c>
      <c r="M983" s="12">
        <f t="shared" si="143"/>
        <v>1.010130311803193E-2</v>
      </c>
      <c r="N983" s="18">
        <f t="shared" si="140"/>
        <v>1.8755374877209576E-6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11135.09</v>
      </c>
      <c r="D984" s="5" t="str">
        <f>'Исходные данные'!A986</f>
        <v>16.04.2013</v>
      </c>
      <c r="E984" s="1">
        <f>'Исходные данные'!B986</f>
        <v>12023.87</v>
      </c>
      <c r="F984" s="12">
        <f t="shared" si="135"/>
        <v>1.0798179448931262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7.6792457383284315E-2</v>
      </c>
      <c r="J984" s="18">
        <f t="shared" si="138"/>
        <v>1.4218477017757802E-5</v>
      </c>
      <c r="K984" s="12">
        <f t="shared" si="142"/>
        <v>0.9006507024118483</v>
      </c>
      <c r="L984" s="12">
        <f t="shared" si="139"/>
        <v>-0.10463777421852156</v>
      </c>
      <c r="M984" s="12">
        <f t="shared" si="143"/>
        <v>1.0949063793406296E-2</v>
      </c>
      <c r="N984" s="18">
        <f t="shared" si="140"/>
        <v>2.0272695680969139E-6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11134.29</v>
      </c>
      <c r="D985" s="5" t="str">
        <f>'Исходные данные'!A987</f>
        <v>15.04.2013</v>
      </c>
      <c r="E985" s="1">
        <f>'Исходные данные'!B987</f>
        <v>11885.35</v>
      </c>
      <c r="F985" s="12">
        <f t="shared" si="135"/>
        <v>1.0674546827862397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6.527701349705059E-2</v>
      </c>
      <c r="J985" s="18">
        <f t="shared" si="138"/>
        <v>1.2052606037364683E-5</v>
      </c>
      <c r="K985" s="12">
        <f t="shared" si="142"/>
        <v>0.89033879682319716</v>
      </c>
      <c r="L985" s="12">
        <f t="shared" si="139"/>
        <v>-0.11615321810475536</v>
      </c>
      <c r="M985" s="12">
        <f t="shared" si="143"/>
        <v>1.3491570076090868E-2</v>
      </c>
      <c r="N985" s="18">
        <f t="shared" si="140"/>
        <v>2.491054204861389E-6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11132.75</v>
      </c>
      <c r="D986" s="5" t="str">
        <f>'Исходные данные'!A988</f>
        <v>12.04.2013</v>
      </c>
      <c r="E986" s="1">
        <f>'Исходные данные'!B988</f>
        <v>11871.85</v>
      </c>
      <c r="F986" s="12">
        <f t="shared" si="135"/>
        <v>1.0663897060474725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6.4278836842028467E-2</v>
      </c>
      <c r="J986" s="18">
        <f t="shared" si="138"/>
        <v>1.1835179881362792E-5</v>
      </c>
      <c r="K986" s="12">
        <f t="shared" si="142"/>
        <v>0.88945052482108866</v>
      </c>
      <c r="L986" s="12">
        <f t="shared" si="139"/>
        <v>-0.11715139475977746</v>
      </c>
      <c r="M986" s="12">
        <f t="shared" si="143"/>
        <v>1.3724449294161212E-2</v>
      </c>
      <c r="N986" s="18">
        <f t="shared" si="140"/>
        <v>2.5269798607002086E-6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11131.68</v>
      </c>
      <c r="D987" s="5" t="str">
        <f>'Исходные данные'!A989</f>
        <v>11.04.2013</v>
      </c>
      <c r="E987" s="1">
        <f>'Исходные данные'!B989</f>
        <v>11934.97</v>
      </c>
      <c r="F987" s="12">
        <f t="shared" si="135"/>
        <v>1.0721625127563852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6.9677648879345591E-2</v>
      </c>
      <c r="J987" s="18">
        <f t="shared" si="138"/>
        <v>1.2793415677788141E-5</v>
      </c>
      <c r="K987" s="12">
        <f t="shared" si="142"/>
        <v>0.89426548686340279</v>
      </c>
      <c r="L987" s="12">
        <f t="shared" si="139"/>
        <v>-0.11175258272246032</v>
      </c>
      <c r="M987" s="12">
        <f t="shared" si="143"/>
        <v>1.2488639745140336E-2</v>
      </c>
      <c r="N987" s="18">
        <f t="shared" si="140"/>
        <v>2.2930216802577485E-6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11129.42</v>
      </c>
      <c r="D988" s="5" t="str">
        <f>'Исходные данные'!A990</f>
        <v>10.04.2013</v>
      </c>
      <c r="E988" s="1">
        <f>'Исходные данные'!B990</f>
        <v>11996.52</v>
      </c>
      <c r="F988" s="12">
        <f t="shared" si="135"/>
        <v>1.0779106188822059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7.5024555210864069E-2</v>
      </c>
      <c r="J988" s="18">
        <f t="shared" si="138"/>
        <v>1.3736706583914146E-5</v>
      </c>
      <c r="K988" s="12">
        <f t="shared" si="142"/>
        <v>0.89905984673141792</v>
      </c>
      <c r="L988" s="12">
        <f t="shared" si="139"/>
        <v>-0.10640567639094188</v>
      </c>
      <c r="M988" s="12">
        <f t="shared" si="143"/>
        <v>1.1322167968213847E-2</v>
      </c>
      <c r="N988" s="18">
        <f t="shared" si="140"/>
        <v>2.0730452694589691E-6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11122.66</v>
      </c>
      <c r="D989" s="5" t="str">
        <f>'Исходные данные'!A991</f>
        <v>09.04.2013</v>
      </c>
      <c r="E989" s="1">
        <f>'Исходные данные'!B991</f>
        <v>12088.73</v>
      </c>
      <c r="F989" s="12">
        <f t="shared" si="135"/>
        <v>1.0868560218508883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8.3289144767188461E-2</v>
      </c>
      <c r="J989" s="18">
        <f t="shared" si="138"/>
        <v>1.5207357811231301E-5</v>
      </c>
      <c r="K989" s="12">
        <f t="shared" si="142"/>
        <v>0.90652099655320417</v>
      </c>
      <c r="L989" s="12">
        <f t="shared" si="139"/>
        <v>-9.8141086834617378E-2</v>
      </c>
      <c r="M989" s="12">
        <f t="shared" si="143"/>
        <v>9.6316729250799076E-3</v>
      </c>
      <c r="N989" s="18">
        <f t="shared" si="140"/>
        <v>1.7586000780997494E-6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11137.51</v>
      </c>
      <c r="D990" s="5" t="str">
        <f>'Исходные данные'!A992</f>
        <v>08.04.2013</v>
      </c>
      <c r="E990" s="1">
        <f>'Исходные данные'!B992</f>
        <v>12094.78</v>
      </c>
      <c r="F990" s="12">
        <f t="shared" si="135"/>
        <v>1.0859500911783693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8.2455263898037728E-2</v>
      </c>
      <c r="J990" s="18">
        <f t="shared" si="138"/>
        <v>1.5013084091702612E-5</v>
      </c>
      <c r="K990" s="12">
        <f t="shared" si="142"/>
        <v>0.90576538112710425</v>
      </c>
      <c r="L990" s="12">
        <f t="shared" si="139"/>
        <v>-9.8974967703768221E-2</v>
      </c>
      <c r="M990" s="12">
        <f t="shared" si="143"/>
        <v>9.7960442319619621E-3</v>
      </c>
      <c r="N990" s="18">
        <f t="shared" si="140"/>
        <v>1.7836197335120436E-6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11136.81</v>
      </c>
      <c r="D991" s="5" t="str">
        <f>'Исходные данные'!A993</f>
        <v>05.04.2013</v>
      </c>
      <c r="E991" s="1">
        <f>'Исходные данные'!B993</f>
        <v>12124.62</v>
      </c>
      <c r="F991" s="12">
        <f t="shared" si="135"/>
        <v>1.0886977509717775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8.4982258110429865E-2</v>
      </c>
      <c r="J991" s="18">
        <f t="shared" si="138"/>
        <v>1.5430001467321005E-5</v>
      </c>
      <c r="K991" s="12">
        <f t="shared" si="142"/>
        <v>0.90805713941342059</v>
      </c>
      <c r="L991" s="12">
        <f t="shared" si="139"/>
        <v>-9.6447973491376057E-2</v>
      </c>
      <c r="M991" s="12">
        <f t="shared" si="143"/>
        <v>9.302211590593178E-3</v>
      </c>
      <c r="N991" s="18">
        <f t="shared" si="140"/>
        <v>1.6889776958582298E-6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11134.23</v>
      </c>
      <c r="D992" s="5" t="str">
        <f>'Исходные данные'!A994</f>
        <v>04.04.2013</v>
      </c>
      <c r="E992" s="1">
        <f>'Исходные данные'!B994</f>
        <v>12014.24</v>
      </c>
      <c r="F992" s="12">
        <f t="shared" si="135"/>
        <v>1.0790364488608553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7.6068465928679524E-2</v>
      </c>
      <c r="J992" s="18">
        <f t="shared" si="138"/>
        <v>1.3772999378381787E-5</v>
      </c>
      <c r="K992" s="12">
        <f t="shared" si="142"/>
        <v>0.8999988749869331</v>
      </c>
      <c r="L992" s="12">
        <f t="shared" si="139"/>
        <v>-0.10536176567312636</v>
      </c>
      <c r="M992" s="12">
        <f t="shared" si="143"/>
        <v>1.1101101665758787E-2</v>
      </c>
      <c r="N992" s="18">
        <f t="shared" si="140"/>
        <v>2.0099717336905539E-6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11128.38</v>
      </c>
      <c r="D993" s="5" t="str">
        <f>'Исходные данные'!A995</f>
        <v>03.04.2013</v>
      </c>
      <c r="E993" s="1">
        <f>'Исходные данные'!B995</f>
        <v>12023.86</v>
      </c>
      <c r="F993" s="12">
        <f t="shared" si="135"/>
        <v>1.0804681364223725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7.7394406869977353E-2</v>
      </c>
      <c r="J993" s="18">
        <f t="shared" si="138"/>
        <v>1.3973963855660722E-5</v>
      </c>
      <c r="K993" s="12">
        <f t="shared" si="142"/>
        <v>0.90119301184492207</v>
      </c>
      <c r="L993" s="12">
        <f t="shared" si="139"/>
        <v>-0.10403582473182856</v>
      </c>
      <c r="M993" s="12">
        <f t="shared" si="143"/>
        <v>1.082345282763175E-2</v>
      </c>
      <c r="N993" s="18">
        <f t="shared" si="140"/>
        <v>1.9542308640063511E-6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11125.89</v>
      </c>
      <c r="D994" s="5" t="str">
        <f>'Исходные данные'!A996</f>
        <v>02.04.2013</v>
      </c>
      <c r="E994" s="1">
        <f>'Исходные данные'!B996</f>
        <v>12024.28</v>
      </c>
      <c r="F994" s="12">
        <f t="shared" si="135"/>
        <v>1.0807476974875718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7.7653114086880165E-2</v>
      </c>
      <c r="J994" s="18">
        <f t="shared" si="138"/>
        <v>1.3981542443730808E-5</v>
      </c>
      <c r="K994" s="12">
        <f t="shared" si="142"/>
        <v>0.90142618714167422</v>
      </c>
      <c r="L994" s="12">
        <f t="shared" si="139"/>
        <v>-0.10377711751492577</v>
      </c>
      <c r="M994" s="12">
        <f t="shared" si="143"/>
        <v>1.0769690119706713E-2</v>
      </c>
      <c r="N994" s="18">
        <f t="shared" si="140"/>
        <v>1.9390964713409784E-6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11142.3</v>
      </c>
      <c r="D995" s="5" t="str">
        <f>'Исходные данные'!A997</f>
        <v>01.04.2013</v>
      </c>
      <c r="E995" s="1">
        <f>'Исходные данные'!B997</f>
        <v>12024.29</v>
      </c>
      <c r="F995" s="12">
        <f t="shared" si="135"/>
        <v>1.0791569065632771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7.6180094205399229E-2</v>
      </c>
      <c r="J995" s="18">
        <f t="shared" si="138"/>
        <v>1.367804044090329E-5</v>
      </c>
      <c r="K995" s="12">
        <f t="shared" si="142"/>
        <v>0.90009934591799168</v>
      </c>
      <c r="L995" s="12">
        <f t="shared" si="139"/>
        <v>-0.10525013739640665</v>
      </c>
      <c r="M995" s="12">
        <f t="shared" si="143"/>
        <v>1.1077591421962478E-2</v>
      </c>
      <c r="N995" s="18">
        <f t="shared" si="140"/>
        <v>1.9889676566804147E-6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11144.74</v>
      </c>
      <c r="D996" s="5" t="str">
        <f>'Исходные данные'!A998</f>
        <v>29.03.2013</v>
      </c>
      <c r="E996" s="1">
        <f>'Исходные данные'!B998</f>
        <v>12019.79</v>
      </c>
      <c r="F996" s="12">
        <f t="shared" si="135"/>
        <v>1.0785168608688942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7.558682035388653E-2</v>
      </c>
      <c r="J996" s="18">
        <f t="shared" si="138"/>
        <v>1.3533640129906234E-5</v>
      </c>
      <c r="K996" s="12">
        <f t="shared" si="142"/>
        <v>0.89956549888669535</v>
      </c>
      <c r="L996" s="12">
        <f t="shared" si="139"/>
        <v>-0.10584341124791939</v>
      </c>
      <c r="M996" s="12">
        <f t="shared" si="143"/>
        <v>1.1202827704596189E-2</v>
      </c>
      <c r="N996" s="18">
        <f t="shared" si="140"/>
        <v>2.0058396143865916E-6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11137.1</v>
      </c>
      <c r="D997" s="5" t="str">
        <f>'Исходные данные'!A999</f>
        <v>28.03.2013</v>
      </c>
      <c r="E997" s="1">
        <f>'Исходные данные'!B999</f>
        <v>12010.86</v>
      </c>
      <c r="F997" s="12">
        <f t="shared" si="135"/>
        <v>1.0784548940029273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7.5529363073007422E-2</v>
      </c>
      <c r="J997" s="18">
        <f t="shared" si="138"/>
        <v>1.3485608240576117E-5</v>
      </c>
      <c r="K997" s="12">
        <f t="shared" si="142"/>
        <v>0.89951381378401363</v>
      </c>
      <c r="L997" s="12">
        <f t="shared" si="139"/>
        <v>-0.10590086852879849</v>
      </c>
      <c r="M997" s="12">
        <f t="shared" si="143"/>
        <v>1.1214993955153862E-2</v>
      </c>
      <c r="N997" s="18">
        <f t="shared" si="140"/>
        <v>2.002413481938716E-6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11126.82</v>
      </c>
      <c r="D998" s="5" t="str">
        <f>'Исходные данные'!A1000</f>
        <v>27.03.2013</v>
      </c>
      <c r="E998" s="1">
        <f>'Исходные данные'!B1000</f>
        <v>12005.43</v>
      </c>
      <c r="F998" s="12">
        <f t="shared" si="135"/>
        <v>1.0789632617405513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7.6000637263112583E-2</v>
      </c>
      <c r="J998" s="18">
        <f t="shared" si="138"/>
        <v>1.3531879445195571E-5</v>
      </c>
      <c r="K998" s="12">
        <f t="shared" si="142"/>
        <v>0.89993783133450911</v>
      </c>
      <c r="L998" s="12">
        <f t="shared" si="139"/>
        <v>-0.10542959433869331</v>
      </c>
      <c r="M998" s="12">
        <f t="shared" si="143"/>
        <v>1.1115399362421433E-2</v>
      </c>
      <c r="N998" s="18">
        <f t="shared" si="140"/>
        <v>1.9790918809899787E-6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11146.05</v>
      </c>
      <c r="D999" s="5" t="str">
        <f>'Исходные данные'!A1001</f>
        <v>26.03.2013</v>
      </c>
      <c r="E999" s="1">
        <f>'Исходные данные'!B1001</f>
        <v>12004.59</v>
      </c>
      <c r="F999" s="12">
        <f t="shared" si="135"/>
        <v>1.0770263905150257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7.4203901602011929E-2</v>
      </c>
      <c r="J999" s="18">
        <f t="shared" si="138"/>
        <v>1.3175096243866311E-5</v>
      </c>
      <c r="K999" s="12">
        <f t="shared" si="142"/>
        <v>0.89832233268679618</v>
      </c>
      <c r="L999" s="12">
        <f t="shared" si="139"/>
        <v>-0.10722632999979399</v>
      </c>
      <c r="M999" s="12">
        <f t="shared" si="143"/>
        <v>1.1497485845224722E-2</v>
      </c>
      <c r="N999" s="18">
        <f t="shared" si="140"/>
        <v>2.041408595814578E-6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11143.84</v>
      </c>
      <c r="D1000" s="5" t="str">
        <f>'Исходные данные'!A1002</f>
        <v>25.03.2013</v>
      </c>
      <c r="E1000" s="1">
        <f>'Исходные данные'!B1002</f>
        <v>12004.1</v>
      </c>
      <c r="F1000" s="12">
        <f t="shared" si="135"/>
        <v>1.0771960114287356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7.4361379227263019E-2</v>
      </c>
      <c r="J1000" s="18">
        <f t="shared" si="138"/>
        <v>1.316620646700554E-5</v>
      </c>
      <c r="K1000" s="12">
        <f t="shared" si="142"/>
        <v>0.89846380949388116</v>
      </c>
      <c r="L1000" s="12">
        <f t="shared" si="139"/>
        <v>-0.10706885237454289</v>
      </c>
      <c r="M1000" s="12">
        <f t="shared" si="143"/>
        <v>1.1463739148801659E-2</v>
      </c>
      <c r="N1000" s="18">
        <f t="shared" si="140"/>
        <v>2.0297358398333778E-6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11142.08</v>
      </c>
      <c r="D1001" s="5" t="str">
        <f>'Исходные данные'!A1003</f>
        <v>22.03.2013</v>
      </c>
      <c r="E1001" s="1">
        <f>'Исходные данные'!B1003</f>
        <v>11998.86</v>
      </c>
      <c r="F1001" s="12">
        <f t="shared" si="135"/>
        <v>1.0768958758149287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7.4082713662876998E-2</v>
      </c>
      <c r="J1001" s="18">
        <f t="shared" si="138"/>
        <v>1.3080256984612074E-5</v>
      </c>
      <c r="K1001" s="12">
        <f t="shared" si="142"/>
        <v>0.89821347345096547</v>
      </c>
      <c r="L1001" s="12">
        <f t="shared" si="139"/>
        <v>-0.10734751793892888</v>
      </c>
      <c r="M1001" s="12">
        <f t="shared" si="143"/>
        <v>1.1523489607648658E-2</v>
      </c>
      <c r="N1001" s="18">
        <f t="shared" si="140"/>
        <v>2.0346204664352384E-6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11137.7</v>
      </c>
      <c r="D1002" s="5" t="str">
        <f>'Исходные данные'!A1004</f>
        <v>21.03.2013</v>
      </c>
      <c r="E1002" s="1">
        <f>'Исходные данные'!B1004</f>
        <v>11998.8</v>
      </c>
      <c r="F1002" s="12">
        <f t="shared" si="135"/>
        <v>1.077313987627607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7.4470894800679741E-2</v>
      </c>
      <c r="J1002" s="18">
        <f t="shared" si="138"/>
        <v>1.3112096468988225E-5</v>
      </c>
      <c r="K1002" s="12">
        <f t="shared" si="142"/>
        <v>0.89856221066130382</v>
      </c>
      <c r="L1002" s="12">
        <f t="shared" si="139"/>
        <v>-0.1069593368011262</v>
      </c>
      <c r="M1002" s="12">
        <f t="shared" si="143"/>
        <v>1.1440299728936749E-2</v>
      </c>
      <c r="N1002" s="18">
        <f t="shared" si="140"/>
        <v>2.0142944982928994E-6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11135.38</v>
      </c>
      <c r="D1003" s="5" t="str">
        <f>'Исходные данные'!A1005</f>
        <v>20.03.2013</v>
      </c>
      <c r="E1003" s="1">
        <f>'Исходные данные'!B1005</f>
        <v>11996.76</v>
      </c>
      <c r="F1003" s="12">
        <f t="shared" si="135"/>
        <v>1.0773552406832996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7.4509186576656852E-2</v>
      </c>
      <c r="J1003" s="18">
        <f t="shared" si="138"/>
        <v>1.3082223222335669E-5</v>
      </c>
      <c r="K1003" s="12">
        <f t="shared" si="142"/>
        <v>0.89859661886294739</v>
      </c>
      <c r="L1003" s="12">
        <f t="shared" si="139"/>
        <v>-0.10692104502514901</v>
      </c>
      <c r="M1003" s="12">
        <f t="shared" si="143"/>
        <v>1.1432109869269944E-2</v>
      </c>
      <c r="N1003" s="18">
        <f t="shared" si="140"/>
        <v>2.0072345449401434E-6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11137.77</v>
      </c>
      <c r="D1004" s="5" t="str">
        <f>'Исходные данные'!A1006</f>
        <v>19.03.2013</v>
      </c>
      <c r="E1004" s="1">
        <f>'Исходные данные'!B1006</f>
        <v>11996.72</v>
      </c>
      <c r="F1004" s="12">
        <f t="shared" si="135"/>
        <v>1.0771204648686405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7.4291244164975595E-2</v>
      </c>
      <c r="J1004" s="18">
        <f t="shared" si="138"/>
        <v>1.3007550899953689E-5</v>
      </c>
      <c r="K1004" s="12">
        <f t="shared" si="142"/>
        <v>0.89840079788832661</v>
      </c>
      <c r="L1004" s="12">
        <f t="shared" si="139"/>
        <v>-0.10713898743683027</v>
      </c>
      <c r="M1004" s="12">
        <f t="shared" si="143"/>
        <v>1.1478762628989276E-2</v>
      </c>
      <c r="N1004" s="18">
        <f t="shared" si="140"/>
        <v>2.0098006278303291E-6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11134.65</v>
      </c>
      <c r="D1005" s="5" t="str">
        <f>'Исходные данные'!A1007</f>
        <v>18.03.2013</v>
      </c>
      <c r="E1005" s="1">
        <f>'Исходные данные'!B1007</f>
        <v>11996.57</v>
      </c>
      <c r="F1005" s="12">
        <f t="shared" si="135"/>
        <v>1.0774088094372072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7.4558907801508034E-2</v>
      </c>
      <c r="J1005" s="18">
        <f t="shared" si="138"/>
        <v>1.3017980278947909E-5</v>
      </c>
      <c r="K1005" s="12">
        <f t="shared" si="142"/>
        <v>0.89864129929825809</v>
      </c>
      <c r="L1005" s="12">
        <f t="shared" si="139"/>
        <v>-0.10687132380029792</v>
      </c>
      <c r="M1005" s="12">
        <f t="shared" si="143"/>
        <v>1.1421479850828123E-2</v>
      </c>
      <c r="N1005" s="18">
        <f t="shared" si="140"/>
        <v>1.994189612464711E-6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11133.25</v>
      </c>
      <c r="D1006" s="5" t="str">
        <f>'Исходные данные'!A1008</f>
        <v>15.03.2013</v>
      </c>
      <c r="E1006" s="1">
        <f>'Исходные данные'!B1008</f>
        <v>11993.29</v>
      </c>
      <c r="F1006" s="12">
        <f t="shared" si="135"/>
        <v>1.077249680012575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7.4411200472759051E-2</v>
      </c>
      <c r="J1006" s="18">
        <f t="shared" si="138"/>
        <v>1.2955928786723225E-5</v>
      </c>
      <c r="K1006" s="12">
        <f t="shared" si="142"/>
        <v>0.89850857319498567</v>
      </c>
      <c r="L1006" s="12">
        <f t="shared" si="139"/>
        <v>-0.10701903112904684</v>
      </c>
      <c r="M1006" s="12">
        <f t="shared" si="143"/>
        <v>1.1453073023799897E-2</v>
      </c>
      <c r="N1006" s="18">
        <f t="shared" si="140"/>
        <v>1.9941245073692117E-6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11128.92</v>
      </c>
      <c r="D1007" s="5" t="str">
        <f>'Исходные данные'!A1009</f>
        <v>14.03.2013</v>
      </c>
      <c r="E1007" s="1">
        <f>'Исходные данные'!B1009</f>
        <v>11987.9</v>
      </c>
      <c r="F1007" s="12">
        <f t="shared" si="135"/>
        <v>1.0771844887015092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7.4350682205798352E-2</v>
      </c>
      <c r="J1007" s="18">
        <f t="shared" si="138"/>
        <v>1.2909260607957102E-5</v>
      </c>
      <c r="K1007" s="12">
        <f t="shared" si="142"/>
        <v>0.89845419865862952</v>
      </c>
      <c r="L1007" s="12">
        <f t="shared" si="139"/>
        <v>-0.10707954939600756</v>
      </c>
      <c r="M1007" s="12">
        <f t="shared" si="143"/>
        <v>1.1466029898852021E-2</v>
      </c>
      <c r="N1007" s="18">
        <f t="shared" si="140"/>
        <v>1.9908084729230011E-6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11140.29</v>
      </c>
      <c r="D1008" s="5" t="str">
        <f>'Исходные данные'!A1010</f>
        <v>13.03.2013</v>
      </c>
      <c r="E1008" s="1">
        <f>'Исходные данные'!B1010</f>
        <v>11985.84</v>
      </c>
      <c r="F1008" s="12">
        <f t="shared" si="135"/>
        <v>1.0759001785411331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7.3157686563556201E-2</v>
      </c>
      <c r="J1008" s="18">
        <f t="shared" si="138"/>
        <v>1.2666672543915284E-5</v>
      </c>
      <c r="K1008" s="12">
        <f t="shared" si="142"/>
        <v>0.89738298581805032</v>
      </c>
      <c r="L1008" s="12">
        <f t="shared" si="139"/>
        <v>-0.10827254503824965</v>
      </c>
      <c r="M1008" s="12">
        <f t="shared" si="143"/>
        <v>1.1722944009059799E-2</v>
      </c>
      <c r="N1008" s="18">
        <f t="shared" si="140"/>
        <v>2.0297346729849323E-6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11107.7</v>
      </c>
      <c r="D1009" s="5" t="str">
        <f>'Исходные данные'!A1011</f>
        <v>12.03.2013</v>
      </c>
      <c r="E1009" s="1">
        <f>'Исходные данные'!B1011</f>
        <v>11984.04</v>
      </c>
      <c r="F1009" s="12">
        <f t="shared" si="135"/>
        <v>1.078894820709958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7.5937203035279996E-2</v>
      </c>
      <c r="J1009" s="18">
        <f t="shared" si="138"/>
        <v>1.3111227290150353E-5</v>
      </c>
      <c r="K1009" s="12">
        <f t="shared" si="142"/>
        <v>0.89988074628367332</v>
      </c>
      <c r="L1009" s="12">
        <f t="shared" si="139"/>
        <v>-0.10549302856652586</v>
      </c>
      <c r="M1009" s="12">
        <f t="shared" si="143"/>
        <v>1.1128779076137841E-2</v>
      </c>
      <c r="N1009" s="18">
        <f t="shared" si="140"/>
        <v>1.9214817783231078E-6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11096.65</v>
      </c>
      <c r="D1010" s="5" t="str">
        <f>'Исходные данные'!A1012</f>
        <v>11.03.2013</v>
      </c>
      <c r="E1010" s="1">
        <f>'Исходные данные'!B1012</f>
        <v>11981.55</v>
      </c>
      <c r="F1010" s="12">
        <f t="shared" si="135"/>
        <v>1.0797447878413755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7.6724705656816938E-2</v>
      </c>
      <c r="J1010" s="18">
        <f t="shared" si="138"/>
        <v>1.321022302153306E-5</v>
      </c>
      <c r="K1010" s="12">
        <f t="shared" si="142"/>
        <v>0.90058968383889604</v>
      </c>
      <c r="L1010" s="12">
        <f t="shared" si="139"/>
        <v>-0.10470552594498891</v>
      </c>
      <c r="M1010" s="12">
        <f t="shared" si="143"/>
        <v>1.0963247163416746E-2</v>
      </c>
      <c r="N1010" s="18">
        <f t="shared" si="140"/>
        <v>1.887618060298901E-6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11090.42</v>
      </c>
      <c r="D1011" s="5" t="str">
        <f>'Исходные данные'!A1013</f>
        <v>07.03.2013</v>
      </c>
      <c r="E1011" s="1">
        <f>'Исходные данные'!B1013</f>
        <v>11970.01</v>
      </c>
      <c r="F1011" s="12">
        <f t="shared" si="135"/>
        <v>1.0793107925579013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7.6322682389551866E-2</v>
      </c>
      <c r="J1011" s="18">
        <f t="shared" si="138"/>
        <v>1.3104326748782704E-5</v>
      </c>
      <c r="K1011" s="12">
        <f t="shared" si="142"/>
        <v>0.90022769859985352</v>
      </c>
      <c r="L1011" s="12">
        <f t="shared" si="139"/>
        <v>-0.10510754921225404</v>
      </c>
      <c r="M1011" s="12">
        <f t="shared" si="143"/>
        <v>1.1047596901406406E-2</v>
      </c>
      <c r="N1011" s="18">
        <f t="shared" si="140"/>
        <v>1.8968321742932771E-6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11090.6</v>
      </c>
      <c r="D1012" s="5" t="str">
        <f>'Исходные данные'!A1014</f>
        <v>06.03.2013</v>
      </c>
      <c r="E1012" s="1">
        <f>'Исходные данные'!B1014</f>
        <v>11965.44</v>
      </c>
      <c r="F1012" s="12">
        <f t="shared" si="135"/>
        <v>1.0788812147223774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7.5924591914053915E-2</v>
      </c>
      <c r="J1012" s="18">
        <f t="shared" si="138"/>
        <v>1.2999592053352726E-5</v>
      </c>
      <c r="K1012" s="12">
        <f t="shared" si="142"/>
        <v>0.89986939785005127</v>
      </c>
      <c r="L1012" s="12">
        <f t="shared" si="139"/>
        <v>-0.10550563968775198</v>
      </c>
      <c r="M1012" s="12">
        <f t="shared" si="143"/>
        <v>1.1131440005921745E-2</v>
      </c>
      <c r="N1012" s="18">
        <f t="shared" si="140"/>
        <v>1.9058934054878689E-6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11083.1</v>
      </c>
      <c r="D1013" s="5" t="str">
        <f>'Исходные данные'!A1015</f>
        <v>05.03.2013</v>
      </c>
      <c r="E1013" s="1">
        <f>'Исходные данные'!B1015</f>
        <v>11959.95</v>
      </c>
      <c r="F1013" s="12">
        <f t="shared" si="135"/>
        <v>1.0791159513132607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7.614214233117543E-2</v>
      </c>
      <c r="J1013" s="18">
        <f t="shared" si="138"/>
        <v>1.3000453992913868E-5</v>
      </c>
      <c r="K1013" s="12">
        <f t="shared" si="142"/>
        <v>0.90006518610904496</v>
      </c>
      <c r="L1013" s="12">
        <f t="shared" si="139"/>
        <v>-0.10528808927063045</v>
      </c>
      <c r="M1013" s="12">
        <f t="shared" si="143"/>
        <v>1.1085581742260247E-2</v>
      </c>
      <c r="N1013" s="18">
        <f t="shared" si="140"/>
        <v>1.8927441625967121E-6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11083.78</v>
      </c>
      <c r="D1014" s="5" t="str">
        <f>'Исходные данные'!A1016</f>
        <v>04.03.2013</v>
      </c>
      <c r="E1014" s="1">
        <f>'Исходные данные'!B1016</f>
        <v>11956.67</v>
      </c>
      <c r="F1014" s="12">
        <f t="shared" si="135"/>
        <v>1.0787538186430983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7.5806503286962548E-2</v>
      </c>
      <c r="J1014" s="18">
        <f t="shared" si="138"/>
        <v>1.2907022306370074E-5</v>
      </c>
      <c r="K1014" s="12">
        <f t="shared" si="142"/>
        <v>0.89976313978235578</v>
      </c>
      <c r="L1014" s="12">
        <f t="shared" si="139"/>
        <v>-0.10562372831484333</v>
      </c>
      <c r="M1014" s="12">
        <f t="shared" si="143"/>
        <v>1.1156371983127838E-2</v>
      </c>
      <c r="N1014" s="18">
        <f t="shared" si="140"/>
        <v>1.8995143661923525E-6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11079.77</v>
      </c>
      <c r="D1015" s="5" t="str">
        <f>'Исходные данные'!A1017</f>
        <v>01.03.2013</v>
      </c>
      <c r="E1015" s="1">
        <f>'Исходные данные'!B1017</f>
        <v>11953.45</v>
      </c>
      <c r="F1015" s="12">
        <f t="shared" si="135"/>
        <v>1.0788536224127396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7.5899016658777491E-2</v>
      </c>
      <c r="J1015" s="18">
        <f t="shared" si="138"/>
        <v>1.2886705828386578E-5</v>
      </c>
      <c r="K1015" s="12">
        <f t="shared" si="142"/>
        <v>0.89984638375478276</v>
      </c>
      <c r="L1015" s="12">
        <f t="shared" si="139"/>
        <v>-0.10553121494302838</v>
      </c>
      <c r="M1015" s="12">
        <f t="shared" si="143"/>
        <v>1.1136837327351656E-2</v>
      </c>
      <c r="N1015" s="18">
        <f t="shared" si="140"/>
        <v>1.8908959933090052E-6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11070.02</v>
      </c>
      <c r="D1016" s="5" t="str">
        <f>'Исходные данные'!A1018</f>
        <v>28.02.2013</v>
      </c>
      <c r="E1016" s="1">
        <f>'Исходные данные'!B1018</f>
        <v>11950.61</v>
      </c>
      <c r="F1016" s="12">
        <f t="shared" si="135"/>
        <v>1.0795472817573952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7.6541769696173323E-2</v>
      </c>
      <c r="J1016" s="18">
        <f t="shared" si="138"/>
        <v>1.2959565292105239E-5</v>
      </c>
      <c r="K1016" s="12">
        <f t="shared" si="142"/>
        <v>0.90042494866838996</v>
      </c>
      <c r="L1016" s="12">
        <f t="shared" si="139"/>
        <v>-0.10488846190563256</v>
      </c>
      <c r="M1016" s="12">
        <f t="shared" si="143"/>
        <v>1.1001589440929332E-2</v>
      </c>
      <c r="N1016" s="18">
        <f t="shared" si="140"/>
        <v>1.8627191041257997E-6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11065.68</v>
      </c>
      <c r="D1017" s="5" t="str">
        <f>'Исходные данные'!A1019</f>
        <v>27.02.2013</v>
      </c>
      <c r="E1017" s="1">
        <f>'Исходные данные'!B1019</f>
        <v>11943.74</v>
      </c>
      <c r="F1017" s="12">
        <f t="shared" si="135"/>
        <v>1.079349845648889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7.6358865094976497E-2</v>
      </c>
      <c r="J1017" s="18">
        <f t="shared" si="138"/>
        <v>1.2892512739057853E-5</v>
      </c>
      <c r="K1017" s="12">
        <f t="shared" si="142"/>
        <v>0.90026027186277791</v>
      </c>
      <c r="L1017" s="12">
        <f t="shared" si="139"/>
        <v>-0.1050713665068294</v>
      </c>
      <c r="M1017" s="12">
        <f t="shared" si="143"/>
        <v>1.103999205961247E-2</v>
      </c>
      <c r="N1017" s="18">
        <f t="shared" si="140"/>
        <v>1.8640041086338137E-6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11061.1</v>
      </c>
      <c r="D1018" s="5" t="str">
        <f>'Исходные данные'!A1020</f>
        <v>26.02.2013</v>
      </c>
      <c r="E1018" s="1">
        <f>'Исходные данные'!B1020</f>
        <v>11939.07</v>
      </c>
      <c r="F1018" s="12">
        <f t="shared" si="135"/>
        <v>1.0793745649166899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7.6381766830539391E-2</v>
      </c>
      <c r="J1018" s="18">
        <f t="shared" si="138"/>
        <v>1.2860385103279778E-5</v>
      </c>
      <c r="K1018" s="12">
        <f t="shared" si="142"/>
        <v>0.90028088962155217</v>
      </c>
      <c r="L1018" s="12">
        <f t="shared" si="139"/>
        <v>-0.10504846477126654</v>
      </c>
      <c r="M1018" s="12">
        <f t="shared" si="143"/>
        <v>1.1035179950800028E-2</v>
      </c>
      <c r="N1018" s="18">
        <f t="shared" si="140"/>
        <v>1.8579913733356904E-6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11058.74</v>
      </c>
      <c r="D1019" s="5" t="str">
        <f>'Исходные данные'!A1021</f>
        <v>25.02.2013</v>
      </c>
      <c r="E1019" s="1">
        <f>'Исходные данные'!B1021</f>
        <v>11935.89</v>
      </c>
      <c r="F1019" s="12">
        <f t="shared" si="135"/>
        <v>1.0793173544183152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7.6328762047526422E-2</v>
      </c>
      <c r="J1019" s="18">
        <f t="shared" si="138"/>
        <v>1.2815591678007333E-5</v>
      </c>
      <c r="K1019" s="12">
        <f t="shared" si="142"/>
        <v>0.90023317169299755</v>
      </c>
      <c r="L1019" s="12">
        <f t="shared" si="139"/>
        <v>-0.10510146955427942</v>
      </c>
      <c r="M1019" s="12">
        <f t="shared" si="143"/>
        <v>1.1046318902469123E-2</v>
      </c>
      <c r="N1019" s="18">
        <f t="shared" si="140"/>
        <v>1.8546758626971087E-6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11056.64</v>
      </c>
      <c r="D1020" s="5" t="str">
        <f>'Исходные данные'!A1022</f>
        <v>22.02.2013</v>
      </c>
      <c r="E1020" s="1">
        <f>'Исходные данные'!B1022</f>
        <v>11929.5</v>
      </c>
      <c r="F1020" s="12">
        <f t="shared" si="135"/>
        <v>1.0789444171104423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7.5983171613127454E-2</v>
      </c>
      <c r="J1020" s="18">
        <f t="shared" si="138"/>
        <v>1.2721960120346934E-5</v>
      </c>
      <c r="K1020" s="12">
        <f t="shared" si="142"/>
        <v>0.89992211347260043</v>
      </c>
      <c r="L1020" s="12">
        <f t="shared" si="139"/>
        <v>-0.1054470599886784</v>
      </c>
      <c r="M1020" s="12">
        <f t="shared" si="143"/>
        <v>1.1119082460255942E-2</v>
      </c>
      <c r="N1020" s="18">
        <f t="shared" si="140"/>
        <v>1.8616822729440531E-6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11051.55</v>
      </c>
      <c r="D1021" s="5" t="str">
        <f>'Исходные данные'!A1023</f>
        <v>21.02.2013</v>
      </c>
      <c r="E1021" s="1">
        <f>'Исходные данные'!B1023</f>
        <v>11927.15</v>
      </c>
      <c r="F1021" s="12">
        <f t="shared" si="135"/>
        <v>1.0792287054757026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7.6246624404684729E-2</v>
      </c>
      <c r="J1021" s="18">
        <f t="shared" si="138"/>
        <v>1.2730439669380554E-5</v>
      </c>
      <c r="K1021" s="12">
        <f t="shared" si="142"/>
        <v>0.90015923169893675</v>
      </c>
      <c r="L1021" s="12">
        <f t="shared" si="139"/>
        <v>-0.10518360719712114</v>
      </c>
      <c r="M1021" s="12">
        <f t="shared" si="143"/>
        <v>1.1063591222998274E-2</v>
      </c>
      <c r="N1021" s="18">
        <f t="shared" si="140"/>
        <v>1.8472211942593751E-6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11046.3</v>
      </c>
      <c r="D1022" s="5" t="str">
        <f>'Исходные данные'!A1024</f>
        <v>20.02.2013</v>
      </c>
      <c r="E1022" s="1">
        <f>'Исходные данные'!B1024</f>
        <v>11932.09</v>
      </c>
      <c r="F1022" s="12">
        <f t="shared" si="135"/>
        <v>1.0801888415125427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7.7135879103434474E-2</v>
      </c>
      <c r="J1022" s="18">
        <f t="shared" si="138"/>
        <v>1.2842967530670567E-5</v>
      </c>
      <c r="K1022" s="12">
        <f t="shared" si="142"/>
        <v>0.90096005854209182</v>
      </c>
      <c r="L1022" s="12">
        <f t="shared" si="139"/>
        <v>-0.10429435249837138</v>
      </c>
      <c r="M1022" s="12">
        <f t="shared" si="143"/>
        <v>1.0877311963054545E-2</v>
      </c>
      <c r="N1022" s="18">
        <f t="shared" si="140"/>
        <v>1.8110503955644169E-6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11044.64</v>
      </c>
      <c r="D1023" s="5" t="str">
        <f>'Исходные данные'!A1025</f>
        <v>19.02.2013</v>
      </c>
      <c r="E1023" s="1">
        <f>'Исходные данные'!B1025</f>
        <v>11928.19</v>
      </c>
      <c r="F1023" s="12">
        <f t="shared" si="135"/>
        <v>1.0799980805168843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7.6959263835367706E-2</v>
      </c>
      <c r="J1023" s="18">
        <f t="shared" si="138"/>
        <v>1.277779820609546E-5</v>
      </c>
      <c r="K1023" s="12">
        <f t="shared" si="142"/>
        <v>0.90080094929081</v>
      </c>
      <c r="L1023" s="12">
        <f t="shared" si="139"/>
        <v>-0.10447096776643824</v>
      </c>
      <c r="M1023" s="12">
        <f t="shared" si="143"/>
        <v>1.0914183106056179E-2</v>
      </c>
      <c r="N1023" s="18">
        <f t="shared" si="140"/>
        <v>1.8121175068916341E-6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11047.43</v>
      </c>
      <c r="D1024" s="5" t="str">
        <f>'Исходные данные'!A1026</f>
        <v>18.02.2013</v>
      </c>
      <c r="E1024" s="1">
        <f>'Исходные данные'!B1026</f>
        <v>11923.64</v>
      </c>
      <c r="F1024" s="12">
        <f t="shared" si="135"/>
        <v>1.0793134692865218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7.632516242154988E-2</v>
      </c>
      <c r="J1024" s="18">
        <f t="shared" si="138"/>
        <v>1.2637146698220213E-5</v>
      </c>
      <c r="K1024" s="12">
        <f t="shared" si="142"/>
        <v>0.90022993119612005</v>
      </c>
      <c r="L1024" s="12">
        <f t="shared" si="139"/>
        <v>-0.10510506918025599</v>
      </c>
      <c r="M1024" s="12">
        <f t="shared" si="143"/>
        <v>1.1047075567386396E-2</v>
      </c>
      <c r="N1024" s="18">
        <f t="shared" si="140"/>
        <v>1.8290627900710511E-6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11045.36</v>
      </c>
      <c r="D1025" s="5" t="str">
        <f>'Исходные данные'!A1027</f>
        <v>15.02.2013</v>
      </c>
      <c r="E1025" s="1">
        <f>'Исходные данные'!B1027</f>
        <v>11914.49</v>
      </c>
      <c r="F1025" s="12">
        <f t="shared" si="135"/>
        <v>1.0786873402043935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7.5744876170549022E-2</v>
      </c>
      <c r="J1025" s="18">
        <f t="shared" si="138"/>
        <v>1.2506066082216334E-5</v>
      </c>
      <c r="K1025" s="12">
        <f t="shared" si="142"/>
        <v>0.89970769168316655</v>
      </c>
      <c r="L1025" s="12">
        <f t="shared" si="139"/>
        <v>-0.1056853554312569</v>
      </c>
      <c r="M1025" s="12">
        <f t="shared" si="143"/>
        <v>1.1169394352631102E-2</v>
      </c>
      <c r="N1025" s="18">
        <f t="shared" si="140"/>
        <v>1.8441535709665683E-6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11038.95</v>
      </c>
      <c r="D1026" s="5" t="str">
        <f>'Исходные данные'!A1028</f>
        <v>14.02.2013</v>
      </c>
      <c r="E1026" s="1">
        <f>'Исходные данные'!B1028</f>
        <v>11909.73</v>
      </c>
      <c r="F1026" s="12">
        <f t="shared" ref="F1026:F1089" si="144">E1026/C1026</f>
        <v>1.078882502411914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7.5925785454872427E-2</v>
      </c>
      <c r="J1026" s="18">
        <f t="shared" ref="J1026:J1089" si="147">H1026*I1026</f>
        <v>1.2500947233215532E-5</v>
      </c>
      <c r="K1026" s="12">
        <f t="shared" si="142"/>
        <v>0.89987047188154989</v>
      </c>
      <c r="L1026" s="12">
        <f t="shared" ref="L1026:L1089" si="148">LN(K1026)</f>
        <v>-0.10550444614693345</v>
      </c>
      <c r="M1026" s="12">
        <f t="shared" si="143"/>
        <v>1.1131188156771181E-2</v>
      </c>
      <c r="N1026" s="18">
        <f t="shared" ref="N1026:N1089" si="149">M1026*H1026</f>
        <v>1.8327159206472251E-6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11039.84</v>
      </c>
      <c r="D1027" s="5" t="str">
        <f>'Исходные данные'!A1029</f>
        <v>13.02.2013</v>
      </c>
      <c r="E1027" s="1">
        <f>'Исходные данные'!B1029</f>
        <v>11900.46</v>
      </c>
      <c r="F1027" s="12">
        <f t="shared" si="144"/>
        <v>1.0779558399397091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7.5066506842260211E-2</v>
      </c>
      <c r="J1027" s="18">
        <f t="shared" si="147"/>
        <v>1.232497380117872E-5</v>
      </c>
      <c r="K1027" s="12">
        <f t="shared" ref="K1027:K1090" si="151">F1027/GEOMEAN(F$2:F$1242)</f>
        <v>0.89909756454986756</v>
      </c>
      <c r="L1027" s="12">
        <f t="shared" si="148"/>
        <v>-0.10636372475954572</v>
      </c>
      <c r="M1027" s="12">
        <f t="shared" ref="M1027:M1090" si="152">POWER(L1027-AVERAGE(L$2:L$1242),2)</f>
        <v>1.1313241944724401E-2</v>
      </c>
      <c r="N1027" s="18">
        <f t="shared" si="149"/>
        <v>1.8574916622685637E-6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11036.36</v>
      </c>
      <c r="D1028" s="5" t="str">
        <f>'Исходные данные'!A1030</f>
        <v>12.02.2013</v>
      </c>
      <c r="E1028" s="1">
        <f>'Исходные данные'!B1030</f>
        <v>11898.4</v>
      </c>
      <c r="F1028" s="12">
        <f t="shared" si="144"/>
        <v>1.0781090866916265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7.5208660958569609E-2</v>
      </c>
      <c r="J1028" s="18">
        <f t="shared" si="147"/>
        <v>1.2313849001898741E-5</v>
      </c>
      <c r="K1028" s="12">
        <f t="shared" si="151"/>
        <v>0.89922538405445118</v>
      </c>
      <c r="L1028" s="12">
        <f t="shared" si="148"/>
        <v>-0.10622157064323634</v>
      </c>
      <c r="M1028" s="12">
        <f t="shared" si="152"/>
        <v>1.1283022069916049E-2</v>
      </c>
      <c r="N1028" s="18">
        <f t="shared" si="149"/>
        <v>1.8473594434898134E-6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11038.13</v>
      </c>
      <c r="D1029" s="5" t="str">
        <f>'Исходные данные'!A1031</f>
        <v>11.02.2013</v>
      </c>
      <c r="E1029" s="1">
        <f>'Исходные данные'!B1031</f>
        <v>11902.38</v>
      </c>
      <c r="F1029" s="12">
        <f t="shared" si="144"/>
        <v>1.0782967767185203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7.5382737676271461E-2</v>
      </c>
      <c r="J1029" s="18">
        <f t="shared" si="147"/>
        <v>1.230790236355296E-5</v>
      </c>
      <c r="K1029" s="12">
        <f t="shared" si="151"/>
        <v>0.89938193188305238</v>
      </c>
      <c r="L1029" s="12">
        <f t="shared" si="148"/>
        <v>-0.10604749392553443</v>
      </c>
      <c r="M1029" s="12">
        <f t="shared" si="152"/>
        <v>1.1246070967886263E-2</v>
      </c>
      <c r="N1029" s="18">
        <f t="shared" si="149"/>
        <v>1.8361702919407408E-6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11025.11</v>
      </c>
      <c r="D1030" s="5" t="str">
        <f>'Исходные данные'!A1032</f>
        <v>08.02.2013</v>
      </c>
      <c r="E1030" s="1">
        <f>'Исходные данные'!B1032</f>
        <v>11896.56</v>
      </c>
      <c r="F1030" s="12">
        <f t="shared" si="144"/>
        <v>1.0790422952696161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7.6073884089417926E-2</v>
      </c>
      <c r="J1030" s="18">
        <f t="shared" si="147"/>
        <v>1.2386080452792338E-5</v>
      </c>
      <c r="K1030" s="12">
        <f t="shared" si="151"/>
        <v>0.90000375133871258</v>
      </c>
      <c r="L1030" s="12">
        <f t="shared" si="148"/>
        <v>-0.10535634751238794</v>
      </c>
      <c r="M1030" s="12">
        <f t="shared" si="152"/>
        <v>1.1099959961151052E-2</v>
      </c>
      <c r="N1030" s="18">
        <f t="shared" si="149"/>
        <v>1.8072561792689533E-6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11039.45</v>
      </c>
      <c r="D1031" s="5" t="str">
        <f>'Исходные данные'!A1033</f>
        <v>07.02.2013</v>
      </c>
      <c r="E1031" s="1">
        <f>'Исходные данные'!B1033</f>
        <v>11888.25</v>
      </c>
      <c r="F1031" s="12">
        <f t="shared" si="144"/>
        <v>1.076887888436471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7.4075296596604737E-2</v>
      </c>
      <c r="J1031" s="18">
        <f t="shared" si="147"/>
        <v>1.2027015606946323E-5</v>
      </c>
      <c r="K1031" s="12">
        <f t="shared" si="151"/>
        <v>0.8982068113668128</v>
      </c>
      <c r="L1031" s="12">
        <f t="shared" si="148"/>
        <v>-0.1073549350052012</v>
      </c>
      <c r="M1031" s="12">
        <f t="shared" si="152"/>
        <v>1.1525082069970974E-2</v>
      </c>
      <c r="N1031" s="18">
        <f t="shared" si="149"/>
        <v>1.8712357330369634E-6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11034.13</v>
      </c>
      <c r="D1032" s="5" t="str">
        <f>'Исходные данные'!A1034</f>
        <v>06.02.2013</v>
      </c>
      <c r="E1032" s="1">
        <f>'Исходные данные'!B1034</f>
        <v>11882.93</v>
      </c>
      <c r="F1032" s="12">
        <f t="shared" si="144"/>
        <v>1.0769249591947894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7.4109719975927413E-2</v>
      </c>
      <c r="J1032" s="18">
        <f t="shared" si="147"/>
        <v>1.1999021102705388E-5</v>
      </c>
      <c r="K1032" s="12">
        <f t="shared" si="151"/>
        <v>0.89823773121277051</v>
      </c>
      <c r="L1032" s="12">
        <f t="shared" si="148"/>
        <v>-0.10732051162587843</v>
      </c>
      <c r="M1032" s="12">
        <f t="shared" si="152"/>
        <v>1.1517692215640307E-2</v>
      </c>
      <c r="N1032" s="18">
        <f t="shared" si="149"/>
        <v>1.864816544912389E-6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11027.92</v>
      </c>
      <c r="D1033" s="5" t="str">
        <f>'Исходные данные'!A1035</f>
        <v>05.02.2013</v>
      </c>
      <c r="E1033" s="1">
        <f>'Исходные данные'!B1035</f>
        <v>11882.12</v>
      </c>
      <c r="F1033" s="12">
        <f t="shared" si="144"/>
        <v>1.0774579431116658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7.4604510319073419E-2</v>
      </c>
      <c r="J1033" s="18">
        <f t="shared" si="147"/>
        <v>1.2045418634502754E-5</v>
      </c>
      <c r="K1033" s="12">
        <f t="shared" si="151"/>
        <v>0.89868228053831112</v>
      </c>
      <c r="L1033" s="12">
        <f t="shared" si="148"/>
        <v>-0.10682572128273249</v>
      </c>
      <c r="M1033" s="12">
        <f t="shared" si="152"/>
        <v>1.1411734727576044E-2</v>
      </c>
      <c r="N1033" s="18">
        <f t="shared" si="149"/>
        <v>1.8425041803994502E-6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11013.86</v>
      </c>
      <c r="D1034" s="5" t="str">
        <f>'Исходные данные'!A1036</f>
        <v>04.02.2013</v>
      </c>
      <c r="E1034" s="1">
        <f>'Исходные данные'!B1036</f>
        <v>11870.01</v>
      </c>
      <c r="F1034" s="12">
        <f t="shared" si="144"/>
        <v>1.0777338735012065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7.4860571416671767E-2</v>
      </c>
      <c r="J1034" s="18">
        <f t="shared" si="147"/>
        <v>1.2053026776773671E-5</v>
      </c>
      <c r="K1034" s="12">
        <f t="shared" si="151"/>
        <v>0.89891242757405176</v>
      </c>
      <c r="L1034" s="12">
        <f t="shared" si="148"/>
        <v>-0.1065696601851341</v>
      </c>
      <c r="M1034" s="12">
        <f t="shared" si="152"/>
        <v>1.1357092471974957E-2</v>
      </c>
      <c r="N1034" s="18">
        <f t="shared" si="149"/>
        <v>1.8285639166324E-6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11006.31</v>
      </c>
      <c r="D1035" s="5" t="str">
        <f>'Исходные данные'!A1037</f>
        <v>01.02.2013</v>
      </c>
      <c r="E1035" s="1">
        <f>'Исходные данные'!B1037</f>
        <v>11868.4</v>
      </c>
      <c r="F1035" s="12">
        <f t="shared" si="144"/>
        <v>1.0783268870311666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7.5410661243238114E-2</v>
      </c>
      <c r="J1035" s="18">
        <f t="shared" si="147"/>
        <v>1.210770697728209E-5</v>
      </c>
      <c r="K1035" s="12">
        <f t="shared" si="151"/>
        <v>0.89940704618529477</v>
      </c>
      <c r="L1035" s="12">
        <f t="shared" si="148"/>
        <v>-0.10601957035856774</v>
      </c>
      <c r="M1035" s="12">
        <f t="shared" si="152"/>
        <v>1.1240149299015295E-2</v>
      </c>
      <c r="N1035" s="18">
        <f t="shared" si="149"/>
        <v>1.8046842694352179E-6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10986.38</v>
      </c>
      <c r="D1036" s="5" t="str">
        <f>'Исходные данные'!A1038</f>
        <v>31.01.2013</v>
      </c>
      <c r="E1036" s="1">
        <f>'Исходные данные'!B1038</f>
        <v>11862.64</v>
      </c>
      <c r="F1036" s="12">
        <f t="shared" si="144"/>
        <v>1.0797587558413235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7.6737641963394498E-2</v>
      </c>
      <c r="J1036" s="18">
        <f t="shared" si="147"/>
        <v>1.2286375158551957E-5</v>
      </c>
      <c r="K1036" s="12">
        <f t="shared" si="151"/>
        <v>0.90060133421850297</v>
      </c>
      <c r="L1036" s="12">
        <f t="shared" si="148"/>
        <v>-0.10469258963841144</v>
      </c>
      <c r="M1036" s="12">
        <f t="shared" si="152"/>
        <v>1.0960538325196814E-2</v>
      </c>
      <c r="N1036" s="18">
        <f t="shared" si="149"/>
        <v>1.7548791226513455E-6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10975.2</v>
      </c>
      <c r="D1037" s="5" t="str">
        <f>'Исходные данные'!A1039</f>
        <v>30.01.2013</v>
      </c>
      <c r="E1037" s="1">
        <f>'Исходные данные'!B1039</f>
        <v>11872.33</v>
      </c>
      <c r="F1037" s="12">
        <f t="shared" si="144"/>
        <v>1.081741562796122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7.8572300504847842E-2</v>
      </c>
      <c r="J1037" s="18">
        <f t="shared" si="147"/>
        <v>1.2545008521877236E-5</v>
      </c>
      <c r="K1037" s="12">
        <f t="shared" si="151"/>
        <v>0.90225514677554763</v>
      </c>
      <c r="L1037" s="12">
        <f t="shared" si="148"/>
        <v>-0.10285793109695801</v>
      </c>
      <c r="M1037" s="12">
        <f t="shared" si="152"/>
        <v>1.0579753989546562E-2</v>
      </c>
      <c r="N1037" s="18">
        <f t="shared" si="149"/>
        <v>1.6891843958423667E-6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10965.46</v>
      </c>
      <c r="D1038" s="5" t="str">
        <f>'Исходные данные'!A1040</f>
        <v>29.01.2013</v>
      </c>
      <c r="E1038" s="1">
        <f>'Исходные данные'!B1040</f>
        <v>11870.52</v>
      </c>
      <c r="F1038" s="12">
        <f t="shared" si="144"/>
        <v>1.0825373490943382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7.9307682926870043E-2</v>
      </c>
      <c r="J1038" s="18">
        <f t="shared" si="147"/>
        <v>1.2627079729466415E-5</v>
      </c>
      <c r="K1038" s="12">
        <f t="shared" si="151"/>
        <v>0.90291889337454401</v>
      </c>
      <c r="L1038" s="12">
        <f t="shared" si="148"/>
        <v>-0.10212254867493589</v>
      </c>
      <c r="M1038" s="12">
        <f t="shared" si="152"/>
        <v>1.042901494786465E-2</v>
      </c>
      <c r="N1038" s="18">
        <f t="shared" si="149"/>
        <v>1.6604696844808091E-6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10958.35</v>
      </c>
      <c r="D1039" s="5" t="str">
        <f>'Исходные данные'!A1041</f>
        <v>28.01.2013</v>
      </c>
      <c r="E1039" s="1">
        <f>'Исходные данные'!B1041</f>
        <v>11867.46</v>
      </c>
      <c r="F1039" s="12">
        <f t="shared" si="144"/>
        <v>1.0829604821893806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7.9698478146624799E-2</v>
      </c>
      <c r="J1039" s="18">
        <f t="shared" si="147"/>
        <v>1.2653884294604702E-5</v>
      </c>
      <c r="K1039" s="12">
        <f t="shared" si="151"/>
        <v>0.90327181871817808</v>
      </c>
      <c r="L1039" s="12">
        <f t="shared" si="148"/>
        <v>-0.10173175345518111</v>
      </c>
      <c r="M1039" s="12">
        <f t="shared" si="152"/>
        <v>1.0349349661065753E-2</v>
      </c>
      <c r="N1039" s="18">
        <f t="shared" si="149"/>
        <v>1.6431866226429134E-6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10952.06</v>
      </c>
      <c r="D1040" s="5" t="str">
        <f>'Исходные данные'!A1042</f>
        <v>25.01.2013</v>
      </c>
      <c r="E1040" s="1">
        <f>'Исходные данные'!B1042</f>
        <v>11859.73</v>
      </c>
      <c r="F1040" s="12">
        <f t="shared" si="144"/>
        <v>1.0828766460373664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7.962106128922275E-2</v>
      </c>
      <c r="J1040" s="18">
        <f t="shared" si="147"/>
        <v>1.260630940010518E-5</v>
      </c>
      <c r="K1040" s="12">
        <f t="shared" si="151"/>
        <v>0.90320189295934428</v>
      </c>
      <c r="L1040" s="12">
        <f t="shared" si="148"/>
        <v>-0.10180917031258313</v>
      </c>
      <c r="M1040" s="12">
        <f t="shared" si="152"/>
        <v>1.0365107159736557E-2</v>
      </c>
      <c r="N1040" s="18">
        <f t="shared" si="149"/>
        <v>1.6410952793789369E-6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10933.09</v>
      </c>
      <c r="D1041" s="5" t="str">
        <f>'Исходные данные'!A1043</f>
        <v>24.01.2013</v>
      </c>
      <c r="E1041" s="1">
        <f>'Исходные данные'!B1043</f>
        <v>11854.36</v>
      </c>
      <c r="F1041" s="12">
        <f t="shared" si="144"/>
        <v>1.0842643753961598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8.0901762023274884E-2</v>
      </c>
      <c r="J1041" s="18">
        <f t="shared" si="147"/>
        <v>1.2773330511699595E-5</v>
      </c>
      <c r="K1041" s="12">
        <f t="shared" si="151"/>
        <v>0.90435936531629657</v>
      </c>
      <c r="L1041" s="12">
        <f t="shared" si="148"/>
        <v>-0.10052846957853098</v>
      </c>
      <c r="M1041" s="12">
        <f t="shared" si="152"/>
        <v>1.0105973195801629E-2</v>
      </c>
      <c r="N1041" s="18">
        <f t="shared" si="149"/>
        <v>1.5956010418563415E-6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10922.79</v>
      </c>
      <c r="D1042" s="5" t="str">
        <f>'Исходные данные'!A1044</f>
        <v>23.01.2013</v>
      </c>
      <c r="E1042" s="1">
        <f>'Исходные данные'!B1044</f>
        <v>11829.67</v>
      </c>
      <c r="F1042" s="12">
        <f t="shared" si="144"/>
        <v>1.0830264062570094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7.9759350230385648E-2</v>
      </c>
      <c r="J1042" s="18">
        <f t="shared" si="147"/>
        <v>1.2557811097754221E-5</v>
      </c>
      <c r="K1042" s="12">
        <f t="shared" si="151"/>
        <v>0.90332680442951629</v>
      </c>
      <c r="L1042" s="12">
        <f t="shared" si="148"/>
        <v>-0.10167088137142032</v>
      </c>
      <c r="M1042" s="12">
        <f t="shared" si="152"/>
        <v>1.0336968118841423E-2</v>
      </c>
      <c r="N1042" s="18">
        <f t="shared" si="149"/>
        <v>1.6275169316821393E-6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10914.17</v>
      </c>
      <c r="D1043" s="5" t="str">
        <f>'Исходные данные'!A1045</f>
        <v>22.01.2013</v>
      </c>
      <c r="E1043" s="1">
        <f>'Исходные данные'!B1045</f>
        <v>11825.59</v>
      </c>
      <c r="F1043" s="12">
        <f t="shared" si="144"/>
        <v>1.0835079534220193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8.020388245835465E-2</v>
      </c>
      <c r="J1043" s="18">
        <f t="shared" si="147"/>
        <v>1.2592556258312982E-5</v>
      </c>
      <c r="K1043" s="12">
        <f t="shared" si="151"/>
        <v>0.90372845157240911</v>
      </c>
      <c r="L1043" s="12">
        <f t="shared" si="148"/>
        <v>-0.10122634914345122</v>
      </c>
      <c r="M1043" s="12">
        <f t="shared" si="152"/>
        <v>1.0246773760911886E-2</v>
      </c>
      <c r="N1043" s="18">
        <f t="shared" si="149"/>
        <v>1.6088133279269595E-6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10914.72</v>
      </c>
      <c r="D1044" s="5" t="str">
        <f>'Исходные данные'!A1046</f>
        <v>21.01.2013</v>
      </c>
      <c r="E1044" s="1">
        <f>'Исходные данные'!B1046</f>
        <v>11836.94</v>
      </c>
      <c r="F1044" s="12">
        <f t="shared" si="144"/>
        <v>1.0844932348241643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8.1112813205551249E-2</v>
      </c>
      <c r="J1044" s="18">
        <f t="shared" si="147"/>
        <v>1.2699719871128629E-5</v>
      </c>
      <c r="K1044" s="12">
        <f t="shared" si="151"/>
        <v>0.90455025157222568</v>
      </c>
      <c r="L1044" s="12">
        <f t="shared" si="148"/>
        <v>-0.10031741839625466</v>
      </c>
      <c r="M1044" s="12">
        <f t="shared" si="152"/>
        <v>1.0063584433689213E-2</v>
      </c>
      <c r="N1044" s="18">
        <f t="shared" si="149"/>
        <v>1.5756413587015975E-6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10906.82</v>
      </c>
      <c r="D1045" s="5" t="str">
        <f>'Исходные данные'!A1047</f>
        <v>18.01.2013</v>
      </c>
      <c r="E1045" s="1">
        <f>'Исходные данные'!B1047</f>
        <v>11831.9</v>
      </c>
      <c r="F1045" s="12">
        <f t="shared" si="144"/>
        <v>1.0848166560005574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8.1410992068937621E-2</v>
      </c>
      <c r="J1045" s="18">
        <f t="shared" si="147"/>
        <v>1.2710829514731695E-5</v>
      </c>
      <c r="K1045" s="12">
        <f t="shared" si="151"/>
        <v>0.90482000955418085</v>
      </c>
      <c r="L1045" s="12">
        <f t="shared" si="148"/>
        <v>-0.10001923953286833</v>
      </c>
      <c r="M1045" s="12">
        <f t="shared" si="152"/>
        <v>1.000384827673329E-2</v>
      </c>
      <c r="N1045" s="18">
        <f t="shared" si="149"/>
        <v>1.5619169685234208E-6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10900.5</v>
      </c>
      <c r="D1046" s="5" t="str">
        <f>'Исходные данные'!A1048</f>
        <v>17.01.2013</v>
      </c>
      <c r="E1046" s="1">
        <f>'Исходные данные'!B1048</f>
        <v>11817.58</v>
      </c>
      <c r="F1046" s="12">
        <f t="shared" si="144"/>
        <v>1.0841319205541031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8.0779593541001768E-2</v>
      </c>
      <c r="J1046" s="18">
        <f t="shared" si="147"/>
        <v>1.257704687808005E-5</v>
      </c>
      <c r="K1046" s="12">
        <f t="shared" si="151"/>
        <v>0.90424888785377577</v>
      </c>
      <c r="L1046" s="12">
        <f t="shared" si="148"/>
        <v>-0.10065063806080408</v>
      </c>
      <c r="M1046" s="12">
        <f t="shared" si="152"/>
        <v>1.0130550942046984E-2</v>
      </c>
      <c r="N1046" s="18">
        <f t="shared" si="149"/>
        <v>1.5772846645264621E-6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10900.53</v>
      </c>
      <c r="D1047" s="5" t="str">
        <f>'Исходные данные'!A1049</f>
        <v>16.01.2013</v>
      </c>
      <c r="E1047" s="1">
        <f>'Исходные данные'!B1049</f>
        <v>11804.14</v>
      </c>
      <c r="F1047" s="12">
        <f t="shared" si="144"/>
        <v>1.0828959692785578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7.963890549046089E-2</v>
      </c>
      <c r="J1047" s="18">
        <f t="shared" si="147"/>
        <v>1.2364839064466045E-5</v>
      </c>
      <c r="K1047" s="12">
        <f t="shared" si="151"/>
        <v>0.90321801001947855</v>
      </c>
      <c r="L1047" s="12">
        <f t="shared" si="148"/>
        <v>-0.10179132611134496</v>
      </c>
      <c r="M1047" s="12">
        <f t="shared" si="152"/>
        <v>1.0361474071506178E-2</v>
      </c>
      <c r="N1047" s="18">
        <f t="shared" si="149"/>
        <v>1.6087358129269813E-6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10892.87</v>
      </c>
      <c r="D1048" s="5" t="str">
        <f>'Исходные данные'!A1050</f>
        <v>15.01.2013</v>
      </c>
      <c r="E1048" s="1">
        <f>'Исходные данные'!B1050</f>
        <v>11794.18</v>
      </c>
      <c r="F1048" s="12">
        <f t="shared" si="144"/>
        <v>1.082743115450749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7.9497742700095228E-2</v>
      </c>
      <c r="J1048" s="18">
        <f t="shared" si="147"/>
        <v>1.2308472283893644E-5</v>
      </c>
      <c r="K1048" s="12">
        <f t="shared" si="151"/>
        <v>0.90309051824363473</v>
      </c>
      <c r="L1048" s="12">
        <f t="shared" si="148"/>
        <v>-0.10193248890171071</v>
      </c>
      <c r="M1048" s="12">
        <f t="shared" si="152"/>
        <v>1.0390232293697376E-2</v>
      </c>
      <c r="N1048" s="18">
        <f t="shared" si="149"/>
        <v>1.6086983336451093E-6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10879.1</v>
      </c>
      <c r="D1049" s="5" t="str">
        <f>'Исходные данные'!A1051</f>
        <v>14.01.2013</v>
      </c>
      <c r="E1049" s="1">
        <f>'Исходные данные'!B1051</f>
        <v>11773.17</v>
      </c>
      <c r="F1049" s="12">
        <f t="shared" si="144"/>
        <v>1.0821823496428933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7.8979696393708804E-2</v>
      </c>
      <c r="J1049" s="18">
        <f t="shared" si="147"/>
        <v>1.2194134588956572E-5</v>
      </c>
      <c r="K1049" s="12">
        <f t="shared" si="151"/>
        <v>0.90262279669749601</v>
      </c>
      <c r="L1049" s="12">
        <f t="shared" si="148"/>
        <v>-0.1024505352080971</v>
      </c>
      <c r="M1049" s="12">
        <f t="shared" si="152"/>
        <v>1.0496112164425545E-2</v>
      </c>
      <c r="N1049" s="18">
        <f t="shared" si="149"/>
        <v>1.620555791399378E-6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10877.73</v>
      </c>
      <c r="D1050" s="5" t="str">
        <f>'Исходные данные'!A1052</f>
        <v>11.01.2013</v>
      </c>
      <c r="E1050" s="1">
        <f>'Исходные данные'!B1052</f>
        <v>11770.47</v>
      </c>
      <c r="F1050" s="12">
        <f t="shared" si="144"/>
        <v>1.0820704319743182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7.8876272551886381E-2</v>
      </c>
      <c r="J1050" s="18">
        <f t="shared" si="147"/>
        <v>1.2144176557111271E-5</v>
      </c>
      <c r="K1050" s="12">
        <f t="shared" si="151"/>
        <v>0.90252944880742703</v>
      </c>
      <c r="L1050" s="12">
        <f t="shared" si="148"/>
        <v>-0.10255395904991947</v>
      </c>
      <c r="M1050" s="12">
        <f t="shared" si="152"/>
        <v>1.051731451681256E-2</v>
      </c>
      <c r="N1050" s="18">
        <f t="shared" si="149"/>
        <v>1.6192971633493669E-6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10862.52</v>
      </c>
      <c r="D1051" s="5" t="str">
        <f>'Исходные данные'!A1053</f>
        <v>10.01.2013</v>
      </c>
      <c r="E1051" s="1">
        <f>'Исходные данные'!B1053</f>
        <v>11753.13</v>
      </c>
      <c r="F1051" s="12">
        <f t="shared" si="144"/>
        <v>1.0819892621601617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7.8801256308651882E-2</v>
      </c>
      <c r="J1051" s="18">
        <f t="shared" si="147"/>
        <v>1.2098763969413911E-5</v>
      </c>
      <c r="K1051" s="12">
        <f t="shared" si="151"/>
        <v>0.90246174697816917</v>
      </c>
      <c r="L1051" s="12">
        <f t="shared" si="148"/>
        <v>-0.10262897529315398</v>
      </c>
      <c r="M1051" s="12">
        <f t="shared" si="152"/>
        <v>1.0532706569722812E-2</v>
      </c>
      <c r="N1051" s="18">
        <f t="shared" si="149"/>
        <v>1.6171408517528958E-6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10854.22</v>
      </c>
      <c r="D1052" s="5" t="str">
        <f>'Исходные данные'!A1054</f>
        <v>09.01.2013</v>
      </c>
      <c r="E1052" s="1">
        <f>'Исходные данные'!B1054</f>
        <v>11737.37</v>
      </c>
      <c r="F1052" s="12">
        <f t="shared" si="144"/>
        <v>1.0813646673828246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7.8223824399649533E-2</v>
      </c>
      <c r="J1052" s="18">
        <f t="shared" si="147"/>
        <v>1.197658710096119E-5</v>
      </c>
      <c r="K1052" s="12">
        <f t="shared" si="151"/>
        <v>0.90194078719268689</v>
      </c>
      <c r="L1052" s="12">
        <f t="shared" si="148"/>
        <v>-0.10320640720215633</v>
      </c>
      <c r="M1052" s="12">
        <f t="shared" si="152"/>
        <v>1.0651562487577306E-2</v>
      </c>
      <c r="N1052" s="18">
        <f t="shared" si="149"/>
        <v>1.6308249676216548E-6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10849.92</v>
      </c>
      <c r="D1053" s="5" t="str">
        <f>'Исходные данные'!A1055</f>
        <v>29.12.2012</v>
      </c>
      <c r="E1053" s="1">
        <f>'Исходные данные'!B1055</f>
        <v>11651.35</v>
      </c>
      <c r="F1053" s="12">
        <f t="shared" si="144"/>
        <v>1.0738650607562084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7.1264346439090645E-2</v>
      </c>
      <c r="J1053" s="18">
        <f t="shared" si="147"/>
        <v>1.0880591569543648E-5</v>
      </c>
      <c r="K1053" s="12">
        <f t="shared" si="151"/>
        <v>0.8956855420302785</v>
      </c>
      <c r="L1053" s="12">
        <f t="shared" si="148"/>
        <v>-0.11016588516271529</v>
      </c>
      <c r="M1053" s="12">
        <f t="shared" si="152"/>
        <v>1.2136522253684574E-2</v>
      </c>
      <c r="N1053" s="18">
        <f t="shared" si="149"/>
        <v>1.8529958992872269E-6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10818.38</v>
      </c>
      <c r="D1054" s="5" t="str">
        <f>'Исходные данные'!A1056</f>
        <v>28.12.2012</v>
      </c>
      <c r="E1054" s="1">
        <f>'Исходные данные'!B1056</f>
        <v>11649.38</v>
      </c>
      <c r="F1054" s="12">
        <f t="shared" si="144"/>
        <v>1.0768137188747298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7.4006420238321158E-2</v>
      </c>
      <c r="J1054" s="18">
        <f t="shared" si="147"/>
        <v>1.1267712791745176E-5</v>
      </c>
      <c r="K1054" s="12">
        <f t="shared" si="151"/>
        <v>0.89814494828313673</v>
      </c>
      <c r="L1054" s="12">
        <f t="shared" si="148"/>
        <v>-0.10742381136348479</v>
      </c>
      <c r="M1054" s="12">
        <f t="shared" si="152"/>
        <v>1.1539875247857564E-2</v>
      </c>
      <c r="N1054" s="18">
        <f t="shared" si="149"/>
        <v>1.756982698618607E-6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10795.38</v>
      </c>
      <c r="D1055" s="5" t="str">
        <f>'Исходные данные'!A1057</f>
        <v>27.12.2012</v>
      </c>
      <c r="E1055" s="1">
        <f>'Исходные данные'!B1057</f>
        <v>11629.62</v>
      </c>
      <c r="F1055" s="12">
        <f t="shared" si="144"/>
        <v>1.0772775020425405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7.4437027048723112E-2</v>
      </c>
      <c r="J1055" s="18">
        <f t="shared" si="147"/>
        <v>1.1301642357713108E-5</v>
      </c>
      <c r="K1055" s="12">
        <f t="shared" si="151"/>
        <v>0.89853177889456626</v>
      </c>
      <c r="L1055" s="12">
        <f t="shared" si="148"/>
        <v>-0.10699320455308277</v>
      </c>
      <c r="M1055" s="12">
        <f t="shared" si="152"/>
        <v>1.1447545820537811E-2</v>
      </c>
      <c r="N1055" s="18">
        <f t="shared" si="149"/>
        <v>1.7380606650581042E-6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10805.59</v>
      </c>
      <c r="D1056" s="5" t="str">
        <f>'Исходные данные'!A1058</f>
        <v>26.12.2012</v>
      </c>
      <c r="E1056" s="1">
        <f>'Исходные данные'!B1058</f>
        <v>11618.53</v>
      </c>
      <c r="F1056" s="12">
        <f t="shared" si="144"/>
        <v>1.0752332820327257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7.253764457918277E-2</v>
      </c>
      <c r="J1056" s="18">
        <f t="shared" si="147"/>
        <v>1.0982523948739315E-5</v>
      </c>
      <c r="K1056" s="12">
        <f t="shared" si="151"/>
        <v>0.89682674315550359</v>
      </c>
      <c r="L1056" s="12">
        <f t="shared" si="148"/>
        <v>-0.10889258702262308</v>
      </c>
      <c r="M1056" s="12">
        <f t="shared" si="152"/>
        <v>1.1857595508479542E-2</v>
      </c>
      <c r="N1056" s="18">
        <f t="shared" si="149"/>
        <v>1.7952930151210524E-6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10797.47</v>
      </c>
      <c r="D1057" s="5" t="str">
        <f>'Исходные данные'!A1059</f>
        <v>25.12.2012</v>
      </c>
      <c r="E1057" s="1">
        <f>'Исходные данные'!B1059</f>
        <v>11614.15</v>
      </c>
      <c r="F1057" s="12">
        <f t="shared" si="144"/>
        <v>1.0756362370073731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7.2912334885400457E-2</v>
      </c>
      <c r="J1057" s="18">
        <f t="shared" si="147"/>
        <v>1.1008442671761735E-5</v>
      </c>
      <c r="K1057" s="12">
        <f t="shared" si="151"/>
        <v>0.89716283840440447</v>
      </c>
      <c r="L1057" s="12">
        <f t="shared" si="148"/>
        <v>-0.10851789671640541</v>
      </c>
      <c r="M1057" s="12">
        <f t="shared" si="152"/>
        <v>1.1776133907752432E-2</v>
      </c>
      <c r="N1057" s="18">
        <f t="shared" si="149"/>
        <v>1.7779830425433251E-6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10796.51</v>
      </c>
      <c r="D1058" s="5" t="str">
        <f>'Исходные данные'!A1060</f>
        <v>24.12.2012</v>
      </c>
      <c r="E1058" s="1">
        <f>'Исходные данные'!B1060</f>
        <v>11606.73</v>
      </c>
      <c r="F1058" s="12">
        <f t="shared" si="144"/>
        <v>1.0750446209006428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7.2362168532752055E-2</v>
      </c>
      <c r="J1058" s="18">
        <f t="shared" si="147"/>
        <v>1.0894884279856368E-5</v>
      </c>
      <c r="K1058" s="12">
        <f t="shared" si="151"/>
        <v>0.89666938535094776</v>
      </c>
      <c r="L1058" s="12">
        <f t="shared" si="148"/>
        <v>-0.10906806306905387</v>
      </c>
      <c r="M1058" s="12">
        <f t="shared" si="152"/>
        <v>1.1895842381635113E-2</v>
      </c>
      <c r="N1058" s="18">
        <f t="shared" si="149"/>
        <v>1.7910439776368111E-6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10787.37</v>
      </c>
      <c r="D1059" s="5" t="str">
        <f>'Исходные данные'!A1061</f>
        <v>21.12.2012</v>
      </c>
      <c r="E1059" s="1">
        <f>'Исходные данные'!B1061</f>
        <v>11600.51</v>
      </c>
      <c r="F1059" s="12">
        <f t="shared" si="144"/>
        <v>1.0753788921674143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7.2673057311108985E-2</v>
      </c>
      <c r="J1059" s="18">
        <f t="shared" si="147"/>
        <v>1.091115308367585E-5</v>
      </c>
      <c r="K1059" s="12">
        <f t="shared" si="151"/>
        <v>0.89694819313761009</v>
      </c>
      <c r="L1059" s="12">
        <f t="shared" si="148"/>
        <v>-0.1087571742906969</v>
      </c>
      <c r="M1059" s="12">
        <f t="shared" si="152"/>
        <v>1.1828122959697021E-2</v>
      </c>
      <c r="N1059" s="18">
        <f t="shared" si="149"/>
        <v>1.775877678481363E-6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10784.54</v>
      </c>
      <c r="D1060" s="5" t="str">
        <f>'Исходные данные'!A1062</f>
        <v>20.12.2012</v>
      </c>
      <c r="E1060" s="1">
        <f>'Исходные данные'!B1062</f>
        <v>11599.92</v>
      </c>
      <c r="F1060" s="12">
        <f t="shared" si="144"/>
        <v>1.0756063772771021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7.2884574436555979E-2</v>
      </c>
      <c r="J1060" s="18">
        <f t="shared" si="147"/>
        <v>1.091236815692401E-5</v>
      </c>
      <c r="K1060" s="12">
        <f t="shared" si="151"/>
        <v>0.89713793310701651</v>
      </c>
      <c r="L1060" s="12">
        <f t="shared" si="148"/>
        <v>-0.10854565716524989</v>
      </c>
      <c r="M1060" s="12">
        <f t="shared" si="152"/>
        <v>1.1782159689435964E-2</v>
      </c>
      <c r="N1060" s="18">
        <f t="shared" si="149"/>
        <v>1.7640394446799226E-6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10786.71</v>
      </c>
      <c r="D1061" s="5" t="str">
        <f>'Исходные данные'!A1063</f>
        <v>19.12.2012</v>
      </c>
      <c r="E1061" s="1">
        <f>'Исходные данные'!B1063</f>
        <v>11598.69</v>
      </c>
      <c r="F1061" s="12">
        <f t="shared" si="144"/>
        <v>1.0752759645897592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7.2577339881219782E-2</v>
      </c>
      <c r="J1061" s="18">
        <f t="shared" si="147"/>
        <v>1.0836040085786135E-5</v>
      </c>
      <c r="K1061" s="12">
        <f t="shared" si="151"/>
        <v>0.89686234367052986</v>
      </c>
      <c r="L1061" s="12">
        <f t="shared" si="148"/>
        <v>-0.10885289172058617</v>
      </c>
      <c r="M1061" s="12">
        <f t="shared" si="152"/>
        <v>1.1848952035933656E-2</v>
      </c>
      <c r="N1061" s="18">
        <f t="shared" si="149"/>
        <v>1.7690882504934326E-6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10791.49</v>
      </c>
      <c r="D1062" s="5" t="str">
        <f>'Исходные данные'!A1064</f>
        <v>18.12.2012</v>
      </c>
      <c r="E1062" s="1">
        <f>'Исходные данные'!B1064</f>
        <v>11587.2</v>
      </c>
      <c r="F1062" s="12">
        <f t="shared" si="144"/>
        <v>1.0737349522633113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7.1143180027964284E-2</v>
      </c>
      <c r="J1062" s="18">
        <f t="shared" si="147"/>
        <v>1.0592268958350377E-5</v>
      </c>
      <c r="K1062" s="12">
        <f t="shared" si="151"/>
        <v>0.89557702160230113</v>
      </c>
      <c r="L1062" s="12">
        <f t="shared" si="148"/>
        <v>-0.11028705157384161</v>
      </c>
      <c r="M1062" s="12">
        <f t="shared" si="152"/>
        <v>1.2163233744851199E-2</v>
      </c>
      <c r="N1062" s="18">
        <f t="shared" si="149"/>
        <v>1.8109429909951375E-6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10795.2</v>
      </c>
      <c r="D1063" s="5" t="str">
        <f>'Исходные данные'!A1065</f>
        <v>17.12.2012</v>
      </c>
      <c r="E1063" s="1">
        <f>'Исходные данные'!B1065</f>
        <v>11587.48</v>
      </c>
      <c r="F1063" s="12">
        <f t="shared" si="144"/>
        <v>1.0733918778716465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7.0823614001617449E-2</v>
      </c>
      <c r="J1063" s="18">
        <f t="shared" si="147"/>
        <v>1.0515259131535552E-5</v>
      </c>
      <c r="K1063" s="12">
        <f t="shared" si="151"/>
        <v>0.89529087133660701</v>
      </c>
      <c r="L1063" s="12">
        <f t="shared" si="148"/>
        <v>-0.11060661760018844</v>
      </c>
      <c r="M1063" s="12">
        <f t="shared" si="152"/>
        <v>1.2233823856954316E-2</v>
      </c>
      <c r="N1063" s="18">
        <f t="shared" si="149"/>
        <v>1.8163691565146403E-6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10789.03</v>
      </c>
      <c r="D1064" s="5" t="str">
        <f>'Исходные данные'!A1066</f>
        <v>14.12.2012</v>
      </c>
      <c r="E1064" s="1">
        <f>'Исходные данные'!B1066</f>
        <v>11575.1</v>
      </c>
      <c r="F1064" s="12">
        <f t="shared" si="144"/>
        <v>1.0728582643666762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7.0326362068616893E-2</v>
      </c>
      <c r="J1064" s="18">
        <f t="shared" si="147"/>
        <v>1.0412289078605517E-5</v>
      </c>
      <c r="K1064" s="12">
        <f t="shared" si="151"/>
        <v>0.89484579688647325</v>
      </c>
      <c r="L1064" s="12">
        <f t="shared" si="148"/>
        <v>-0.11110386953318895</v>
      </c>
      <c r="M1064" s="12">
        <f t="shared" si="152"/>
        <v>1.2344069825247871E-2</v>
      </c>
      <c r="N1064" s="18">
        <f t="shared" si="149"/>
        <v>1.8276222407404858E-6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10790.64</v>
      </c>
      <c r="D1065" s="5" t="str">
        <f>'Исходные данные'!A1067</f>
        <v>13.12.2012</v>
      </c>
      <c r="E1065" s="1">
        <f>'Исходные данные'!B1067</f>
        <v>11573.8</v>
      </c>
      <c r="F1065" s="12">
        <f t="shared" si="144"/>
        <v>1.0725777155015828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7.0064831200928407E-2</v>
      </c>
      <c r="J1065" s="18">
        <f t="shared" si="147"/>
        <v>1.0344614576050879E-5</v>
      </c>
      <c r="K1065" s="12">
        <f t="shared" si="151"/>
        <v>0.89461179768910637</v>
      </c>
      <c r="L1065" s="12">
        <f t="shared" si="148"/>
        <v>-0.11136540040087753</v>
      </c>
      <c r="M1065" s="12">
        <f t="shared" si="152"/>
        <v>1.2402252406447772E-2</v>
      </c>
      <c r="N1065" s="18">
        <f t="shared" si="149"/>
        <v>1.8311115408482095E-6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10802.26</v>
      </c>
      <c r="D1066" s="5" t="str">
        <f>'Исходные данные'!A1068</f>
        <v>12.12.2012</v>
      </c>
      <c r="E1066" s="1">
        <f>'Исходные данные'!B1068</f>
        <v>11567.95</v>
      </c>
      <c r="F1066" s="12">
        <f t="shared" si="144"/>
        <v>1.0708823894259165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6.8482971640973056E-2</v>
      </c>
      <c r="J1066" s="18">
        <f t="shared" si="147"/>
        <v>1.008284290301229E-5</v>
      </c>
      <c r="K1066" s="12">
        <f t="shared" si="151"/>
        <v>0.8931977661589886</v>
      </c>
      <c r="L1066" s="12">
        <f t="shared" si="148"/>
        <v>-0.1129472599608328</v>
      </c>
      <c r="M1066" s="12">
        <f t="shared" si="152"/>
        <v>1.2757083532659943E-2</v>
      </c>
      <c r="N1066" s="18">
        <f t="shared" si="149"/>
        <v>1.8782431030410765E-6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10815.65</v>
      </c>
      <c r="D1067" s="5" t="str">
        <f>'Исходные данные'!A1069</f>
        <v>11.12.2012</v>
      </c>
      <c r="E1067" s="1">
        <f>'Исходные данные'!B1069</f>
        <v>11562.95</v>
      </c>
      <c r="F1067" s="12">
        <f t="shared" si="144"/>
        <v>1.0690943216542697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6.6811861690567367E-2</v>
      </c>
      <c r="J1067" s="18">
        <f t="shared" si="147"/>
        <v>9.8093480965141077E-6</v>
      </c>
      <c r="K1067" s="12">
        <f t="shared" si="151"/>
        <v>0.89170638096566956</v>
      </c>
      <c r="L1067" s="12">
        <f t="shared" si="148"/>
        <v>-0.11461836991123857</v>
      </c>
      <c r="M1067" s="12">
        <f t="shared" si="152"/>
        <v>1.3137370721109518E-2</v>
      </c>
      <c r="N1067" s="18">
        <f t="shared" si="149"/>
        <v>1.9288347789672475E-6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10820.46</v>
      </c>
      <c r="D1068" s="5" t="str">
        <f>'Исходные данные'!A1070</f>
        <v>10.12.2012</v>
      </c>
      <c r="E1068" s="1">
        <f>'Исходные данные'!B1070</f>
        <v>11560.86</v>
      </c>
      <c r="F1068" s="12">
        <f t="shared" si="144"/>
        <v>1.0684259264393567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6.6186468562905484E-2</v>
      </c>
      <c r="J1068" s="18">
        <f t="shared" si="147"/>
        <v>9.6904055241619126E-6</v>
      </c>
      <c r="K1068" s="12">
        <f t="shared" si="151"/>
        <v>0.89114888826734295</v>
      </c>
      <c r="L1068" s="12">
        <f t="shared" si="148"/>
        <v>-0.11524376303890038</v>
      </c>
      <c r="M1068" s="12">
        <f t="shared" si="152"/>
        <v>1.3281124919366222E-2</v>
      </c>
      <c r="N1068" s="18">
        <f t="shared" si="149"/>
        <v>1.9444984613945865E-6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10822.87</v>
      </c>
      <c r="D1069" s="5" t="str">
        <f>'Исходные данные'!A1071</f>
        <v>07.12.2012</v>
      </c>
      <c r="E1069" s="1">
        <f>'Исходные данные'!B1071</f>
        <v>11552.39</v>
      </c>
      <c r="F1069" s="12">
        <f t="shared" si="144"/>
        <v>1.0674054109492213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6.5230854184623738E-2</v>
      </c>
      <c r="J1069" s="18">
        <f t="shared" si="147"/>
        <v>9.5238375111230481E-6</v>
      </c>
      <c r="K1069" s="12">
        <f t="shared" si="151"/>
        <v>0.89029770034500877</v>
      </c>
      <c r="L1069" s="12">
        <f t="shared" si="148"/>
        <v>-0.11619937741718217</v>
      </c>
      <c r="M1069" s="12">
        <f t="shared" si="152"/>
        <v>1.3502295312140747E-2</v>
      </c>
      <c r="N1069" s="18">
        <f t="shared" si="149"/>
        <v>1.9713626042066932E-6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10824.35</v>
      </c>
      <c r="D1070" s="5" t="str">
        <f>'Исходные данные'!A1072</f>
        <v>06.12.2012</v>
      </c>
      <c r="E1070" s="1">
        <f>'Исходные данные'!B1072</f>
        <v>11545.56</v>
      </c>
      <c r="F1070" s="12">
        <f t="shared" si="144"/>
        <v>1.0666284811559124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6.4502721580442512E-2</v>
      </c>
      <c r="J1070" s="18">
        <f t="shared" si="147"/>
        <v>9.3912439120987793E-6</v>
      </c>
      <c r="K1070" s="12">
        <f t="shared" si="151"/>
        <v>0.88964968151241053</v>
      </c>
      <c r="L1070" s="12">
        <f t="shared" si="148"/>
        <v>-0.11692751002136333</v>
      </c>
      <c r="M1070" s="12">
        <f t="shared" si="152"/>
        <v>1.3672042599796021E-2</v>
      </c>
      <c r="N1070" s="18">
        <f t="shared" si="149"/>
        <v>1.9905747181715848E-6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10829.38</v>
      </c>
      <c r="D1071" s="5" t="str">
        <f>'Исходные данные'!A1073</f>
        <v>05.12.2012</v>
      </c>
      <c r="E1071" s="1">
        <f>'Исходные данные'!B1073</f>
        <v>11540.25</v>
      </c>
      <c r="F1071" s="12">
        <f t="shared" si="144"/>
        <v>1.0656427237755071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6.3578113633430453E-2</v>
      </c>
      <c r="J1071" s="18">
        <f t="shared" si="147"/>
        <v>9.2307903759289674E-6</v>
      </c>
      <c r="K1071" s="12">
        <f t="shared" si="151"/>
        <v>0.8888274845103431</v>
      </c>
      <c r="L1071" s="12">
        <f t="shared" si="148"/>
        <v>-0.11785211796837543</v>
      </c>
      <c r="M1071" s="12">
        <f t="shared" si="152"/>
        <v>1.3889121709631878E-2</v>
      </c>
      <c r="N1071" s="18">
        <f t="shared" si="149"/>
        <v>2.0165362524999848E-6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10829.78</v>
      </c>
      <c r="D1072" s="5" t="str">
        <f>'Исходные данные'!A1074</f>
        <v>04.12.2012</v>
      </c>
      <c r="E1072" s="1">
        <f>'Исходные данные'!B1074</f>
        <v>11534.81</v>
      </c>
      <c r="F1072" s="12">
        <f t="shared" si="144"/>
        <v>1.0651010454506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6.3069673018092673E-2</v>
      </c>
      <c r="J1072" s="18">
        <f t="shared" si="147"/>
        <v>9.1314132827346707E-6</v>
      </c>
      <c r="K1072" s="12">
        <f t="shared" si="151"/>
        <v>0.8883756833839439</v>
      </c>
      <c r="L1072" s="12">
        <f t="shared" si="148"/>
        <v>-0.11836055858371319</v>
      </c>
      <c r="M1072" s="12">
        <f t="shared" si="152"/>
        <v>1.4009221828248602E-2</v>
      </c>
      <c r="N1072" s="18">
        <f t="shared" si="149"/>
        <v>2.0282964563102851E-6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10828.73</v>
      </c>
      <c r="D1073" s="5" t="str">
        <f>'Исходные данные'!A1075</f>
        <v>03.12.2012</v>
      </c>
      <c r="E1073" s="1">
        <f>'Исходные данные'!B1075</f>
        <v>11534.34</v>
      </c>
      <c r="F1073" s="12">
        <f t="shared" si="144"/>
        <v>1.06516091914749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6.3125885538337381E-2</v>
      </c>
      <c r="J1073" s="18">
        <f t="shared" si="147"/>
        <v>9.114042986745141E-6</v>
      </c>
      <c r="K1073" s="12">
        <f t="shared" si="151"/>
        <v>0.88842562262362312</v>
      </c>
      <c r="L1073" s="12">
        <f t="shared" si="148"/>
        <v>-0.1183043460634685</v>
      </c>
      <c r="M1073" s="12">
        <f t="shared" si="152"/>
        <v>1.3995918297504914E-2</v>
      </c>
      <c r="N1073" s="18">
        <f t="shared" si="149"/>
        <v>2.020714638925164E-6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10817.89</v>
      </c>
      <c r="D1074" s="5" t="str">
        <f>'Исходные данные'!A1076</f>
        <v>30.11.2012</v>
      </c>
      <c r="E1074" s="1">
        <f>'Исходные данные'!B1076</f>
        <v>11527.47</v>
      </c>
      <c r="F1074" s="12">
        <f t="shared" si="144"/>
        <v>1.0655931979341629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6.3531637463571794E-2</v>
      </c>
      <c r="J1074" s="18">
        <f t="shared" si="147"/>
        <v>9.1470237655786442E-6</v>
      </c>
      <c r="K1074" s="12">
        <f t="shared" si="151"/>
        <v>0.88878617617313205</v>
      </c>
      <c r="L1074" s="12">
        <f t="shared" si="148"/>
        <v>-0.11789859413823409</v>
      </c>
      <c r="M1074" s="12">
        <f t="shared" si="152"/>
        <v>1.3900078499772045E-2</v>
      </c>
      <c r="N1074" s="18">
        <f t="shared" si="149"/>
        <v>2.0012761115078535E-6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10807.19</v>
      </c>
      <c r="D1075" s="5" t="str">
        <f>'Исходные данные'!A1077</f>
        <v>29.11.2012</v>
      </c>
      <c r="E1075" s="1">
        <f>'Исходные данные'!B1077</f>
        <v>11522.88</v>
      </c>
      <c r="F1075" s="12">
        <f t="shared" si="144"/>
        <v>1.0662235049073809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6.4122970659099179E-2</v>
      </c>
      <c r="J1075" s="18">
        <f t="shared" si="147"/>
        <v>9.2063940979737539E-6</v>
      </c>
      <c r="K1075" s="12">
        <f t="shared" si="151"/>
        <v>0.88931190036659336</v>
      </c>
      <c r="L1075" s="12">
        <f t="shared" si="148"/>
        <v>-0.11730726094270667</v>
      </c>
      <c r="M1075" s="12">
        <f t="shared" si="152"/>
        <v>1.3760993469880274E-2</v>
      </c>
      <c r="N1075" s="18">
        <f t="shared" si="149"/>
        <v>1.9757214577110941E-6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10796.7</v>
      </c>
      <c r="D1076" s="5" t="str">
        <f>'Исходные данные'!A1078</f>
        <v>28.11.2012</v>
      </c>
      <c r="E1076" s="1">
        <f>'Исходные данные'!B1078</f>
        <v>11514.32</v>
      </c>
      <c r="F1076" s="12">
        <f t="shared" si="144"/>
        <v>1.066466605536877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6.4350946237321655E-2</v>
      </c>
      <c r="J1076" s="18">
        <f t="shared" si="147"/>
        <v>9.2133386483636998E-6</v>
      </c>
      <c r="K1076" s="12">
        <f t="shared" si="151"/>
        <v>0.88951466487309916</v>
      </c>
      <c r="L1076" s="12">
        <f t="shared" si="148"/>
        <v>-0.11707928536448421</v>
      </c>
      <c r="M1076" s="12">
        <f t="shared" si="152"/>
        <v>1.3707559061458327E-2</v>
      </c>
      <c r="N1076" s="18">
        <f t="shared" si="149"/>
        <v>1.9625567464059478E-6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10790.87</v>
      </c>
      <c r="D1077" s="5" t="str">
        <f>'Исходные данные'!A1079</f>
        <v>27.11.2012</v>
      </c>
      <c r="E1077" s="1">
        <f>'Исходные данные'!B1079</f>
        <v>11513.99</v>
      </c>
      <c r="F1077" s="12">
        <f t="shared" si="144"/>
        <v>1.0670122056886979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6.4862411512574561E-2</v>
      </c>
      <c r="J1077" s="18">
        <f t="shared" si="147"/>
        <v>9.2606475942077572E-6</v>
      </c>
      <c r="K1077" s="12">
        <f t="shared" si="151"/>
        <v>0.88996973710291116</v>
      </c>
      <c r="L1077" s="12">
        <f t="shared" si="148"/>
        <v>-0.11656782008923132</v>
      </c>
      <c r="M1077" s="12">
        <f t="shared" si="152"/>
        <v>1.35880566803554E-2</v>
      </c>
      <c r="N1077" s="18">
        <f t="shared" si="149"/>
        <v>1.9400173609409667E-6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10785.45</v>
      </c>
      <c r="D1078" s="5" t="str">
        <f>'Исходные данные'!A1080</f>
        <v>26.11.2012</v>
      </c>
      <c r="E1078" s="1">
        <f>'Исходные данные'!B1080</f>
        <v>11506</v>
      </c>
      <c r="F1078" s="12">
        <f t="shared" si="144"/>
        <v>1.0668075972722511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6.4670634852905307E-2</v>
      </c>
      <c r="J1078" s="18">
        <f t="shared" si="147"/>
        <v>9.2074964542096936E-6</v>
      </c>
      <c r="K1078" s="12">
        <f t="shared" si="151"/>
        <v>0.88979907804425795</v>
      </c>
      <c r="L1078" s="12">
        <f t="shared" si="148"/>
        <v>-0.11675959674890062</v>
      </c>
      <c r="M1078" s="12">
        <f t="shared" si="152"/>
        <v>1.3632803432965883E-2</v>
      </c>
      <c r="N1078" s="18">
        <f t="shared" si="149"/>
        <v>1.9409735122513953E-6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10774.01</v>
      </c>
      <c r="D1079" s="5" t="str">
        <f>'Исходные данные'!A1081</f>
        <v>23.11.2012</v>
      </c>
      <c r="E1079" s="1">
        <f>'Исходные данные'!B1081</f>
        <v>11489.21</v>
      </c>
      <c r="F1079" s="12">
        <f t="shared" si="144"/>
        <v>1.0663819692018106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6.4271581639090691E-2</v>
      </c>
      <c r="J1079" s="18">
        <f t="shared" si="147"/>
        <v>9.1251411887056886E-6</v>
      </c>
      <c r="K1079" s="12">
        <f t="shared" si="151"/>
        <v>0.88944407170043738</v>
      </c>
      <c r="L1079" s="12">
        <f t="shared" si="148"/>
        <v>-0.1171586499627152</v>
      </c>
      <c r="M1079" s="12">
        <f t="shared" si="152"/>
        <v>1.3726149261086028E-2</v>
      </c>
      <c r="N1079" s="18">
        <f t="shared" si="149"/>
        <v>1.948809206034506E-6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10775.1</v>
      </c>
      <c r="D1080" s="5" t="str">
        <f>'Исходные данные'!A1082</f>
        <v>22.11.2012</v>
      </c>
      <c r="E1080" s="1">
        <f>'Исходные данные'!B1082</f>
        <v>11485.52</v>
      </c>
      <c r="F1080" s="12">
        <f t="shared" si="144"/>
        <v>1.0659316386854878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6.384919487444933E-2</v>
      </c>
      <c r="J1080" s="18">
        <f t="shared" si="147"/>
        <v>9.0398703109085789E-6</v>
      </c>
      <c r="K1080" s="12">
        <f t="shared" si="151"/>
        <v>0.88906846162860831</v>
      </c>
      <c r="L1080" s="12">
        <f t="shared" si="148"/>
        <v>-0.11758103672735655</v>
      </c>
      <c r="M1080" s="12">
        <f t="shared" si="152"/>
        <v>1.382530019787997E-2</v>
      </c>
      <c r="N1080" s="18">
        <f t="shared" si="149"/>
        <v>1.9574079366853023E-6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10787.67</v>
      </c>
      <c r="D1081" s="5" t="str">
        <f>'Исходные данные'!A1083</f>
        <v>21.11.2012</v>
      </c>
      <c r="E1081" s="1">
        <f>'Исходные данные'!B1083</f>
        <v>11477.17</v>
      </c>
      <c r="F1081" s="12">
        <f t="shared" si="144"/>
        <v>1.0639155628601913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6.1956029556317037E-2</v>
      </c>
      <c r="J1081" s="18">
        <f t="shared" si="147"/>
        <v>8.7473503715710704E-6</v>
      </c>
      <c r="K1081" s="12">
        <f t="shared" si="151"/>
        <v>0.88738690029064726</v>
      </c>
      <c r="L1081" s="12">
        <f t="shared" si="148"/>
        <v>-0.11947420204548884</v>
      </c>
      <c r="M1081" s="12">
        <f t="shared" si="152"/>
        <v>1.4274084954406289E-2</v>
      </c>
      <c r="N1081" s="18">
        <f t="shared" si="149"/>
        <v>2.0153070366826324E-6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10794.41</v>
      </c>
      <c r="D1082" s="5" t="str">
        <f>'Исходные данные'!A1084</f>
        <v>20.11.2012</v>
      </c>
      <c r="E1082" s="1">
        <f>'Исходные данные'!B1084</f>
        <v>11471.25</v>
      </c>
      <c r="F1082" s="12">
        <f t="shared" si="144"/>
        <v>1.062702824888067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6.0815497610789658E-2</v>
      </c>
      <c r="J1082" s="18">
        <f t="shared" si="147"/>
        <v>8.5623579202319509E-6</v>
      </c>
      <c r="K1082" s="12">
        <f t="shared" si="151"/>
        <v>0.88637538412572248</v>
      </c>
      <c r="L1082" s="12">
        <f t="shared" si="148"/>
        <v>-0.12061473399101622</v>
      </c>
      <c r="M1082" s="12">
        <f t="shared" si="152"/>
        <v>1.4547914055723603E-2</v>
      </c>
      <c r="N1082" s="18">
        <f t="shared" si="149"/>
        <v>2.0482352694879364E-6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10791.64</v>
      </c>
      <c r="D1083" s="5" t="str">
        <f>'Исходные данные'!A1085</f>
        <v>19.11.2012</v>
      </c>
      <c r="E1083" s="1">
        <f>'Исходные данные'!B1085</f>
        <v>11482.11</v>
      </c>
      <c r="F1083" s="12">
        <f t="shared" si="144"/>
        <v>1.0639819341638528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6.2018411605993619E-2</v>
      </c>
      <c r="J1083" s="18">
        <f t="shared" si="147"/>
        <v>8.7073483999822715E-6</v>
      </c>
      <c r="K1083" s="12">
        <f t="shared" si="151"/>
        <v>0.88744225903102136</v>
      </c>
      <c r="L1083" s="12">
        <f t="shared" si="148"/>
        <v>-0.11941181999581234</v>
      </c>
      <c r="M1083" s="12">
        <f t="shared" si="152"/>
        <v>1.4259182754712288E-2</v>
      </c>
      <c r="N1083" s="18">
        <f t="shared" si="149"/>
        <v>2.0019808461573002E-6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10790.51</v>
      </c>
      <c r="D1084" s="5" t="str">
        <f>'Исходные данные'!A1086</f>
        <v>16.11.2012</v>
      </c>
      <c r="E1084" s="1">
        <f>'Исходные данные'!B1086</f>
        <v>11476.56</v>
      </c>
      <c r="F1084" s="12">
        <f t="shared" si="144"/>
        <v>1.0635790152643387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6.1639650278907561E-2</v>
      </c>
      <c r="J1084" s="18">
        <f t="shared" si="147"/>
        <v>8.6300163444037056E-6</v>
      </c>
      <c r="K1084" s="12">
        <f t="shared" si="151"/>
        <v>0.88710619387153911</v>
      </c>
      <c r="L1084" s="12">
        <f t="shared" si="148"/>
        <v>-0.11979058132289837</v>
      </c>
      <c r="M1084" s="12">
        <f t="shared" si="152"/>
        <v>1.4349783373677927E-2</v>
      </c>
      <c r="N1084" s="18">
        <f t="shared" si="149"/>
        <v>2.0090779959514051E-6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10792.74</v>
      </c>
      <c r="D1085" s="5" t="str">
        <f>'Исходные данные'!A1087</f>
        <v>15.11.2012</v>
      </c>
      <c r="E1085" s="1">
        <f>'Исходные данные'!B1087</f>
        <v>11474.37</v>
      </c>
      <c r="F1085" s="12">
        <f t="shared" si="144"/>
        <v>1.0631563439867913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6.1242166613369377E-2</v>
      </c>
      <c r="J1085" s="18">
        <f t="shared" si="147"/>
        <v>8.5504341811471776E-6</v>
      </c>
      <c r="K1085" s="12">
        <f t="shared" si="151"/>
        <v>0.88675365371899506</v>
      </c>
      <c r="L1085" s="12">
        <f t="shared" si="148"/>
        <v>-0.12018806498843654</v>
      </c>
      <c r="M1085" s="12">
        <f t="shared" si="152"/>
        <v>1.4445170965664644E-2</v>
      </c>
      <c r="N1085" s="18">
        <f t="shared" si="149"/>
        <v>2.0167882752595261E-6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10793.57</v>
      </c>
      <c r="D1086" s="5" t="str">
        <f>'Исходные данные'!A1088</f>
        <v>14.11.2012</v>
      </c>
      <c r="E1086" s="1">
        <f>'Исходные данные'!B1088</f>
        <v>11473.02</v>
      </c>
      <c r="F1086" s="12">
        <f t="shared" si="144"/>
        <v>1.0629495153132837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6.1047605582219167E-2</v>
      </c>
      <c r="J1086" s="18">
        <f t="shared" si="147"/>
        <v>8.4994813563708152E-6</v>
      </c>
      <c r="K1086" s="12">
        <f t="shared" si="151"/>
        <v>0.886581142796247</v>
      </c>
      <c r="L1086" s="12">
        <f t="shared" si="148"/>
        <v>-0.1203826260195867</v>
      </c>
      <c r="M1086" s="12">
        <f t="shared" si="152"/>
        <v>1.4491976647371672E-2</v>
      </c>
      <c r="N1086" s="18">
        <f t="shared" si="149"/>
        <v>2.0176759457896368E-6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10800.41</v>
      </c>
      <c r="D1087" s="5" t="str">
        <f>'Исходные данные'!A1089</f>
        <v>13.11.2012</v>
      </c>
      <c r="E1087" s="1">
        <f>'Исходные данные'!B1089</f>
        <v>11473.69</v>
      </c>
      <c r="F1087" s="12">
        <f t="shared" si="144"/>
        <v>1.0623383741913501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6.0472491837115269E-2</v>
      </c>
      <c r="J1087" s="18">
        <f t="shared" si="147"/>
        <v>8.3959109738637418E-6</v>
      </c>
      <c r="K1087" s="12">
        <f t="shared" si="151"/>
        <v>0.88607140438770737</v>
      </c>
      <c r="L1087" s="12">
        <f t="shared" si="148"/>
        <v>-0.12095773976469069</v>
      </c>
      <c r="M1087" s="12">
        <f t="shared" si="152"/>
        <v>1.4630774808982637E-2</v>
      </c>
      <c r="N1087" s="18">
        <f t="shared" si="149"/>
        <v>2.0313150499195023E-6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10816.82</v>
      </c>
      <c r="D1088" s="5" t="str">
        <f>'Исходные данные'!A1090</f>
        <v>12.11.2012</v>
      </c>
      <c r="E1088" s="1">
        <f>'Исходные данные'!B1090</f>
        <v>11472.44</v>
      </c>
      <c r="F1088" s="12">
        <f t="shared" si="144"/>
        <v>1.0606111592871104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5.8845307339225196E-2</v>
      </c>
      <c r="J1088" s="18">
        <f t="shared" si="147"/>
        <v>8.1471922615501203E-6</v>
      </c>
      <c r="K1088" s="12">
        <f t="shared" si="151"/>
        <v>0.88463077513712229</v>
      </c>
      <c r="L1088" s="12">
        <f t="shared" si="148"/>
        <v>-0.12258492426258071</v>
      </c>
      <c r="M1088" s="12">
        <f t="shared" si="152"/>
        <v>1.5027063656462648E-2</v>
      </c>
      <c r="N1088" s="18">
        <f t="shared" si="149"/>
        <v>2.0805121473831621E-6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10812.98</v>
      </c>
      <c r="D1089" s="5" t="str">
        <f>'Исходные данные'!A1091</f>
        <v>09.11.2012</v>
      </c>
      <c r="E1089" s="1">
        <f>'Исходные данные'!B1091</f>
        <v>11467.17</v>
      </c>
      <c r="F1089" s="12">
        <f t="shared" si="144"/>
        <v>1.0605004355875993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5.8740905760468892E-2</v>
      </c>
      <c r="J1089" s="18">
        <f t="shared" si="147"/>
        <v>8.1100389116647537E-6</v>
      </c>
      <c r="K1089" s="12">
        <f t="shared" si="151"/>
        <v>0.88453842310851427</v>
      </c>
      <c r="L1089" s="12">
        <f t="shared" si="148"/>
        <v>-0.12268932584133697</v>
      </c>
      <c r="M1089" s="12">
        <f t="shared" si="152"/>
        <v>1.5052670675401756E-2</v>
      </c>
      <c r="N1089" s="18">
        <f t="shared" si="149"/>
        <v>2.0782407646178715E-6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10804.34</v>
      </c>
      <c r="D1090" s="5" t="str">
        <f>'Исходные данные'!A1092</f>
        <v>08.11.2012</v>
      </c>
      <c r="E1090" s="1">
        <f>'Исходные данные'!B1092</f>
        <v>11464.74</v>
      </c>
      <c r="F1090" s="12">
        <f t="shared" ref="F1090:F1153" si="153">E1090/C1090</f>
        <v>1.0611235855221142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5.9328333076745357E-2</v>
      </c>
      <c r="J1090" s="18">
        <f t="shared" ref="J1090:J1153" si="156">H1090*I1090</f>
        <v>8.168279967409543E-6</v>
      </c>
      <c r="K1090" s="12">
        <f t="shared" si="151"/>
        <v>0.88505817778464557</v>
      </c>
      <c r="L1090" s="12">
        <f t="shared" ref="L1090:L1153" si="157">LN(K1090)</f>
        <v>-0.12210189852506051</v>
      </c>
      <c r="M1090" s="12">
        <f t="shared" si="152"/>
        <v>1.4908873623424173E-2</v>
      </c>
      <c r="N1090" s="18">
        <f t="shared" ref="N1090:N1153" si="158">M1090*H1090</f>
        <v>2.0526424296688974E-6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10806.2</v>
      </c>
      <c r="D1091" s="5" t="str">
        <f>'Исходные данные'!A1093</f>
        <v>07.11.2012</v>
      </c>
      <c r="E1091" s="1">
        <f>'Исходные данные'!B1093</f>
        <v>11461.81</v>
      </c>
      <c r="F1091" s="12">
        <f t="shared" si="153"/>
        <v>1.0606698006699857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5.8900595991692513E-2</v>
      </c>
      <c r="J1091" s="18">
        <f t="shared" si="156"/>
        <v>8.0867557698635943E-6</v>
      </c>
      <c r="K1091" s="12">
        <f t="shared" ref="K1091:K1154" si="160">F1091/GEOMEAN(F$2:F$1242)</f>
        <v>0.88467968653272089</v>
      </c>
      <c r="L1091" s="12">
        <f t="shared" si="157"/>
        <v>-0.12252963561011336</v>
      </c>
      <c r="M1091" s="12">
        <f t="shared" ref="M1091:M1154" si="161">POWER(L1091-AVERAGE(L$2:L$1242),2)</f>
        <v>1.501351160274716E-2</v>
      </c>
      <c r="N1091" s="18">
        <f t="shared" si="158"/>
        <v>2.0612796786734325E-6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10808.78</v>
      </c>
      <c r="D1092" s="5" t="str">
        <f>'Исходные данные'!A1094</f>
        <v>06.11.2012</v>
      </c>
      <c r="E1092" s="1">
        <f>'Исходные данные'!B1094</f>
        <v>11461.53</v>
      </c>
      <c r="F1092" s="12">
        <f t="shared" si="153"/>
        <v>1.0603907193966386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5.8637443410879939E-2</v>
      </c>
      <c r="J1092" s="18">
        <f t="shared" si="156"/>
        <v>8.0281565744424509E-6</v>
      </c>
      <c r="K1092" s="12">
        <f t="shared" si="160"/>
        <v>0.88444691141904652</v>
      </c>
      <c r="L1092" s="12">
        <f t="shared" si="157"/>
        <v>-0.12279278819092601</v>
      </c>
      <c r="M1092" s="12">
        <f t="shared" si="161"/>
        <v>1.5078068831701619E-2</v>
      </c>
      <c r="N1092" s="18">
        <f t="shared" si="158"/>
        <v>2.0643651970450845E-6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10820.56</v>
      </c>
      <c r="D1093" s="5" t="str">
        <f>'Исходные данные'!A1095</f>
        <v>02.11.2012</v>
      </c>
      <c r="E1093" s="1">
        <f>'Исходные данные'!B1095</f>
        <v>11454.6</v>
      </c>
      <c r="F1093" s="12">
        <f t="shared" si="153"/>
        <v>1.0585958582550257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5.6943367960098336E-2</v>
      </c>
      <c r="J1093" s="18">
        <f t="shared" si="156"/>
        <v>7.7744580913413039E-6</v>
      </c>
      <c r="K1093" s="12">
        <f t="shared" si="160"/>
        <v>0.88294986003592157</v>
      </c>
      <c r="L1093" s="12">
        <f t="shared" si="157"/>
        <v>-0.12448686364170754</v>
      </c>
      <c r="M1093" s="12">
        <f t="shared" si="161"/>
        <v>1.5496979219349087E-2</v>
      </c>
      <c r="N1093" s="18">
        <f t="shared" si="158"/>
        <v>2.1157971472224889E-6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10806.49</v>
      </c>
      <c r="D1094" s="5" t="str">
        <f>'Исходные данные'!A1096</f>
        <v>01.11.2012</v>
      </c>
      <c r="E1094" s="1">
        <f>'Исходные данные'!B1096</f>
        <v>11457.09</v>
      </c>
      <c r="F1094" s="12">
        <f t="shared" si="153"/>
        <v>1.0602045622584206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5.8461872767762303E-2</v>
      </c>
      <c r="J1094" s="18">
        <f t="shared" si="156"/>
        <v>7.9595015080684019E-6</v>
      </c>
      <c r="K1094" s="12">
        <f t="shared" si="160"/>
        <v>0.88429164213676803</v>
      </c>
      <c r="L1094" s="12">
        <f t="shared" si="157"/>
        <v>-0.12296835883404361</v>
      </c>
      <c r="M1094" s="12">
        <f t="shared" si="161"/>
        <v>1.5121217274338112E-2</v>
      </c>
      <c r="N1094" s="18">
        <f t="shared" si="158"/>
        <v>2.0587324011503949E-6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10805.93</v>
      </c>
      <c r="D1095" s="5" t="str">
        <f>'Исходные данные'!A1097</f>
        <v>31.10.2012</v>
      </c>
      <c r="E1095" s="1">
        <f>'Исходные данные'!B1097</f>
        <v>11457.92</v>
      </c>
      <c r="F1095" s="12">
        <f t="shared" si="153"/>
        <v>1.0603363153379672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5.8586136422481831E-2</v>
      </c>
      <c r="J1095" s="18">
        <f t="shared" si="156"/>
        <v>7.9541572740922925E-6</v>
      </c>
      <c r="K1095" s="12">
        <f t="shared" si="160"/>
        <v>0.88440153427571588</v>
      </c>
      <c r="L1095" s="12">
        <f t="shared" si="157"/>
        <v>-0.12284409517932407</v>
      </c>
      <c r="M1095" s="12">
        <f t="shared" si="161"/>
        <v>1.5090671720426831E-2</v>
      </c>
      <c r="N1095" s="18">
        <f t="shared" si="158"/>
        <v>2.0488392573009861E-6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10805.17</v>
      </c>
      <c r="D1096" s="5" t="str">
        <f>'Исходные данные'!A1098</f>
        <v>30.10.2012</v>
      </c>
      <c r="E1096" s="1">
        <f>'Исходные данные'!B1098</f>
        <v>11454.73</v>
      </c>
      <c r="F1096" s="12">
        <f t="shared" si="153"/>
        <v>1.0601156668520717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5.8378021842623216E-2</v>
      </c>
      <c r="J1096" s="18">
        <f t="shared" si="156"/>
        <v>7.9037802932676133E-6</v>
      </c>
      <c r="K1096" s="12">
        <f t="shared" si="160"/>
        <v>0.88421749657311255</v>
      </c>
      <c r="L1096" s="12">
        <f t="shared" si="157"/>
        <v>-0.12305220975918274</v>
      </c>
      <c r="M1096" s="12">
        <f t="shared" si="161"/>
        <v>1.5141846326617909E-2</v>
      </c>
      <c r="N1096" s="18">
        <f t="shared" si="158"/>
        <v>2.0500493648558253E-6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10829.01</v>
      </c>
      <c r="D1097" s="5" t="str">
        <f>'Исходные данные'!A1099</f>
        <v>29.10.2012</v>
      </c>
      <c r="E1097" s="1">
        <f>'Исходные данные'!B1099</f>
        <v>11450.2</v>
      </c>
      <c r="F1097" s="12">
        <f t="shared" si="153"/>
        <v>1.0573635078368198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5.5778553004488703E-2</v>
      </c>
      <c r="J1097" s="18">
        <f t="shared" si="156"/>
        <v>7.5307615706784633E-6</v>
      </c>
      <c r="K1097" s="12">
        <f t="shared" si="160"/>
        <v>0.88192198559187851</v>
      </c>
      <c r="L1097" s="12">
        <f t="shared" si="157"/>
        <v>-0.12565167859731724</v>
      </c>
      <c r="M1097" s="12">
        <f t="shared" si="161"/>
        <v>1.5788344334323513E-2</v>
      </c>
      <c r="N1097" s="18">
        <f t="shared" si="158"/>
        <v>2.1316124275937095E-6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10848.82</v>
      </c>
      <c r="D1098" s="5" t="str">
        <f>'Исходные данные'!A1100</f>
        <v>26.10.2012</v>
      </c>
      <c r="E1098" s="1">
        <f>'Исходные данные'!B1100</f>
        <v>11443.04</v>
      </c>
      <c r="F1098" s="12">
        <f t="shared" si="153"/>
        <v>1.0547727771315223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5.3325366604526553E-2</v>
      </c>
      <c r="J1098" s="18">
        <f t="shared" si="156"/>
        <v>7.1794582322176694E-6</v>
      </c>
      <c r="K1098" s="12">
        <f t="shared" si="160"/>
        <v>0.87976111815999214</v>
      </c>
      <c r="L1098" s="12">
        <f t="shared" si="157"/>
        <v>-0.1281048649972793</v>
      </c>
      <c r="M1098" s="12">
        <f t="shared" si="161"/>
        <v>1.6410856435971156E-2</v>
      </c>
      <c r="N1098" s="18">
        <f t="shared" si="158"/>
        <v>2.2094748867038102E-6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10829.51</v>
      </c>
      <c r="D1099" s="5" t="str">
        <f>'Исходные данные'!A1101</f>
        <v>25.10.2012</v>
      </c>
      <c r="E1099" s="1">
        <f>'Исходные данные'!B1101</f>
        <v>11442.12</v>
      </c>
      <c r="F1099" s="12">
        <f t="shared" si="153"/>
        <v>1.0565685797418352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5.5026468169668073E-2</v>
      </c>
      <c r="J1099" s="18">
        <f t="shared" si="156"/>
        <v>7.3878085359906999E-6</v>
      </c>
      <c r="K1099" s="12">
        <f t="shared" si="160"/>
        <v>0.8812589547999744</v>
      </c>
      <c r="L1099" s="12">
        <f t="shared" si="157"/>
        <v>-0.12640376343213783</v>
      </c>
      <c r="M1099" s="12">
        <f t="shared" si="161"/>
        <v>1.5977911409807866E-2</v>
      </c>
      <c r="N1099" s="18">
        <f t="shared" si="158"/>
        <v>2.1451812959667511E-6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10785.42</v>
      </c>
      <c r="D1100" s="5" t="str">
        <f>'Исходные данные'!A1102</f>
        <v>24.10.2012</v>
      </c>
      <c r="E1100" s="1">
        <f>'Исходные данные'!B1102</f>
        <v>11442.92</v>
      </c>
      <c r="F1100" s="12">
        <f t="shared" si="153"/>
        <v>1.0609619282327438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5.9175976078278306E-2</v>
      </c>
      <c r="J1100" s="18">
        <f t="shared" si="156"/>
        <v>7.9227434359067213E-6</v>
      </c>
      <c r="K1100" s="12">
        <f t="shared" si="160"/>
        <v>0.88492334324896293</v>
      </c>
      <c r="L1100" s="12">
        <f t="shared" si="157"/>
        <v>-0.12225425552352762</v>
      </c>
      <c r="M1100" s="12">
        <f t="shared" si="161"/>
        <v>1.4946102993611982E-2</v>
      </c>
      <c r="N1100" s="18">
        <f t="shared" si="158"/>
        <v>2.0010508864000191E-6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10777.15</v>
      </c>
      <c r="D1101" s="5" t="str">
        <f>'Исходные данные'!A1103</f>
        <v>23.10.2012</v>
      </c>
      <c r="E1101" s="1">
        <f>'Исходные данные'!B1103</f>
        <v>11442.96</v>
      </c>
      <c r="F1101" s="12">
        <f t="shared" si="153"/>
        <v>1.0617797840802068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5.9946541694610507E-2</v>
      </c>
      <c r="J1101" s="18">
        <f t="shared" si="156"/>
        <v>8.0035095100133913E-6</v>
      </c>
      <c r="K1101" s="12">
        <f t="shared" si="160"/>
        <v>0.88560549753892714</v>
      </c>
      <c r="L1101" s="12">
        <f t="shared" si="157"/>
        <v>-0.12148368990719538</v>
      </c>
      <c r="M1101" s="12">
        <f t="shared" si="161"/>
        <v>1.4758286913467604E-2</v>
      </c>
      <c r="N1101" s="18">
        <f t="shared" si="158"/>
        <v>1.9703903899107421E-6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10756.02</v>
      </c>
      <c r="D1102" s="5" t="str">
        <f>'Исходные данные'!A1104</f>
        <v>22.10.2012</v>
      </c>
      <c r="E1102" s="1">
        <f>'Исходные данные'!B1104</f>
        <v>11445.13</v>
      </c>
      <c r="F1102" s="12">
        <f t="shared" si="153"/>
        <v>1.0640673780822274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6.209871417974399E-2</v>
      </c>
      <c r="J1102" s="18">
        <f t="shared" si="156"/>
        <v>8.2677075980740598E-6</v>
      </c>
      <c r="K1102" s="12">
        <f t="shared" si="160"/>
        <v>0.88751352578989018</v>
      </c>
      <c r="L1102" s="12">
        <f t="shared" si="157"/>
        <v>-0.11933151742206197</v>
      </c>
      <c r="M1102" s="12">
        <f t="shared" si="161"/>
        <v>1.4240011050251879E-2</v>
      </c>
      <c r="N1102" s="18">
        <f t="shared" si="158"/>
        <v>1.8958886526386269E-6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10736.27</v>
      </c>
      <c r="D1103" s="5" t="str">
        <f>'Исходные данные'!A1105</f>
        <v>19.10.2012</v>
      </c>
      <c r="E1103" s="1">
        <f>'Исходные данные'!B1105</f>
        <v>11440.28</v>
      </c>
      <c r="F1103" s="12">
        <f t="shared" si="153"/>
        <v>1.0655730528386489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6.3512732232215721E-2</v>
      </c>
      <c r="J1103" s="18">
        <f t="shared" si="156"/>
        <v>8.4323663437748703E-6</v>
      </c>
      <c r="K1103" s="12">
        <f t="shared" si="160"/>
        <v>0.88876937362367392</v>
      </c>
      <c r="L1103" s="12">
        <f t="shared" si="157"/>
        <v>-0.1179174993695902</v>
      </c>
      <c r="M1103" s="12">
        <f t="shared" si="161"/>
        <v>1.3904536657577305E-2</v>
      </c>
      <c r="N1103" s="18">
        <f t="shared" si="158"/>
        <v>1.8460573623010776E-6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10735.6</v>
      </c>
      <c r="D1104" s="5" t="str">
        <f>'Исходные данные'!A1106</f>
        <v>18.10.2012</v>
      </c>
      <c r="E1104" s="1">
        <f>'Исходные данные'!B1106</f>
        <v>11434.49</v>
      </c>
      <c r="F1104" s="12">
        <f t="shared" si="153"/>
        <v>1.0651002272811951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6.3068904856496522E-2</v>
      </c>
      <c r="J1104" s="18">
        <f t="shared" si="156"/>
        <v>8.3500702548603752E-6</v>
      </c>
      <c r="K1104" s="12">
        <f t="shared" si="160"/>
        <v>0.88837500096812305</v>
      </c>
      <c r="L1104" s="12">
        <f t="shared" si="157"/>
        <v>-0.11836132674530937</v>
      </c>
      <c r="M1104" s="12">
        <f t="shared" si="161"/>
        <v>1.4009403668909888E-2</v>
      </c>
      <c r="N1104" s="18">
        <f t="shared" si="158"/>
        <v>1.8547889031887411E-6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10740.24</v>
      </c>
      <c r="D1105" s="5" t="str">
        <f>'Исходные данные'!A1107</f>
        <v>17.10.2012</v>
      </c>
      <c r="E1105" s="1">
        <f>'Исходные данные'!B1107</f>
        <v>11432.14</v>
      </c>
      <c r="F1105" s="12">
        <f t="shared" si="153"/>
        <v>1.0644212792265348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6.2431251678925354E-2</v>
      </c>
      <c r="J1105" s="18">
        <f t="shared" si="156"/>
        <v>8.2425777264284966E-6</v>
      </c>
      <c r="K1105" s="12">
        <f t="shared" si="160"/>
        <v>0.887808706394836</v>
      </c>
      <c r="L1105" s="12">
        <f t="shared" si="157"/>
        <v>-0.11899897992288055</v>
      </c>
      <c r="M1105" s="12">
        <f t="shared" si="161"/>
        <v>1.4160757222686129E-2</v>
      </c>
      <c r="N1105" s="18">
        <f t="shared" si="158"/>
        <v>1.8695947772015467E-6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10707.22</v>
      </c>
      <c r="D1106" s="5" t="str">
        <f>'Исходные данные'!A1108</f>
        <v>16.10.2012</v>
      </c>
      <c r="E1106" s="1">
        <f>'Исходные данные'!B1108</f>
        <v>11426.33</v>
      </c>
      <c r="F1106" s="12">
        <f t="shared" si="153"/>
        <v>1.0671612239218025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6.500206111300455E-2</v>
      </c>
      <c r="J1106" s="18">
        <f t="shared" si="156"/>
        <v>8.5580398821439826E-6</v>
      </c>
      <c r="K1106" s="12">
        <f t="shared" si="160"/>
        <v>0.89009402969959606</v>
      </c>
      <c r="L1106" s="12">
        <f t="shared" si="157"/>
        <v>-0.11642817048880137</v>
      </c>
      <c r="M1106" s="12">
        <f t="shared" si="161"/>
        <v>1.3555518883369399E-2</v>
      </c>
      <c r="N1106" s="18">
        <f t="shared" si="158"/>
        <v>1.7846921965343966E-6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10714.5</v>
      </c>
      <c r="D1107" s="5" t="str">
        <f>'Исходные данные'!A1109</f>
        <v>15.10.2012</v>
      </c>
      <c r="E1107" s="1">
        <f>'Исходные данные'!B1109</f>
        <v>11422.34</v>
      </c>
      <c r="F1107" s="12">
        <f t="shared" si="153"/>
        <v>1.0660637453917587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6.3973122634731233E-2</v>
      </c>
      <c r="J1107" s="18">
        <f t="shared" si="156"/>
        <v>8.3990641370714239E-6</v>
      </c>
      <c r="K1107" s="12">
        <f t="shared" si="160"/>
        <v>0.88917864871927388</v>
      </c>
      <c r="L1107" s="12">
        <f t="shared" si="157"/>
        <v>-0.11745710896707465</v>
      </c>
      <c r="M1107" s="12">
        <f t="shared" si="161"/>
        <v>1.3796172446903248E-2</v>
      </c>
      <c r="N1107" s="18">
        <f t="shared" si="158"/>
        <v>1.8113065683732792E-6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10747.72</v>
      </c>
      <c r="D1108" s="5" t="str">
        <f>'Исходные данные'!A1110</f>
        <v>12.10.2012</v>
      </c>
      <c r="E1108" s="1">
        <f>'Исходные данные'!B1110</f>
        <v>11417.92</v>
      </c>
      <c r="F1108" s="12">
        <f t="shared" si="153"/>
        <v>1.0623574116184642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6.0490411981017018E-2</v>
      </c>
      <c r="J1108" s="18">
        <f t="shared" si="156"/>
        <v>7.9196512881685274E-6</v>
      </c>
      <c r="K1108" s="12">
        <f t="shared" si="160"/>
        <v>0.88608728305705486</v>
      </c>
      <c r="L1108" s="12">
        <f t="shared" si="157"/>
        <v>-0.1209398196207889</v>
      </c>
      <c r="M1108" s="12">
        <f t="shared" si="161"/>
        <v>1.4626439969908955E-2</v>
      </c>
      <c r="N1108" s="18">
        <f t="shared" si="158"/>
        <v>1.9149531364633555E-6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10837.55</v>
      </c>
      <c r="D1109" s="5" t="str">
        <f>'Исходные данные'!A1111</f>
        <v>11.10.2012</v>
      </c>
      <c r="E1109" s="1">
        <f>'Исходные данные'!B1111</f>
        <v>11414.07</v>
      </c>
      <c r="F1109" s="12">
        <f t="shared" si="153"/>
        <v>1.0531965250448672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5.1829849208887842E-2</v>
      </c>
      <c r="J1109" s="18">
        <f t="shared" si="156"/>
        <v>6.7668356996312244E-6</v>
      </c>
      <c r="K1109" s="12">
        <f t="shared" si="160"/>
        <v>0.87844640343818348</v>
      </c>
      <c r="L1109" s="12">
        <f t="shared" si="157"/>
        <v>-0.1296003823929181</v>
      </c>
      <c r="M1109" s="12">
        <f t="shared" si="161"/>
        <v>1.6796259116390596E-2</v>
      </c>
      <c r="N1109" s="18">
        <f t="shared" si="158"/>
        <v>2.1928970958603169E-6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10852.32</v>
      </c>
      <c r="D1110" s="5" t="str">
        <f>'Исходные данные'!A1112</f>
        <v>10.10.2012</v>
      </c>
      <c r="E1110" s="1">
        <f>'Исходные данные'!B1112</f>
        <v>11410.8</v>
      </c>
      <c r="F1110" s="12">
        <f t="shared" si="153"/>
        <v>1.0514618072449025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5.0181393337283053E-2</v>
      </c>
      <c r="J1110" s="18">
        <f t="shared" si="156"/>
        <v>6.5333296479636841E-6</v>
      </c>
      <c r="K1110" s="12">
        <f t="shared" si="160"/>
        <v>0.87699951619907657</v>
      </c>
      <c r="L1110" s="12">
        <f t="shared" si="157"/>
        <v>-0.13124883826452285</v>
      </c>
      <c r="M1110" s="12">
        <f t="shared" si="161"/>
        <v>1.7226257545786879E-2</v>
      </c>
      <c r="N1110" s="18">
        <f t="shared" si="158"/>
        <v>2.2427599487105238E-6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10843.11</v>
      </c>
      <c r="D1111" s="5" t="str">
        <f>'Исходные данные'!A1113</f>
        <v>09.10.2012</v>
      </c>
      <c r="E1111" s="1">
        <f>'Исходные данные'!B1113</f>
        <v>11403.65</v>
      </c>
      <c r="F1111" s="12">
        <f t="shared" si="153"/>
        <v>1.0516955006451101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5.0403624361365459E-2</v>
      </c>
      <c r="J1111" s="18">
        <f t="shared" si="156"/>
        <v>6.543947274926114E-6</v>
      </c>
      <c r="K1111" s="12">
        <f t="shared" si="160"/>
        <v>0.87719443435731004</v>
      </c>
      <c r="L1111" s="12">
        <f t="shared" si="157"/>
        <v>-0.13102660724044043</v>
      </c>
      <c r="M1111" s="12">
        <f t="shared" si="161"/>
        <v>1.7167971804940639E-2</v>
      </c>
      <c r="N1111" s="18">
        <f t="shared" si="158"/>
        <v>2.2289330129018155E-6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10832.35</v>
      </c>
      <c r="D1112" s="5" t="str">
        <f>'Исходные данные'!A1114</f>
        <v>08.10.2012</v>
      </c>
      <c r="E1112" s="1">
        <f>'Исходные данные'!B1114</f>
        <v>11395.91</v>
      </c>
      <c r="F1112" s="12">
        <f t="shared" si="153"/>
        <v>1.0520256454047368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5.0717491779541934E-2</v>
      </c>
      <c r="J1112" s="18">
        <f t="shared" si="156"/>
        <v>6.5663187677088227E-6</v>
      </c>
      <c r="K1112" s="12">
        <f t="shared" si="160"/>
        <v>0.87746980032160204</v>
      </c>
      <c r="L1112" s="12">
        <f t="shared" si="157"/>
        <v>-0.130712739822264</v>
      </c>
      <c r="M1112" s="12">
        <f t="shared" si="161"/>
        <v>1.7085820351842883E-2</v>
      </c>
      <c r="N1112" s="18">
        <f t="shared" si="158"/>
        <v>2.2120759308381663E-6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10818.3</v>
      </c>
      <c r="D1113" s="5" t="str">
        <f>'Исходные данные'!A1115</f>
        <v>05.10.2012</v>
      </c>
      <c r="E1113" s="1">
        <f>'Исходные данные'!B1115</f>
        <v>11391.17</v>
      </c>
      <c r="F1113" s="12">
        <f t="shared" si="153"/>
        <v>1.052953791261104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5.1599349246032759E-2</v>
      </c>
      <c r="J1113" s="18">
        <f t="shared" si="156"/>
        <v>6.6618459919450507E-6</v>
      </c>
      <c r="K1113" s="12">
        <f t="shared" si="160"/>
        <v>0.87824394490905899</v>
      </c>
      <c r="L1113" s="12">
        <f t="shared" si="157"/>
        <v>-0.12983088235577309</v>
      </c>
      <c r="M1113" s="12">
        <f t="shared" si="161"/>
        <v>1.685605801327859E-2</v>
      </c>
      <c r="N1113" s="18">
        <f t="shared" si="158"/>
        <v>2.1762379595201364E-6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10808.53</v>
      </c>
      <c r="D1114" s="5" t="str">
        <f>'Исходные данные'!A1116</f>
        <v>04.10.2012</v>
      </c>
      <c r="E1114" s="1">
        <f>'Исходные данные'!B1116</f>
        <v>11384.31</v>
      </c>
      <c r="F1114" s="12">
        <f t="shared" si="153"/>
        <v>1.0532708888257698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5.1900454413073643E-2</v>
      </c>
      <c r="J1114" s="18">
        <f t="shared" si="156"/>
        <v>6.6820188075689112E-6</v>
      </c>
      <c r="K1114" s="12">
        <f t="shared" si="160"/>
        <v>0.87850842851548538</v>
      </c>
      <c r="L1114" s="12">
        <f t="shared" si="157"/>
        <v>-0.12952977718873229</v>
      </c>
      <c r="M1114" s="12">
        <f t="shared" si="161"/>
        <v>1.6777963178562633E-2</v>
      </c>
      <c r="N1114" s="18">
        <f t="shared" si="158"/>
        <v>2.1601095169527783E-6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10787.87</v>
      </c>
      <c r="D1115" s="5" t="str">
        <f>'Исходные данные'!A1117</f>
        <v>03.10.2012</v>
      </c>
      <c r="E1115" s="1">
        <f>'Исходные данные'!B1117</f>
        <v>11379.6</v>
      </c>
      <c r="F1115" s="12">
        <f t="shared" si="153"/>
        <v>1.0548514210868318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5.339992391706818E-2</v>
      </c>
      <c r="J1115" s="18">
        <f t="shared" si="156"/>
        <v>6.8558821086319744E-6</v>
      </c>
      <c r="K1115" s="12">
        <f t="shared" si="160"/>
        <v>0.87982671322990635</v>
      </c>
      <c r="L1115" s="12">
        <f t="shared" si="157"/>
        <v>-0.12803030768473778</v>
      </c>
      <c r="M1115" s="12">
        <f t="shared" si="161"/>
        <v>1.6391759685848623E-2</v>
      </c>
      <c r="N1115" s="18">
        <f t="shared" si="158"/>
        <v>2.1044968553463523E-6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10793.12</v>
      </c>
      <c r="D1116" s="5" t="str">
        <f>'Исходные данные'!A1118</f>
        <v>02.10.2012</v>
      </c>
      <c r="E1116" s="1">
        <f>'Исходные данные'!B1118</f>
        <v>11381.14</v>
      </c>
      <c r="F1116" s="12">
        <f t="shared" si="153"/>
        <v>1.0544810027128391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5.3048705329024823E-2</v>
      </c>
      <c r="J1116" s="18">
        <f t="shared" si="156"/>
        <v>6.7917808074466238E-6</v>
      </c>
      <c r="K1116" s="12">
        <f t="shared" si="160"/>
        <v>0.87951775599290116</v>
      </c>
      <c r="L1116" s="12">
        <f t="shared" si="157"/>
        <v>-0.1283815262727811</v>
      </c>
      <c r="M1116" s="12">
        <f t="shared" si="161"/>
        <v>1.6481816288128785E-2</v>
      </c>
      <c r="N1116" s="18">
        <f t="shared" si="158"/>
        <v>2.1101529781600046E-6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10849.79</v>
      </c>
      <c r="D1117" s="5" t="str">
        <f>'Исходные данные'!A1119</f>
        <v>01.10.2012</v>
      </c>
      <c r="E1117" s="1">
        <f>'Исходные данные'!B1119</f>
        <v>11380.62</v>
      </c>
      <c r="F1117" s="12">
        <f t="shared" si="153"/>
        <v>1.0489253709057964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4.7766183800240739E-2</v>
      </c>
      <c r="J1117" s="18">
        <f t="shared" si="156"/>
        <v>6.0983955088199314E-6</v>
      </c>
      <c r="K1117" s="12">
        <f t="shared" si="160"/>
        <v>0.87488393441860812</v>
      </c>
      <c r="L1117" s="12">
        <f t="shared" si="157"/>
        <v>-0.13366404780156516</v>
      </c>
      <c r="M1117" s="12">
        <f t="shared" si="161"/>
        <v>1.7866077674699096E-2</v>
      </c>
      <c r="N1117" s="18">
        <f t="shared" si="158"/>
        <v>2.2809946113188112E-6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10886.51</v>
      </c>
      <c r="D1118" s="5" t="str">
        <f>'Исходные данные'!A1120</f>
        <v>28.09.2012</v>
      </c>
      <c r="E1118" s="1">
        <f>'Исходные данные'!B1120</f>
        <v>11372.89</v>
      </c>
      <c r="F1118" s="12">
        <f t="shared" si="153"/>
        <v>1.0446773116453298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4.3708045046601592E-2</v>
      </c>
      <c r="J1118" s="18">
        <f t="shared" si="156"/>
        <v>5.564710723680748E-6</v>
      </c>
      <c r="K1118" s="12">
        <f t="shared" si="160"/>
        <v>0.87134072829305609</v>
      </c>
      <c r="L1118" s="12">
        <f t="shared" si="157"/>
        <v>-0.13772218655520427</v>
      </c>
      <c r="M1118" s="12">
        <f t="shared" si="161"/>
        <v>1.8967400669546487E-2</v>
      </c>
      <c r="N1118" s="18">
        <f t="shared" si="158"/>
        <v>2.4148437156967138E-6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10871.74</v>
      </c>
      <c r="D1119" s="5" t="str">
        <f>'Исходные данные'!A1121</f>
        <v>27.09.2012</v>
      </c>
      <c r="E1119" s="1">
        <f>'Исходные данные'!B1121</f>
        <v>11366.59</v>
      </c>
      <c r="F1119" s="12">
        <f t="shared" si="153"/>
        <v>1.0455170929400446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4.4511588810816509E-2</v>
      </c>
      <c r="J1119" s="18">
        <f t="shared" si="156"/>
        <v>5.65119738553068E-6</v>
      </c>
      <c r="K1119" s="12">
        <f t="shared" si="160"/>
        <v>0.87204117008190962</v>
      </c>
      <c r="L1119" s="12">
        <f t="shared" si="157"/>
        <v>-0.13691864279098942</v>
      </c>
      <c r="M1119" s="12">
        <f t="shared" si="161"/>
        <v>1.8746714743726561E-2</v>
      </c>
      <c r="N1119" s="18">
        <f t="shared" si="158"/>
        <v>2.3800854603799892E-6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10884.35</v>
      </c>
      <c r="D1120" s="5" t="str">
        <f>'Исходные данные'!A1122</f>
        <v>26.09.2012</v>
      </c>
      <c r="E1120" s="1">
        <f>'Исходные данные'!B1122</f>
        <v>11363.13</v>
      </c>
      <c r="F1120" s="12">
        <f t="shared" si="153"/>
        <v>1.0439879276208499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4.3047925812026863E-2</v>
      </c>
      <c r="J1120" s="18">
        <f t="shared" si="156"/>
        <v>5.4501164306206983E-6</v>
      </c>
      <c r="K1120" s="12">
        <f t="shared" si="160"/>
        <v>0.87076572932326135</v>
      </c>
      <c r="L1120" s="12">
        <f t="shared" si="157"/>
        <v>-0.13838230578977906</v>
      </c>
      <c r="M1120" s="12">
        <f t="shared" si="161"/>
        <v>1.9149662555695918E-2</v>
      </c>
      <c r="N1120" s="18">
        <f t="shared" si="158"/>
        <v>2.4244580561528858E-6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10867.48</v>
      </c>
      <c r="D1121" s="5" t="str">
        <f>'Исходные данные'!A1123</f>
        <v>25.09.2012</v>
      </c>
      <c r="E1121" s="1">
        <f>'Исходные данные'!B1123</f>
        <v>11366.51</v>
      </c>
      <c r="F1121" s="12">
        <f t="shared" si="153"/>
        <v>1.0459195692101573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4.489646900572257E-2</v>
      </c>
      <c r="J1121" s="18">
        <f t="shared" si="156"/>
        <v>5.6682879602865656E-6</v>
      </c>
      <c r="K1121" s="12">
        <f t="shared" si="160"/>
        <v>0.8723768660546386</v>
      </c>
      <c r="L1121" s="12">
        <f t="shared" si="157"/>
        <v>-0.13653376259608335</v>
      </c>
      <c r="M1121" s="12">
        <f t="shared" si="161"/>
        <v>1.8641468328643648E-2</v>
      </c>
      <c r="N1121" s="18">
        <f t="shared" si="158"/>
        <v>2.3535305298919139E-6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10882.1</v>
      </c>
      <c r="D1122" s="5" t="str">
        <f>'Исходные данные'!A1124</f>
        <v>24.09.2012</v>
      </c>
      <c r="E1122" s="1">
        <f>'Исходные данные'!B1124</f>
        <v>11362.41</v>
      </c>
      <c r="F1122" s="12">
        <f t="shared" si="153"/>
        <v>1.044137620496044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4.3191301171411255E-2</v>
      </c>
      <c r="J1122" s="18">
        <f t="shared" si="156"/>
        <v>5.4377867988483929E-6</v>
      </c>
      <c r="K1122" s="12">
        <f t="shared" si="160"/>
        <v>0.8708905846230155</v>
      </c>
      <c r="L1122" s="12">
        <f t="shared" si="157"/>
        <v>-0.1382389304303947</v>
      </c>
      <c r="M1122" s="12">
        <f t="shared" si="161"/>
        <v>1.9110001886539506E-2</v>
      </c>
      <c r="N1122" s="18">
        <f t="shared" si="158"/>
        <v>2.4059501141719596E-6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10891.37</v>
      </c>
      <c r="D1123" s="5" t="str">
        <f>'Исходные данные'!A1125</f>
        <v>21.09.2012</v>
      </c>
      <c r="E1123" s="1">
        <f>'Исходные данные'!B1125</f>
        <v>11357.15</v>
      </c>
      <c r="F1123" s="12">
        <f t="shared" si="153"/>
        <v>1.0427659697540346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4.1876769013879107E-2</v>
      </c>
      <c r="J1123" s="18">
        <f t="shared" si="156"/>
        <v>5.2575719435730447E-6</v>
      </c>
      <c r="K1123" s="12">
        <f t="shared" si="160"/>
        <v>0.8697465230614374</v>
      </c>
      <c r="L1123" s="12">
        <f t="shared" si="157"/>
        <v>-0.13955346258792684</v>
      </c>
      <c r="M1123" s="12">
        <f t="shared" si="161"/>
        <v>1.9475168920279895E-2</v>
      </c>
      <c r="N1123" s="18">
        <f t="shared" si="158"/>
        <v>2.4450812257668156E-6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10946.33</v>
      </c>
      <c r="D1124" s="5" t="str">
        <f>'Исходные данные'!A1126</f>
        <v>20.09.2012</v>
      </c>
      <c r="E1124" s="1">
        <f>'Исходные данные'!B1126</f>
        <v>11356.56</v>
      </c>
      <c r="F1124" s="12">
        <f t="shared" si="153"/>
        <v>1.0374764875533626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3.6791310266747188E-2</v>
      </c>
      <c r="J1124" s="18">
        <f t="shared" si="156"/>
        <v>4.6062073283611134E-6</v>
      </c>
      <c r="K1124" s="12">
        <f t="shared" si="160"/>
        <v>0.86533469060212254</v>
      </c>
      <c r="L1124" s="12">
        <f t="shared" si="157"/>
        <v>-0.14463892133505876</v>
      </c>
      <c r="M1124" s="12">
        <f t="shared" si="161"/>
        <v>2.0920417564969318E-2</v>
      </c>
      <c r="N1124" s="18">
        <f t="shared" si="158"/>
        <v>2.6191994794823054E-6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10985.18</v>
      </c>
      <c r="D1125" s="5" t="str">
        <f>'Исходные данные'!A1127</f>
        <v>19.09.2012</v>
      </c>
      <c r="E1125" s="1">
        <f>'Исходные данные'!B1127</f>
        <v>11354.7</v>
      </c>
      <c r="F1125" s="12">
        <f t="shared" si="153"/>
        <v>1.033638046895909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3.3084663446037409E-2</v>
      </c>
      <c r="J1125" s="18">
        <f t="shared" si="156"/>
        <v>4.1305807582640513E-6</v>
      </c>
      <c r="K1125" s="12">
        <f t="shared" si="160"/>
        <v>0.86213313770086575</v>
      </c>
      <c r="L1125" s="12">
        <f t="shared" si="157"/>
        <v>-0.14834556815576844</v>
      </c>
      <c r="M1125" s="12">
        <f t="shared" si="161"/>
        <v>2.2006407591457739E-2</v>
      </c>
      <c r="N1125" s="18">
        <f t="shared" si="158"/>
        <v>2.747473732173582E-6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10983.72</v>
      </c>
      <c r="D1126" s="5" t="str">
        <f>'Исходные данные'!A1128</f>
        <v>18.09.2012</v>
      </c>
      <c r="E1126" s="1">
        <f>'Исходные данные'!B1128</f>
        <v>11352.38</v>
      </c>
      <c r="F1126" s="12">
        <f t="shared" si="153"/>
        <v>1.0335642205008868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3.3013237058578448E-2</v>
      </c>
      <c r="J1126" s="18">
        <f t="shared" si="156"/>
        <v>4.1101595069379436E-6</v>
      </c>
      <c r="K1126" s="12">
        <f t="shared" si="160"/>
        <v>0.86207156084446346</v>
      </c>
      <c r="L1126" s="12">
        <f t="shared" si="157"/>
        <v>-0.14841699454322746</v>
      </c>
      <c r="M1126" s="12">
        <f t="shared" si="161"/>
        <v>2.2027604269244411E-2</v>
      </c>
      <c r="N1126" s="18">
        <f t="shared" si="158"/>
        <v>2.7424444001554169E-6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10998.5</v>
      </c>
      <c r="D1127" s="5" t="str">
        <f>'Исходные данные'!A1129</f>
        <v>17.09.2012</v>
      </c>
      <c r="E1127" s="1">
        <f>'Исходные данные'!B1129</f>
        <v>11349.35</v>
      </c>
      <c r="F1127" s="12">
        <f t="shared" si="153"/>
        <v>1.0318998045187981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3.1401573701388019E-2</v>
      </c>
      <c r="J1127" s="18">
        <f t="shared" si="156"/>
        <v>3.8985952441084451E-6</v>
      </c>
      <c r="K1127" s="12">
        <f t="shared" si="160"/>
        <v>0.86068331069501625</v>
      </c>
      <c r="L1127" s="12">
        <f t="shared" si="157"/>
        <v>-0.15002865790041789</v>
      </c>
      <c r="M1127" s="12">
        <f t="shared" si="161"/>
        <v>2.2508598191400622E-2</v>
      </c>
      <c r="N1127" s="18">
        <f t="shared" si="158"/>
        <v>2.7945068834771038E-6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11007.99</v>
      </c>
      <c r="D1128" s="5" t="str">
        <f>'Исходные данные'!A1130</f>
        <v>14.09.2012</v>
      </c>
      <c r="E1128" s="1">
        <f>'Исходные данные'!B1130</f>
        <v>11340.41</v>
      </c>
      <c r="F1128" s="12">
        <f t="shared" si="153"/>
        <v>1.0301980652235332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2.9751080088501723E-2</v>
      </c>
      <c r="J1128" s="18">
        <f t="shared" si="156"/>
        <v>3.6833725025467116E-6</v>
      </c>
      <c r="K1128" s="12">
        <f t="shared" si="160"/>
        <v>0.8592639300495557</v>
      </c>
      <c r="L1128" s="12">
        <f t="shared" si="157"/>
        <v>-0.15167915151330424</v>
      </c>
      <c r="M1128" s="12">
        <f t="shared" si="161"/>
        <v>2.3006565003795904E-2</v>
      </c>
      <c r="N1128" s="18">
        <f t="shared" si="158"/>
        <v>2.8483587372609889E-6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11011.47</v>
      </c>
      <c r="D1129" s="5" t="str">
        <f>'Исходные данные'!A1131</f>
        <v>13.09.2012</v>
      </c>
      <c r="E1129" s="1">
        <f>'Исходные данные'!B1131</f>
        <v>11334.02</v>
      </c>
      <c r="F1129" s="12">
        <f t="shared" si="153"/>
        <v>1.0292921835140996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2.8871365539320896E-2</v>
      </c>
      <c r="J1129" s="18">
        <f t="shared" si="156"/>
        <v>3.564481781365492E-6</v>
      </c>
      <c r="K1129" s="12">
        <f t="shared" si="160"/>
        <v>0.85850835546241167</v>
      </c>
      <c r="L1129" s="12">
        <f t="shared" si="157"/>
        <v>-0.15255886606248498</v>
      </c>
      <c r="M1129" s="12">
        <f t="shared" si="161"/>
        <v>2.3274207614271229E-2</v>
      </c>
      <c r="N1129" s="18">
        <f t="shared" si="158"/>
        <v>2.8734522066093857E-6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11020.52</v>
      </c>
      <c r="D1130" s="5" t="str">
        <f>'Исходные данные'!A1132</f>
        <v>12.09.2012</v>
      </c>
      <c r="E1130" s="1">
        <f>'Исходные данные'!B1132</f>
        <v>11334.13</v>
      </c>
      <c r="F1130" s="12">
        <f t="shared" si="153"/>
        <v>1.028456914918715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2.8059538050833329E-2</v>
      </c>
      <c r="J1130" s="18">
        <f t="shared" si="156"/>
        <v>3.4545840236301553E-6</v>
      </c>
      <c r="K1130" s="12">
        <f t="shared" si="160"/>
        <v>0.85781167760972965</v>
      </c>
      <c r="L1130" s="12">
        <f t="shared" si="157"/>
        <v>-0.15337069355097255</v>
      </c>
      <c r="M1130" s="12">
        <f t="shared" si="161"/>
        <v>2.3522569640306332E-2</v>
      </c>
      <c r="N1130" s="18">
        <f t="shared" si="158"/>
        <v>2.8960096608474512E-6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11021.77</v>
      </c>
      <c r="D1131" s="5" t="str">
        <f>'Исходные данные'!A1133</f>
        <v>11.09.2012</v>
      </c>
      <c r="E1131" s="1">
        <f>'Исходные данные'!B1133</f>
        <v>11329.28</v>
      </c>
      <c r="F1131" s="12">
        <f t="shared" si="153"/>
        <v>1.0279002374391772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2.7518117031145144E-2</v>
      </c>
      <c r="J1131" s="18">
        <f t="shared" si="156"/>
        <v>3.3784704603524829E-6</v>
      </c>
      <c r="K1131" s="12">
        <f t="shared" si="160"/>
        <v>0.8573473660419012</v>
      </c>
      <c r="L1131" s="12">
        <f t="shared" si="157"/>
        <v>-0.15391211457066079</v>
      </c>
      <c r="M1131" s="12">
        <f t="shared" si="161"/>
        <v>2.368893901161221E-2</v>
      </c>
      <c r="N1131" s="18">
        <f t="shared" si="158"/>
        <v>2.9083523628176428E-6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11020.83</v>
      </c>
      <c r="D1132" s="5" t="str">
        <f>'Исходные данные'!A1134</f>
        <v>10.09.2012</v>
      </c>
      <c r="E1132" s="1">
        <f>'Исходные данные'!B1134</f>
        <v>11323.47</v>
      </c>
      <c r="F1132" s="12">
        <f t="shared" si="153"/>
        <v>1.0274607266421858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2.7090444411716073E-2</v>
      </c>
      <c r="J1132" s="18">
        <f t="shared" si="156"/>
        <v>3.316681067071761E-6</v>
      </c>
      <c r="K1132" s="12">
        <f t="shared" si="160"/>
        <v>0.85698078044300463</v>
      </c>
      <c r="L1132" s="12">
        <f t="shared" si="157"/>
        <v>-0.15433978719008984</v>
      </c>
      <c r="M1132" s="12">
        <f t="shared" si="161"/>
        <v>2.382076990988222E-2</v>
      </c>
      <c r="N1132" s="18">
        <f t="shared" si="158"/>
        <v>2.9163750643016618E-6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11020.58</v>
      </c>
      <c r="D1133" s="5" t="str">
        <f>'Исходные данные'!A1135</f>
        <v>07.09.2012</v>
      </c>
      <c r="E1133" s="1">
        <f>'Исходные данные'!B1135</f>
        <v>11317.48</v>
      </c>
      <c r="F1133" s="12">
        <f t="shared" si="153"/>
        <v>1.0269405058535939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2.6583999232962858E-2</v>
      </c>
      <c r="J1133" s="18">
        <f t="shared" si="156"/>
        <v>3.2455930684818073E-6</v>
      </c>
      <c r="K1133" s="12">
        <f t="shared" si="160"/>
        <v>0.85654687654200867</v>
      </c>
      <c r="L1133" s="12">
        <f t="shared" si="157"/>
        <v>-0.15484623236884304</v>
      </c>
      <c r="M1133" s="12">
        <f t="shared" si="161"/>
        <v>2.3977355678825734E-2</v>
      </c>
      <c r="N1133" s="18">
        <f t="shared" si="158"/>
        <v>2.9273526044653884E-6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11016.35</v>
      </c>
      <c r="D1134" s="5" t="str">
        <f>'Исходные данные'!A1136</f>
        <v>06.09.2012</v>
      </c>
      <c r="E1134" s="1">
        <f>'Исходные данные'!B1136</f>
        <v>11311.92</v>
      </c>
      <c r="F1134" s="12">
        <f t="shared" si="153"/>
        <v>1.0268301206842556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2.6476504103742287E-2</v>
      </c>
      <c r="J1134" s="18">
        <f t="shared" si="156"/>
        <v>3.2234472093899401E-6</v>
      </c>
      <c r="K1134" s="12">
        <f t="shared" si="160"/>
        <v>0.85645480687344044</v>
      </c>
      <c r="L1134" s="12">
        <f t="shared" si="157"/>
        <v>-0.1549537274980636</v>
      </c>
      <c r="M1134" s="12">
        <f t="shared" si="161"/>
        <v>2.4010657665544152E-2</v>
      </c>
      <c r="N1134" s="18">
        <f t="shared" si="158"/>
        <v>2.9232366608655061E-6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11010.64</v>
      </c>
      <c r="D1135" s="5" t="str">
        <f>'Исходные данные'!A1137</f>
        <v>05.09.2012</v>
      </c>
      <c r="E1135" s="1">
        <f>'Исходные данные'!B1137</f>
        <v>11309.64</v>
      </c>
      <c r="F1135" s="12">
        <f t="shared" si="153"/>
        <v>1.0271555513575958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2.6793381363883831E-2</v>
      </c>
      <c r="J1135" s="18">
        <f t="shared" si="156"/>
        <v>3.2529217465000765E-6</v>
      </c>
      <c r="K1135" s="12">
        <f t="shared" si="160"/>
        <v>0.85672624092944627</v>
      </c>
      <c r="L1135" s="12">
        <f t="shared" si="157"/>
        <v>-0.15463685023792209</v>
      </c>
      <c r="M1135" s="12">
        <f t="shared" si="161"/>
        <v>2.3912555451505547E-2</v>
      </c>
      <c r="N1135" s="18">
        <f t="shared" si="158"/>
        <v>2.9031674123611227E-6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11004.45</v>
      </c>
      <c r="D1136" s="5" t="str">
        <f>'Исходные данные'!A1138</f>
        <v>04.09.2012</v>
      </c>
      <c r="E1136" s="1">
        <f>'Исходные данные'!B1138</f>
        <v>11307.25</v>
      </c>
      <c r="F1136" s="12">
        <f t="shared" si="153"/>
        <v>1.0275161411974245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2.7144376459438253E-2</v>
      </c>
      <c r="J1136" s="18">
        <f t="shared" si="156"/>
        <v>3.2863372491720685E-6</v>
      </c>
      <c r="K1136" s="12">
        <f t="shared" si="160"/>
        <v>0.85702700041771018</v>
      </c>
      <c r="L1136" s="12">
        <f t="shared" si="157"/>
        <v>-0.15428585514236767</v>
      </c>
      <c r="M1136" s="12">
        <f t="shared" si="161"/>
        <v>2.3804125097011661E-2</v>
      </c>
      <c r="N1136" s="18">
        <f t="shared" si="158"/>
        <v>2.8819370047846742E-6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11003.38</v>
      </c>
      <c r="D1137" s="5" t="str">
        <f>'Исходные данные'!A1139</f>
        <v>03.09.2012</v>
      </c>
      <c r="E1137" s="1">
        <f>'Исходные данные'!B1139</f>
        <v>11303</v>
      </c>
      <c r="F1137" s="12">
        <f t="shared" si="153"/>
        <v>1.0272298148387133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2.6865678881547079E-2</v>
      </c>
      <c r="J1137" s="18">
        <f t="shared" si="156"/>
        <v>3.2435175217908682E-6</v>
      </c>
      <c r="K1137" s="12">
        <f t="shared" si="160"/>
        <v>0.85678818234906096</v>
      </c>
      <c r="L1137" s="12">
        <f t="shared" si="157"/>
        <v>-0.15456455272025876</v>
      </c>
      <c r="M1137" s="12">
        <f t="shared" si="161"/>
        <v>2.3890200957613652E-2</v>
      </c>
      <c r="N1137" s="18">
        <f t="shared" si="158"/>
        <v>2.8842854017118604E-6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11003.71</v>
      </c>
      <c r="D1138" s="5" t="str">
        <f>'Исходные данные'!A1140</f>
        <v>31.08.2012</v>
      </c>
      <c r="E1138" s="1">
        <f>'Исходные данные'!B1140</f>
        <v>11299.72</v>
      </c>
      <c r="F1138" s="12">
        <f t="shared" si="153"/>
        <v>1.0269009270509675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2.6545457988252141E-2</v>
      </c>
      <c r="J1138" s="18">
        <f t="shared" si="156"/>
        <v>3.1959120625009557E-6</v>
      </c>
      <c r="K1138" s="12">
        <f t="shared" si="160"/>
        <v>0.85651386479539471</v>
      </c>
      <c r="L1138" s="12">
        <f t="shared" si="157"/>
        <v>-0.15488477361355371</v>
      </c>
      <c r="M1138" s="12">
        <f t="shared" si="161"/>
        <v>2.3989293097321784E-2</v>
      </c>
      <c r="N1138" s="18">
        <f t="shared" si="158"/>
        <v>2.8881653205806946E-6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11005.41</v>
      </c>
      <c r="D1139" s="5" t="str">
        <f>'Исходные данные'!A1141</f>
        <v>30.08.2012</v>
      </c>
      <c r="E1139" s="1">
        <f>'Исходные данные'!B1141</f>
        <v>11300.32</v>
      </c>
      <c r="F1139" s="12">
        <f t="shared" si="153"/>
        <v>1.0267968208362979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2.6444073824135605E-2</v>
      </c>
      <c r="J1139" s="18">
        <f t="shared" si="156"/>
        <v>3.1748201541362433E-6</v>
      </c>
      <c r="K1139" s="12">
        <f t="shared" si="160"/>
        <v>0.85642703225495476</v>
      </c>
      <c r="L1139" s="12">
        <f t="shared" si="157"/>
        <v>-0.15498615777767033</v>
      </c>
      <c r="M1139" s="12">
        <f t="shared" si="161"/>
        <v>2.4020709102684921E-2</v>
      </c>
      <c r="N1139" s="18">
        <f t="shared" si="158"/>
        <v>2.8838760579409633E-6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11011.17</v>
      </c>
      <c r="D1140" s="5" t="str">
        <f>'Исходные данные'!A1142</f>
        <v>29.08.2012</v>
      </c>
      <c r="E1140" s="1">
        <f>'Исходные данные'!B1142</f>
        <v>11299.19</v>
      </c>
      <c r="F1140" s="12">
        <f t="shared" si="153"/>
        <v>1.0261570750428883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2.5820829614509773E-2</v>
      </c>
      <c r="J1140" s="18">
        <f t="shared" si="156"/>
        <v>3.0913425306093147E-6</v>
      </c>
      <c r="K1140" s="12">
        <f t="shared" si="160"/>
        <v>0.85589343536399343</v>
      </c>
      <c r="L1140" s="12">
        <f t="shared" si="157"/>
        <v>-0.15560940198729606</v>
      </c>
      <c r="M1140" s="12">
        <f t="shared" si="161"/>
        <v>2.42142859868439E-2</v>
      </c>
      <c r="N1140" s="18">
        <f t="shared" si="158"/>
        <v>2.8990025973992652E-6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11003.56</v>
      </c>
      <c r="D1141" s="5" t="str">
        <f>'Исходные данные'!A1143</f>
        <v>28.08.2012</v>
      </c>
      <c r="E1141" s="1">
        <f>'Исходные данные'!B1143</f>
        <v>11296.64</v>
      </c>
      <c r="F1141" s="12">
        <f t="shared" si="153"/>
        <v>1.0266350163038145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2.6286479566666986E-2</v>
      </c>
      <c r="J1141" s="18">
        <f t="shared" si="156"/>
        <v>3.1383077786516984E-6</v>
      </c>
      <c r="K1141" s="12">
        <f t="shared" si="160"/>
        <v>0.85629207490726134</v>
      </c>
      <c r="L1141" s="12">
        <f t="shared" si="157"/>
        <v>-0.15514375203513892</v>
      </c>
      <c r="M1141" s="12">
        <f t="shared" si="161"/>
        <v>2.406958379554067E-2</v>
      </c>
      <c r="N1141" s="18">
        <f t="shared" si="158"/>
        <v>2.8736355457138158E-6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10995.68</v>
      </c>
      <c r="D1142" s="5" t="str">
        <f>'Исходные данные'!A1144</f>
        <v>27.08.2012</v>
      </c>
      <c r="E1142" s="1">
        <f>'Исходные данные'!B1144</f>
        <v>11293.33</v>
      </c>
      <c r="F1142" s="12">
        <f t="shared" si="153"/>
        <v>1.0270697219271567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2.6709817568222986E-2</v>
      </c>
      <c r="J1142" s="18">
        <f t="shared" si="156"/>
        <v>3.1799493127240391E-6</v>
      </c>
      <c r="K1142" s="12">
        <f t="shared" si="160"/>
        <v>0.85665465262404894</v>
      </c>
      <c r="L1142" s="12">
        <f t="shared" si="157"/>
        <v>-0.15472041403358286</v>
      </c>
      <c r="M1142" s="12">
        <f t="shared" si="161"/>
        <v>2.3938406518723303E-2</v>
      </c>
      <c r="N1142" s="18">
        <f t="shared" si="158"/>
        <v>2.8499977269589157E-6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10997.16</v>
      </c>
      <c r="D1143" s="5" t="str">
        <f>'Исходные данные'!A1145</f>
        <v>24.08.2012</v>
      </c>
      <c r="E1143" s="1">
        <f>'Исходные данные'!B1145</f>
        <v>11288.67</v>
      </c>
      <c r="F1143" s="12">
        <f t="shared" si="153"/>
        <v>1.0265077529107516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2.6162510210873402E-2</v>
      </c>
      <c r="J1143" s="18">
        <f t="shared" si="156"/>
        <v>3.1060958690632089E-6</v>
      </c>
      <c r="K1143" s="12">
        <f t="shared" si="160"/>
        <v>0.8561859275100121</v>
      </c>
      <c r="L1143" s="12">
        <f t="shared" si="157"/>
        <v>-0.15526772139093251</v>
      </c>
      <c r="M1143" s="12">
        <f t="shared" si="161"/>
        <v>2.4108065305932239E-2</v>
      </c>
      <c r="N1143" s="18">
        <f t="shared" si="158"/>
        <v>2.8621856792143935E-6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10995.39</v>
      </c>
      <c r="D1144" s="5" t="str">
        <f>'Исходные данные'!A1146</f>
        <v>23.08.2012</v>
      </c>
      <c r="E1144" s="1">
        <f>'Исходные данные'!B1146</f>
        <v>11283</v>
      </c>
      <c r="F1144" s="12">
        <f t="shared" si="153"/>
        <v>1.0261573259338688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2.5821074110168252E-2</v>
      </c>
      <c r="J1144" s="18">
        <f t="shared" si="156"/>
        <v>3.0570033786608516E-6</v>
      </c>
      <c r="K1144" s="12">
        <f t="shared" si="160"/>
        <v>0.85589364462624806</v>
      </c>
      <c r="L1144" s="12">
        <f t="shared" si="157"/>
        <v>-0.15560915749163762</v>
      </c>
      <c r="M1144" s="12">
        <f t="shared" si="161"/>
        <v>2.4214209895257278E-2</v>
      </c>
      <c r="N1144" s="18">
        <f t="shared" si="158"/>
        <v>2.8667638358334038E-6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10991.46</v>
      </c>
      <c r="D1145" s="5" t="str">
        <f>'Исходные данные'!A1147</f>
        <v>22.08.2012</v>
      </c>
      <c r="E1145" s="1">
        <f>'Исходные данные'!B1147</f>
        <v>11276.58</v>
      </c>
      <c r="F1145" s="12">
        <f t="shared" si="153"/>
        <v>1.0259401389806269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2.5609400973033034E-2</v>
      </c>
      <c r="J1145" s="18">
        <f t="shared" si="156"/>
        <v>3.023480722802535E-6</v>
      </c>
      <c r="K1145" s="12">
        <f t="shared" si="160"/>
        <v>0.85571249410646166</v>
      </c>
      <c r="L1145" s="12">
        <f t="shared" si="157"/>
        <v>-0.15582083062877289</v>
      </c>
      <c r="M1145" s="12">
        <f t="shared" si="161"/>
        <v>2.4280131257840728E-2</v>
      </c>
      <c r="N1145" s="18">
        <f t="shared" si="158"/>
        <v>2.8665453316342204E-6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10997.05</v>
      </c>
      <c r="D1146" s="5" t="str">
        <f>'Исходные данные'!A1148</f>
        <v>21.08.2012</v>
      </c>
      <c r="E1146" s="1">
        <f>'Исходные данные'!B1148</f>
        <v>11279.82</v>
      </c>
      <c r="F1146" s="12">
        <f t="shared" si="153"/>
        <v>1.0257132594650384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2.538823348276872E-2</v>
      </c>
      <c r="J1146" s="18">
        <f t="shared" si="156"/>
        <v>2.9890035919115994E-6</v>
      </c>
      <c r="K1146" s="12">
        <f t="shared" si="160"/>
        <v>0.855523259248823</v>
      </c>
      <c r="L1146" s="12">
        <f t="shared" si="157"/>
        <v>-0.15604199811903716</v>
      </c>
      <c r="M1146" s="12">
        <f t="shared" si="161"/>
        <v>2.4349105176981595E-2</v>
      </c>
      <c r="N1146" s="18">
        <f t="shared" si="158"/>
        <v>2.8666650983506837E-6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10992.1</v>
      </c>
      <c r="D1147" s="5" t="str">
        <f>'Исходные данные'!A1149</f>
        <v>20.08.2012</v>
      </c>
      <c r="E1147" s="1">
        <f>'Исходные данные'!B1149</f>
        <v>11276.75</v>
      </c>
      <c r="F1147" s="12">
        <f t="shared" si="153"/>
        <v>1.0258958706707544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2.5566251023747499E-2</v>
      </c>
      <c r="J1147" s="18">
        <f t="shared" si="156"/>
        <v>3.0015609831879911E-6</v>
      </c>
      <c r="K1147" s="12">
        <f t="shared" si="160"/>
        <v>0.8556755709523598</v>
      </c>
      <c r="L1147" s="12">
        <f t="shared" si="157"/>
        <v>-0.15586398057805845</v>
      </c>
      <c r="M1147" s="12">
        <f t="shared" si="161"/>
        <v>2.4293580441637382E-2</v>
      </c>
      <c r="N1147" s="18">
        <f t="shared" si="158"/>
        <v>2.8521453195396671E-6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10991.61</v>
      </c>
      <c r="D1148" s="5" t="str">
        <f>'Исходные данные'!A1150</f>
        <v>17.08.2012</v>
      </c>
      <c r="E1148" s="1">
        <f>'Исходные данные'!B1150</f>
        <v>11270.08</v>
      </c>
      <c r="F1148" s="12">
        <f t="shared" si="153"/>
        <v>1.0253347780716382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2.5019172016855162E-2</v>
      </c>
      <c r="J1148" s="18">
        <f t="shared" si="156"/>
        <v>2.9291338999702308E-6</v>
      </c>
      <c r="K1148" s="12">
        <f t="shared" si="160"/>
        <v>0.8552075768373314</v>
      </c>
      <c r="L1148" s="12">
        <f t="shared" si="157"/>
        <v>-0.15641105958495075</v>
      </c>
      <c r="M1148" s="12">
        <f t="shared" si="161"/>
        <v>2.4464419560487012E-2</v>
      </c>
      <c r="N1148" s="18">
        <f t="shared" si="158"/>
        <v>2.8641859382653031E-6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11009.74</v>
      </c>
      <c r="D1149" s="5" t="str">
        <f>'Исходные данные'!A1151</f>
        <v>16.08.2012</v>
      </c>
      <c r="E1149" s="1">
        <f>'Исходные данные'!B1151</f>
        <v>11268.99</v>
      </c>
      <c r="F1149" s="12">
        <f t="shared" si="153"/>
        <v>1.0235473317262715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2.3274370019430099E-2</v>
      </c>
      <c r="J1149" s="18">
        <f t="shared" si="156"/>
        <v>2.7172549959529778E-6</v>
      </c>
      <c r="K1149" s="12">
        <f t="shared" si="160"/>
        <v>0.85371670996102911</v>
      </c>
      <c r="L1149" s="12">
        <f t="shared" si="157"/>
        <v>-0.1581558615823758</v>
      </c>
      <c r="M1149" s="12">
        <f t="shared" si="161"/>
        <v>2.5013276552863613E-2</v>
      </c>
      <c r="N1149" s="18">
        <f t="shared" si="158"/>
        <v>2.9202702638860253E-6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11012.44</v>
      </c>
      <c r="D1150" s="5" t="str">
        <f>'Исходные данные'!A1152</f>
        <v>15.08.2012</v>
      </c>
      <c r="E1150" s="1">
        <f>'Исходные данные'!B1152</f>
        <v>11266.24</v>
      </c>
      <c r="F1150" s="12">
        <f t="shared" si="153"/>
        <v>1.0230466635913567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2.2785100387985795E-2</v>
      </c>
      <c r="J1150" s="18">
        <f t="shared" si="156"/>
        <v>2.6527087941187277E-6</v>
      </c>
      <c r="K1150" s="12">
        <f t="shared" si="160"/>
        <v>0.85329911446771567</v>
      </c>
      <c r="L1150" s="12">
        <f t="shared" si="157"/>
        <v>-0.15864513121382012</v>
      </c>
      <c r="M1150" s="12">
        <f t="shared" si="161"/>
        <v>2.5168277657850204E-2</v>
      </c>
      <c r="N1150" s="18">
        <f t="shared" si="158"/>
        <v>2.9301653422165624E-6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11004.17</v>
      </c>
      <c r="D1151" s="5" t="str">
        <f>'Исходные данные'!A1153</f>
        <v>14.08.2012</v>
      </c>
      <c r="E1151" s="1">
        <f>'Исходные данные'!B1153</f>
        <v>11264.69</v>
      </c>
      <c r="F1151" s="12">
        <f t="shared" si="153"/>
        <v>1.0236746615146803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2.3398762771162315E-2</v>
      </c>
      <c r="J1151" s="18">
        <f t="shared" si="156"/>
        <v>2.7165499471556268E-6</v>
      </c>
      <c r="K1151" s="12">
        <f t="shared" si="160"/>
        <v>0.85382291273707178</v>
      </c>
      <c r="L1151" s="12">
        <f t="shared" si="157"/>
        <v>-0.15803146883064356</v>
      </c>
      <c r="M1151" s="12">
        <f t="shared" si="161"/>
        <v>2.4973945140770667E-2</v>
      </c>
      <c r="N1151" s="18">
        <f t="shared" si="158"/>
        <v>2.8994254959514695E-6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10991.99</v>
      </c>
      <c r="D1152" s="5" t="str">
        <f>'Исходные данные'!A1154</f>
        <v>13.08.2012</v>
      </c>
      <c r="E1152" s="1">
        <f>'Исходные данные'!B1154</f>
        <v>11263.9</v>
      </c>
      <c r="F1152" s="12">
        <f t="shared" si="153"/>
        <v>1.0247371040184716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2.4436095808336829E-2</v>
      </c>
      <c r="J1152" s="18">
        <f t="shared" si="156"/>
        <v>2.8290641070658772E-6</v>
      </c>
      <c r="K1152" s="12">
        <f t="shared" si="160"/>
        <v>0.85470907099350502</v>
      </c>
      <c r="L1152" s="12">
        <f t="shared" si="157"/>
        <v>-0.15699413579346908</v>
      </c>
      <c r="M1152" s="12">
        <f t="shared" si="161"/>
        <v>2.4647158673538207E-2</v>
      </c>
      <c r="N1152" s="18">
        <f t="shared" si="158"/>
        <v>2.8534996953431167E-6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10979.38</v>
      </c>
      <c r="D1153" s="5" t="str">
        <f>'Исходные данные'!A1155</f>
        <v>10.08.2012</v>
      </c>
      <c r="E1153" s="1">
        <f>'Исходные данные'!B1155</f>
        <v>11258.09</v>
      </c>
      <c r="F1153" s="12">
        <f t="shared" si="153"/>
        <v>1.0253848577970706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2.5068013140299227E-2</v>
      </c>
      <c r="J1153" s="18">
        <f t="shared" si="156"/>
        <v>2.8941234525920399E-6</v>
      </c>
      <c r="K1153" s="12">
        <f t="shared" si="160"/>
        <v>0.85524934715620837</v>
      </c>
      <c r="L1153" s="12">
        <f t="shared" si="157"/>
        <v>-0.15636221846150664</v>
      </c>
      <c r="M1153" s="12">
        <f t="shared" si="161"/>
        <v>2.4449143362203926E-2</v>
      </c>
      <c r="N1153" s="18">
        <f t="shared" si="158"/>
        <v>2.8226744099869563E-6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10992.19</v>
      </c>
      <c r="D1154" s="5" t="str">
        <f>'Исходные данные'!A1156</f>
        <v>09.08.2012</v>
      </c>
      <c r="E1154" s="1">
        <f>'Исходные данные'!B1156</f>
        <v>11254.3</v>
      </c>
      <c r="F1154" s="12">
        <f t="shared" ref="F1154:F1217" si="162">E1154/C1154</f>
        <v>1.0238451118475935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2.3565257215342486E-2</v>
      </c>
      <c r="J1154" s="18">
        <f t="shared" ref="J1154:J1217" si="165">H1154*I1154</f>
        <v>2.7130356011474485E-6</v>
      </c>
      <c r="K1154" s="12">
        <f t="shared" si="160"/>
        <v>0.85396508134316929</v>
      </c>
      <c r="L1154" s="12">
        <f t="shared" ref="L1154:L1217" si="166">LN(K1154)</f>
        <v>-0.15786497438646346</v>
      </c>
      <c r="M1154" s="12">
        <f t="shared" si="161"/>
        <v>2.4921350138038766E-2</v>
      </c>
      <c r="N1154" s="18">
        <f t="shared" ref="N1154:N1217" si="167">M1154*H1154</f>
        <v>2.8691607112669237E-6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11003.88</v>
      </c>
      <c r="D1155" s="5" t="str">
        <f>'Исходные данные'!A1157</f>
        <v>08.08.2012</v>
      </c>
      <c r="E1155" s="1">
        <f>'Исходные данные'!B1157</f>
        <v>11254.21</v>
      </c>
      <c r="F1155" s="12">
        <f t="shared" si="162"/>
        <v>1.0227492484469114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2.2494342991521726E-2</v>
      </c>
      <c r="J1155" s="18">
        <f t="shared" si="165"/>
        <v>2.5825146305206137E-6</v>
      </c>
      <c r="K1155" s="12">
        <f t="shared" ref="K1155:K1218" si="169">F1155/GEOMEAN(F$2:F$1242)</f>
        <v>0.85305104750418781</v>
      </c>
      <c r="L1155" s="12">
        <f t="shared" si="166"/>
        <v>-0.15893588861028418</v>
      </c>
      <c r="M1155" s="12">
        <f t="shared" ref="M1155:M1218" si="170">POWER(L1155-AVERAGE(L$2:L$1242),2)</f>
        <v>2.5260616688340662E-2</v>
      </c>
      <c r="N1155" s="18">
        <f t="shared" si="167"/>
        <v>2.9001030258230169E-6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10999.97</v>
      </c>
      <c r="D1156" s="5" t="str">
        <f>'Исходные данные'!A1158</f>
        <v>07.08.2012</v>
      </c>
      <c r="E1156" s="1">
        <f>'Исходные данные'!B1158</f>
        <v>11248.26</v>
      </c>
      <c r="F1156" s="12">
        <f t="shared" si="162"/>
        <v>1.0225718797414902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2.23209044997159E-2</v>
      </c>
      <c r="J1156" s="18">
        <f t="shared" si="165"/>
        <v>2.5554502847362986E-6</v>
      </c>
      <c r="K1156" s="12">
        <f t="shared" si="169"/>
        <v>0.85290310844660966</v>
      </c>
      <c r="L1156" s="12">
        <f t="shared" si="166"/>
        <v>-0.15910932710209003</v>
      </c>
      <c r="M1156" s="12">
        <f t="shared" si="170"/>
        <v>2.5315777970879881E-2</v>
      </c>
      <c r="N1156" s="18">
        <f t="shared" si="167"/>
        <v>2.8983239467213046E-6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11060.45</v>
      </c>
      <c r="D1157" s="5" t="str">
        <f>'Исходные данные'!A1159</f>
        <v>06.08.2012</v>
      </c>
      <c r="E1157" s="1">
        <f>'Исходные данные'!B1159</f>
        <v>11248.55</v>
      </c>
      <c r="F1157" s="12">
        <f t="shared" si="162"/>
        <v>1.0170065413251721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1.6863549027224617E-2</v>
      </c>
      <c r="J1157" s="18">
        <f t="shared" si="165"/>
        <v>1.9252662423506887E-6</v>
      </c>
      <c r="K1157" s="12">
        <f t="shared" si="169"/>
        <v>0.8482611908182518</v>
      </c>
      <c r="L1157" s="12">
        <f t="shared" si="166"/>
        <v>-0.16456668257458129</v>
      </c>
      <c r="M1157" s="12">
        <f t="shared" si="170"/>
        <v>2.7082193013602998E-2</v>
      </c>
      <c r="N1157" s="18">
        <f t="shared" si="167"/>
        <v>3.0919014671075278E-6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11067.52</v>
      </c>
      <c r="D1158" s="5" t="str">
        <f>'Исходные данные'!A1160</f>
        <v>03.08.2012</v>
      </c>
      <c r="E1158" s="1">
        <f>'Исходные данные'!B1160</f>
        <v>11237.64</v>
      </c>
      <c r="F1158" s="12">
        <f t="shared" si="162"/>
        <v>1.0153711039148787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1.5254165291754619E-2</v>
      </c>
      <c r="J1158" s="18">
        <f t="shared" si="165"/>
        <v>1.7366665275118648E-6</v>
      </c>
      <c r="K1158" s="12">
        <f t="shared" si="169"/>
        <v>0.84689711101267207</v>
      </c>
      <c r="L1158" s="12">
        <f t="shared" si="166"/>
        <v>-0.16617606631005127</v>
      </c>
      <c r="M1158" s="12">
        <f t="shared" si="170"/>
        <v>2.7614485014282559E-2</v>
      </c>
      <c r="N1158" s="18">
        <f t="shared" si="167"/>
        <v>3.1438725673639415E-6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11081.47</v>
      </c>
      <c r="D1159" s="5" t="str">
        <f>'Исходные данные'!A1161</f>
        <v>02.08.2012</v>
      </c>
      <c r="E1159" s="1">
        <f>'Исходные данные'!B1161</f>
        <v>11235.21</v>
      </c>
      <c r="F1159" s="12">
        <f t="shared" si="162"/>
        <v>1.0138736106310806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1.3778253052192378E-2</v>
      </c>
      <c r="J1159" s="18">
        <f t="shared" si="165"/>
        <v>1.5642577376089586E-6</v>
      </c>
      <c r="K1159" s="12">
        <f t="shared" si="169"/>
        <v>0.8456480871524108</v>
      </c>
      <c r="L1159" s="12">
        <f t="shared" si="166"/>
        <v>-0.16765197854961353</v>
      </c>
      <c r="M1159" s="12">
        <f t="shared" si="170"/>
        <v>2.8107185911600073E-2</v>
      </c>
      <c r="N1159" s="18">
        <f t="shared" si="167"/>
        <v>3.1910346600607665E-6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11081.71</v>
      </c>
      <c r="D1160" s="5" t="str">
        <f>'Исходные данные'!A1162</f>
        <v>01.08.2012</v>
      </c>
      <c r="E1160" s="1">
        <f>'Исходные данные'!B1162</f>
        <v>11224.6</v>
      </c>
      <c r="F1160" s="12">
        <f t="shared" si="162"/>
        <v>1.0128942193939383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1.2811796708386501E-2</v>
      </c>
      <c r="J1160" s="18">
        <f t="shared" si="165"/>
        <v>1.4504753859019456E-6</v>
      </c>
      <c r="K1160" s="12">
        <f t="shared" si="169"/>
        <v>0.84483120000042378</v>
      </c>
      <c r="L1160" s="12">
        <f t="shared" si="166"/>
        <v>-0.16861843489341941</v>
      </c>
      <c r="M1160" s="12">
        <f t="shared" si="170"/>
        <v>2.843217658590632E-2</v>
      </c>
      <c r="N1160" s="18">
        <f t="shared" si="167"/>
        <v>3.2189218455581051E-6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11077.95</v>
      </c>
      <c r="D1161" s="5" t="str">
        <f>'Исходные данные'!A1163</f>
        <v>31.07.2012</v>
      </c>
      <c r="E1161" s="1">
        <f>'Исходные данные'!B1163</f>
        <v>11221.08</v>
      </c>
      <c r="F1161" s="12">
        <f t="shared" si="162"/>
        <v>1.0129202605175145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1.2837505996019545E-2</v>
      </c>
      <c r="J1161" s="18">
        <f t="shared" si="165"/>
        <v>1.4493295710619038E-6</v>
      </c>
      <c r="K1161" s="12">
        <f t="shared" si="169"/>
        <v>0.84485292028795134</v>
      </c>
      <c r="L1161" s="12">
        <f t="shared" si="166"/>
        <v>-0.16859272560578634</v>
      </c>
      <c r="M1161" s="12">
        <f t="shared" si="170"/>
        <v>2.8423507127187962E-2</v>
      </c>
      <c r="N1161" s="18">
        <f t="shared" si="167"/>
        <v>3.2089589212651904E-6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11064.71</v>
      </c>
      <c r="D1162" s="5" t="str">
        <f>'Исходные данные'!A1164</f>
        <v>30.07.2012</v>
      </c>
      <c r="E1162" s="1">
        <f>'Исходные данные'!B1164</f>
        <v>11213.79</v>
      </c>
      <c r="F1162" s="12">
        <f t="shared" si="162"/>
        <v>1.0134734665436331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1.3383506541199151E-2</v>
      </c>
      <c r="J1162" s="18">
        <f t="shared" si="165"/>
        <v>1.5067547830456668E-6</v>
      </c>
      <c r="K1162" s="12">
        <f t="shared" si="169"/>
        <v>0.84531433639828601</v>
      </c>
      <c r="L1162" s="12">
        <f t="shared" si="166"/>
        <v>-0.16804672506060678</v>
      </c>
      <c r="M1162" s="12">
        <f t="shared" si="170"/>
        <v>2.8239701803595165E-2</v>
      </c>
      <c r="N1162" s="18">
        <f t="shared" si="167"/>
        <v>3.1793092216427372E-6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11063.31</v>
      </c>
      <c r="D1163" s="5" t="str">
        <f>'Исходные данные'!A1165</f>
        <v>27.07.2012</v>
      </c>
      <c r="E1163" s="1">
        <f>'Исходные данные'!B1165</f>
        <v>11207.39</v>
      </c>
      <c r="F1163" s="12">
        <f t="shared" si="162"/>
        <v>1.0130232272258484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1.2939154150615627E-2</v>
      </c>
      <c r="J1163" s="18">
        <f t="shared" si="165"/>
        <v>1.4526624798434037E-6</v>
      </c>
      <c r="K1163" s="12">
        <f t="shared" si="169"/>
        <v>0.84493880239300856</v>
      </c>
      <c r="L1163" s="12">
        <f t="shared" si="166"/>
        <v>-0.16849107745119021</v>
      </c>
      <c r="M1163" s="12">
        <f t="shared" si="170"/>
        <v>2.8389243180662979E-2</v>
      </c>
      <c r="N1163" s="18">
        <f t="shared" si="167"/>
        <v>3.1872244444770895E-6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11056.4</v>
      </c>
      <c r="D1164" s="5" t="str">
        <f>'Исходные данные'!A1166</f>
        <v>26.07.2012</v>
      </c>
      <c r="E1164" s="1">
        <f>'Исходные данные'!B1166</f>
        <v>11208.97</v>
      </c>
      <c r="F1164" s="12">
        <f t="shared" si="162"/>
        <v>1.0137992474946638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1.3704904793717467E-2</v>
      </c>
      <c r="J1164" s="18">
        <f t="shared" si="165"/>
        <v>1.534337942796664E-6</v>
      </c>
      <c r="K1164" s="12">
        <f t="shared" si="169"/>
        <v>0.84558606261265934</v>
      </c>
      <c r="L1164" s="12">
        <f t="shared" si="166"/>
        <v>-0.16772532680808841</v>
      </c>
      <c r="M1164" s="12">
        <f t="shared" si="170"/>
        <v>2.813178525288006E-2</v>
      </c>
      <c r="N1164" s="18">
        <f t="shared" si="167"/>
        <v>3.1495049518248673E-6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11045.61</v>
      </c>
      <c r="D1165" s="5" t="str">
        <f>'Исходные данные'!A1167</f>
        <v>25.07.2012</v>
      </c>
      <c r="E1165" s="1">
        <f>'Исходные данные'!B1167</f>
        <v>11204.7</v>
      </c>
      <c r="F1165" s="12">
        <f t="shared" si="162"/>
        <v>1.0144030071675534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1.4300269175485358E-2</v>
      </c>
      <c r="J1165" s="18">
        <f t="shared" si="165"/>
        <v>1.5965237505735523E-6</v>
      </c>
      <c r="K1165" s="12">
        <f t="shared" si="169"/>
        <v>0.84608964432849176</v>
      </c>
      <c r="L1165" s="12">
        <f t="shared" si="166"/>
        <v>-0.16712996242632058</v>
      </c>
      <c r="M1165" s="12">
        <f t="shared" si="170"/>
        <v>2.7932424340623329E-2</v>
      </c>
      <c r="N1165" s="18">
        <f t="shared" si="167"/>
        <v>3.1184573048003741E-6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11038.24</v>
      </c>
      <c r="D1166" s="5" t="str">
        <f>'Исходные данные'!A1168</f>
        <v>24.07.2012</v>
      </c>
      <c r="E1166" s="1">
        <f>'Исходные данные'!B1168</f>
        <v>11210.1</v>
      </c>
      <c r="F1166" s="12">
        <f t="shared" si="162"/>
        <v>1.0155695110814769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1.5449549800552458E-2</v>
      </c>
      <c r="J1166" s="18">
        <f t="shared" si="165"/>
        <v>1.7200187030828945E-6</v>
      </c>
      <c r="K1166" s="12">
        <f t="shared" si="169"/>
        <v>0.84706259775495607</v>
      </c>
      <c r="L1166" s="12">
        <f t="shared" si="166"/>
        <v>-0.16598068180125342</v>
      </c>
      <c r="M1166" s="12">
        <f t="shared" si="170"/>
        <v>2.7549586731208938E-2</v>
      </c>
      <c r="N1166" s="18">
        <f t="shared" si="167"/>
        <v>3.0671317320967665E-6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11034.12</v>
      </c>
      <c r="D1167" s="5" t="str">
        <f>'Исходные данные'!A1169</f>
        <v>23.07.2012</v>
      </c>
      <c r="E1167" s="1">
        <f>'Исходные данные'!B1169</f>
        <v>11215.22</v>
      </c>
      <c r="F1167" s="12">
        <f t="shared" si="162"/>
        <v>1.0164127270684022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1.6279494097796176E-2</v>
      </c>
      <c r="J1167" s="18">
        <f t="shared" si="165"/>
        <v>1.8073589527464904E-6</v>
      </c>
      <c r="K1167" s="12">
        <f t="shared" si="169"/>
        <v>0.8477659043396456</v>
      </c>
      <c r="L1167" s="12">
        <f t="shared" si="166"/>
        <v>-0.16515073750400969</v>
      </c>
      <c r="M1167" s="12">
        <f t="shared" si="170"/>
        <v>2.7274766098118311E-2</v>
      </c>
      <c r="N1167" s="18">
        <f t="shared" si="167"/>
        <v>3.0280604787450924E-6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11026.83</v>
      </c>
      <c r="D1168" s="5" t="str">
        <f>'Исходные данные'!A1170</f>
        <v>20.07.2012</v>
      </c>
      <c r="E1168" s="1">
        <f>'Исходные данные'!B1170</f>
        <v>11213.57</v>
      </c>
      <c r="F1168" s="12">
        <f t="shared" si="162"/>
        <v>1.016935057491591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1.6793258087059816E-2</v>
      </c>
      <c r="J1168" s="18">
        <f t="shared" si="165"/>
        <v>1.8591937123557271E-6</v>
      </c>
      <c r="K1168" s="12">
        <f t="shared" si="169"/>
        <v>0.84820156783714618</v>
      </c>
      <c r="L1168" s="12">
        <f t="shared" si="166"/>
        <v>-0.16463697351474604</v>
      </c>
      <c r="M1168" s="12">
        <f t="shared" si="170"/>
        <v>2.710533304809519E-2</v>
      </c>
      <c r="N1168" s="18">
        <f t="shared" si="167"/>
        <v>3.0008509672794252E-6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11021.85</v>
      </c>
      <c r="D1169" s="5" t="str">
        <f>'Исходные данные'!A1171</f>
        <v>19.07.2012</v>
      </c>
      <c r="E1169" s="1">
        <f>'Исходные данные'!B1171</f>
        <v>11211.01</v>
      </c>
      <c r="F1169" s="12">
        <f t="shared" si="162"/>
        <v>1.0171622731211185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1.7016664929056055E-2</v>
      </c>
      <c r="J1169" s="18">
        <f t="shared" si="165"/>
        <v>1.878669117184325E-6</v>
      </c>
      <c r="K1169" s="12">
        <f t="shared" si="169"/>
        <v>0.84839108303950106</v>
      </c>
      <c r="L1169" s="12">
        <f t="shared" si="166"/>
        <v>-0.16441356667274987</v>
      </c>
      <c r="M1169" s="12">
        <f t="shared" si="170"/>
        <v>2.7031820906054764E-2</v>
      </c>
      <c r="N1169" s="18">
        <f t="shared" si="167"/>
        <v>2.9843595868629325E-6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11018.64</v>
      </c>
      <c r="D1170" s="5" t="str">
        <f>'Исходные данные'!A1172</f>
        <v>18.07.2012</v>
      </c>
      <c r="E1170" s="1">
        <f>'Исходные данные'!B1172</f>
        <v>11204.99</v>
      </c>
      <c r="F1170" s="12">
        <f t="shared" si="162"/>
        <v>1.016912250513675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1.6770830663106012E-2</v>
      </c>
      <c r="J1170" s="18">
        <f t="shared" si="165"/>
        <v>1.8463608891956359E-6</v>
      </c>
      <c r="K1170" s="12">
        <f t="shared" si="169"/>
        <v>0.84818254507430257</v>
      </c>
      <c r="L1170" s="12">
        <f t="shared" si="166"/>
        <v>-0.16465940093869985</v>
      </c>
      <c r="M1170" s="12">
        <f t="shared" si="170"/>
        <v>2.711271831749151E-2</v>
      </c>
      <c r="N1170" s="18">
        <f t="shared" si="167"/>
        <v>2.9849363878749693E-6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11014.55</v>
      </c>
      <c r="D1171" s="5" t="str">
        <f>'Исходные данные'!A1173</f>
        <v>17.07.2012</v>
      </c>
      <c r="E1171" s="1">
        <f>'Исходные данные'!B1173</f>
        <v>11194.01</v>
      </c>
      <c r="F1171" s="12">
        <f t="shared" si="162"/>
        <v>1.0162929942666745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1.6161687766452198E-2</v>
      </c>
      <c r="J1171" s="18">
        <f t="shared" si="165"/>
        <v>1.7743320601110502E-6</v>
      </c>
      <c r="K1171" s="12">
        <f t="shared" si="169"/>
        <v>0.84766603803117402</v>
      </c>
      <c r="L1171" s="12">
        <f t="shared" si="166"/>
        <v>-0.16526854383535372</v>
      </c>
      <c r="M1171" s="12">
        <f t="shared" si="170"/>
        <v>2.7313691581458233E-2</v>
      </c>
      <c r="N1171" s="18">
        <f t="shared" si="167"/>
        <v>2.9986694058998841E-6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11011.33</v>
      </c>
      <c r="D1172" s="5" t="str">
        <f>'Исходные данные'!A1174</f>
        <v>16.07.2012</v>
      </c>
      <c r="E1172" s="1">
        <f>'Исходные данные'!B1174</f>
        <v>11189.2</v>
      </c>
      <c r="F1172" s="12">
        <f t="shared" si="162"/>
        <v>1.0161533620371019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1.6024284651866481E-2</v>
      </c>
      <c r="J1172" s="18">
        <f t="shared" si="165"/>
        <v>1.7543369395459063E-6</v>
      </c>
      <c r="K1172" s="12">
        <f t="shared" si="169"/>
        <v>0.84754957407885811</v>
      </c>
      <c r="L1172" s="12">
        <f t="shared" si="166"/>
        <v>-0.16540594694993943</v>
      </c>
      <c r="M1172" s="12">
        <f t="shared" si="170"/>
        <v>2.7359127286406177E-2</v>
      </c>
      <c r="N1172" s="18">
        <f t="shared" si="167"/>
        <v>2.9952742774505124E-6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11006.07</v>
      </c>
      <c r="D1173" s="5" t="str">
        <f>'Исходные данные'!A1175</f>
        <v>13.07.2012</v>
      </c>
      <c r="E1173" s="1">
        <f>'Исходные данные'!B1175</f>
        <v>11181.88</v>
      </c>
      <c r="F1173" s="12">
        <f t="shared" si="162"/>
        <v>1.0159739125773324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1.5847672229526891E-2</v>
      </c>
      <c r="J1173" s="18">
        <f t="shared" si="165"/>
        <v>1.7301589618342756E-6</v>
      </c>
      <c r="K1173" s="12">
        <f t="shared" si="169"/>
        <v>0.84739989951311001</v>
      </c>
      <c r="L1173" s="12">
        <f t="shared" si="166"/>
        <v>-0.16558255937227903</v>
      </c>
      <c r="M1173" s="12">
        <f t="shared" si="170"/>
        <v>2.741758396827431E-2</v>
      </c>
      <c r="N1173" s="18">
        <f t="shared" si="167"/>
        <v>2.9932962978733763E-6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11002.28</v>
      </c>
      <c r="D1174" s="5" t="str">
        <f>'Исходные данные'!A1176</f>
        <v>12.07.2012</v>
      </c>
      <c r="E1174" s="1">
        <f>'Исходные данные'!B1176</f>
        <v>11173.21</v>
      </c>
      <c r="F1174" s="12">
        <f t="shared" si="162"/>
        <v>1.0155358707467905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1.5416424651074363E-2</v>
      </c>
      <c r="J1174" s="18">
        <f t="shared" si="165"/>
        <v>1.6783802496853675E-6</v>
      </c>
      <c r="K1174" s="12">
        <f t="shared" si="169"/>
        <v>0.84703453914451354</v>
      </c>
      <c r="L1174" s="12">
        <f t="shared" si="166"/>
        <v>-0.16601380695073151</v>
      </c>
      <c r="M1174" s="12">
        <f t="shared" si="170"/>
        <v>2.7560584098274749E-2</v>
      </c>
      <c r="N1174" s="18">
        <f t="shared" si="167"/>
        <v>3.0005102393902538E-6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10992</v>
      </c>
      <c r="D1175" s="5" t="str">
        <f>'Исходные данные'!A1177</f>
        <v>11.07.2012</v>
      </c>
      <c r="E1175" s="1">
        <f>'Исходные данные'!B1177</f>
        <v>11176.42</v>
      </c>
      <c r="F1175" s="12">
        <f t="shared" si="162"/>
        <v>1.0167776564774382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1.6638466298243358E-2</v>
      </c>
      <c r="J1175" s="18">
        <f t="shared" si="165"/>
        <v>1.8063676896313957E-6</v>
      </c>
      <c r="K1175" s="12">
        <f t="shared" si="169"/>
        <v>0.84807028336032531</v>
      </c>
      <c r="L1175" s="12">
        <f t="shared" si="166"/>
        <v>-0.16479176530356257</v>
      </c>
      <c r="M1175" s="12">
        <f t="shared" si="170"/>
        <v>2.7156325911864447E-2</v>
      </c>
      <c r="N1175" s="18">
        <f t="shared" si="167"/>
        <v>2.9482470810107539E-6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10985.54</v>
      </c>
      <c r="D1176" s="5" t="str">
        <f>'Исходные данные'!A1178</f>
        <v>10.07.2012</v>
      </c>
      <c r="E1176" s="1">
        <f>'Исходные данные'!B1178</f>
        <v>11170.72</v>
      </c>
      <c r="F1176" s="12">
        <f t="shared" si="162"/>
        <v>1.0168567043586385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1.6716206803382729E-2</v>
      </c>
      <c r="J1176" s="18">
        <f t="shared" si="165"/>
        <v>1.8097424346622794E-6</v>
      </c>
      <c r="K1176" s="12">
        <f t="shared" si="169"/>
        <v>0.84813621533530681</v>
      </c>
      <c r="L1176" s="12">
        <f t="shared" si="166"/>
        <v>-0.16471402479842312</v>
      </c>
      <c r="M1176" s="12">
        <f t="shared" si="170"/>
        <v>2.7130709965295548E-2</v>
      </c>
      <c r="N1176" s="18">
        <f t="shared" si="167"/>
        <v>2.937245134869606E-6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10983.72</v>
      </c>
      <c r="D1177" s="5" t="str">
        <f>'Исходные данные'!A1179</f>
        <v>09.07.2012</v>
      </c>
      <c r="E1177" s="1">
        <f>'Исходные данные'!B1179</f>
        <v>11160.19</v>
      </c>
      <c r="F1177" s="12">
        <f t="shared" si="162"/>
        <v>1.0160665057011651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1.5938805381273177E-2</v>
      </c>
      <c r="J1177" s="18">
        <f t="shared" si="165"/>
        <v>1.7207626527274513E-6</v>
      </c>
      <c r="K1177" s="12">
        <f t="shared" si="169"/>
        <v>0.84747712925578367</v>
      </c>
      <c r="L1177" s="12">
        <f t="shared" si="166"/>
        <v>-0.16549142622053267</v>
      </c>
      <c r="M1177" s="12">
        <f t="shared" si="170"/>
        <v>2.7387412152506008E-2</v>
      </c>
      <c r="N1177" s="18">
        <f t="shared" si="167"/>
        <v>2.9567608650430615E-6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10983.85</v>
      </c>
      <c r="D1178" s="5" t="str">
        <f>'Исходные данные'!A1180</f>
        <v>06.07.2012</v>
      </c>
      <c r="E1178" s="1">
        <f>'Исходные данные'!B1180</f>
        <v>11151.25</v>
      </c>
      <c r="F1178" s="12">
        <f t="shared" si="162"/>
        <v>1.0152405577279369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1.5125587100672926E-2</v>
      </c>
      <c r="J1178" s="18">
        <f t="shared" si="165"/>
        <v>1.6284094500251288E-6</v>
      </c>
      <c r="K1178" s="12">
        <f t="shared" si="169"/>
        <v>0.84678822551440591</v>
      </c>
      <c r="L1178" s="12">
        <f t="shared" si="166"/>
        <v>-0.16630464450113303</v>
      </c>
      <c r="M1178" s="12">
        <f t="shared" si="170"/>
        <v>2.7657234782648234E-2</v>
      </c>
      <c r="N1178" s="18">
        <f t="shared" si="167"/>
        <v>2.9775573127752772E-6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10975.98</v>
      </c>
      <c r="D1179" s="5" t="str">
        <f>'Исходные данные'!A1181</f>
        <v>05.07.2012</v>
      </c>
      <c r="E1179" s="1">
        <f>'Исходные данные'!B1181</f>
        <v>11149.94</v>
      </c>
      <c r="F1179" s="12">
        <f t="shared" si="162"/>
        <v>1.0158491542440857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1.5724867901295087E-2</v>
      </c>
      <c r="J1179" s="18">
        <f t="shared" si="165"/>
        <v>1.6882025361378394E-6</v>
      </c>
      <c r="K1179" s="12">
        <f t="shared" si="169"/>
        <v>0.84729584152722293</v>
      </c>
      <c r="L1179" s="12">
        <f t="shared" si="166"/>
        <v>-0.16570536370051081</v>
      </c>
      <c r="M1179" s="12">
        <f t="shared" si="170"/>
        <v>2.7458267559118565E-2</v>
      </c>
      <c r="N1179" s="18">
        <f t="shared" si="167"/>
        <v>2.9478859359726357E-6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10961.57</v>
      </c>
      <c r="D1180" s="5" t="str">
        <f>'Исходные данные'!A1182</f>
        <v>04.07.2012</v>
      </c>
      <c r="E1180" s="1">
        <f>'Исходные данные'!B1182</f>
        <v>11143.94</v>
      </c>
      <c r="F1180" s="12">
        <f t="shared" si="162"/>
        <v>1.0166372152894156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1.6500332963825606E-2</v>
      </c>
      <c r="J1180" s="18">
        <f t="shared" si="165"/>
        <v>1.7665113004161183E-6</v>
      </c>
      <c r="K1180" s="12">
        <f t="shared" si="169"/>
        <v>0.84795314467482907</v>
      </c>
      <c r="L1180" s="12">
        <f t="shared" si="166"/>
        <v>-0.16492989863798024</v>
      </c>
      <c r="M1180" s="12">
        <f t="shared" si="170"/>
        <v>2.7201871464734437E-2</v>
      </c>
      <c r="N1180" s="18">
        <f t="shared" si="167"/>
        <v>2.912208707561691E-6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10954.64</v>
      </c>
      <c r="D1181" s="5" t="str">
        <f>'Исходные данные'!A1183</f>
        <v>03.07.2012</v>
      </c>
      <c r="E1181" s="1">
        <f>'Исходные данные'!B1183</f>
        <v>11134.63</v>
      </c>
      <c r="F1181" s="12">
        <f t="shared" si="162"/>
        <v>1.0164304806000015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1.6296960798162199E-2</v>
      </c>
      <c r="J1181" s="18">
        <f t="shared" si="165"/>
        <v>1.7398688077727603E-6</v>
      </c>
      <c r="K1181" s="12">
        <f t="shared" si="169"/>
        <v>0.84778071214199857</v>
      </c>
      <c r="L1181" s="12">
        <f t="shared" si="166"/>
        <v>-0.16513327080364368</v>
      </c>
      <c r="M1181" s="12">
        <f t="shared" si="170"/>
        <v>2.7268997126309518E-2</v>
      </c>
      <c r="N1181" s="18">
        <f t="shared" si="167"/>
        <v>2.91124695622151E-6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10947.78</v>
      </c>
      <c r="D1182" s="5" t="str">
        <f>'Исходные данные'!A1184</f>
        <v>02.07.2012</v>
      </c>
      <c r="E1182" s="1">
        <f>'Исходные данные'!B1184</f>
        <v>11123.98</v>
      </c>
      <c r="F1182" s="12">
        <f t="shared" si="162"/>
        <v>1.0160945872131153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1.5966442473676845E-2</v>
      </c>
      <c r="J1182" s="18">
        <f t="shared" si="165"/>
        <v>1.699824996030219E-6</v>
      </c>
      <c r="K1182" s="12">
        <f t="shared" si="169"/>
        <v>0.84750055138317315</v>
      </c>
      <c r="L1182" s="12">
        <f t="shared" si="166"/>
        <v>-0.16546378912812904</v>
      </c>
      <c r="M1182" s="12">
        <f t="shared" si="170"/>
        <v>2.7378265512637952E-2</v>
      </c>
      <c r="N1182" s="18">
        <f t="shared" si="167"/>
        <v>2.9147545010768441E-6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10943.62</v>
      </c>
      <c r="D1183" s="5" t="str">
        <f>'Исходные данные'!A1185</f>
        <v>29.06.2012</v>
      </c>
      <c r="E1183" s="1">
        <f>'Исходные данные'!B1185</f>
        <v>11116.21</v>
      </c>
      <c r="F1183" s="12">
        <f t="shared" si="162"/>
        <v>1.0157708326860764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1.5647765334326841E-2</v>
      </c>
      <c r="J1183" s="18">
        <f t="shared" si="165"/>
        <v>1.6612482809621533E-6</v>
      </c>
      <c r="K1183" s="12">
        <f t="shared" si="169"/>
        <v>0.84723051536129956</v>
      </c>
      <c r="L1183" s="12">
        <f t="shared" si="166"/>
        <v>-0.16578246626747906</v>
      </c>
      <c r="M1183" s="12">
        <f t="shared" si="170"/>
        <v>2.7483826121727832E-2</v>
      </c>
      <c r="N1183" s="18">
        <f t="shared" si="167"/>
        <v>2.917826151113305E-6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10936.73</v>
      </c>
      <c r="D1184" s="5" t="str">
        <f>'Исходные данные'!A1186</f>
        <v>28.06.2012</v>
      </c>
      <c r="E1184" s="1">
        <f>'Исходные данные'!B1186</f>
        <v>11092.93</v>
      </c>
      <c r="F1184" s="12">
        <f t="shared" si="162"/>
        <v>1.0142821483203848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1.4181119245310481E-2</v>
      </c>
      <c r="J1184" s="18">
        <f t="shared" si="165"/>
        <v>1.5013394563557086E-6</v>
      </c>
      <c r="K1184" s="12">
        <f t="shared" si="169"/>
        <v>0.84598883881205278</v>
      </c>
      <c r="L1184" s="12">
        <f t="shared" si="166"/>
        <v>-0.16724911235649539</v>
      </c>
      <c r="M1184" s="12">
        <f t="shared" si="170"/>
        <v>2.7972265584035622E-2</v>
      </c>
      <c r="N1184" s="18">
        <f t="shared" si="167"/>
        <v>2.9613929111315416E-6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10927.14</v>
      </c>
      <c r="D1185" s="5" t="str">
        <f>'Исходные данные'!A1187</f>
        <v>27.06.2012</v>
      </c>
      <c r="E1185" s="1">
        <f>'Исходные данные'!B1187</f>
        <v>11092.6</v>
      </c>
      <c r="F1185" s="12">
        <f t="shared" si="162"/>
        <v>1.0151421140389894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1.5028616524245591E-2</v>
      </c>
      <c r="J1185" s="18">
        <f t="shared" si="165"/>
        <v>1.5866223283956356E-6</v>
      </c>
      <c r="K1185" s="12">
        <f t="shared" si="169"/>
        <v>0.84670611595323597</v>
      </c>
      <c r="L1185" s="12">
        <f t="shared" si="166"/>
        <v>-0.16640161507756038</v>
      </c>
      <c r="M1185" s="12">
        <f t="shared" si="170"/>
        <v>2.768949750042057E-2</v>
      </c>
      <c r="N1185" s="18">
        <f t="shared" si="167"/>
        <v>2.9232747355916554E-6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10918.91</v>
      </c>
      <c r="D1186" s="5" t="str">
        <f>'Исходные данные'!A1188</f>
        <v>26.06.2012</v>
      </c>
      <c r="E1186" s="1">
        <f>'Исходные данные'!B1188</f>
        <v>11089.51</v>
      </c>
      <c r="F1186" s="12">
        <f t="shared" si="162"/>
        <v>1.0156242701881415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1.5503467951723316E-2</v>
      </c>
      <c r="J1186" s="18">
        <f t="shared" si="165"/>
        <v>1.6321857580534789E-6</v>
      </c>
      <c r="K1186" s="12">
        <f t="shared" si="169"/>
        <v>0.84710827103545139</v>
      </c>
      <c r="L1186" s="12">
        <f t="shared" si="166"/>
        <v>-0.16592676365008252</v>
      </c>
      <c r="M1186" s="12">
        <f t="shared" si="170"/>
        <v>2.7531690895390346E-2</v>
      </c>
      <c r="N1186" s="18">
        <f t="shared" si="167"/>
        <v>2.898502058669507E-6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10912.73</v>
      </c>
      <c r="D1187" s="5" t="str">
        <f>'Исходные данные'!A1189</f>
        <v>25.06.2012</v>
      </c>
      <c r="E1187" s="1">
        <f>'Исходные данные'!B1189</f>
        <v>11089.28</v>
      </c>
      <c r="F1187" s="12">
        <f t="shared" si="162"/>
        <v>1.0161783531710216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1.6048878209831332E-2</v>
      </c>
      <c r="J1187" s="18">
        <f t="shared" si="165"/>
        <v>1.6848901015365513E-6</v>
      </c>
      <c r="K1187" s="12">
        <f t="shared" si="169"/>
        <v>0.84757041859475568</v>
      </c>
      <c r="L1187" s="12">
        <f t="shared" si="166"/>
        <v>-0.16538135339197457</v>
      </c>
      <c r="M1187" s="12">
        <f t="shared" si="170"/>
        <v>2.7350992049761179E-2</v>
      </c>
      <c r="N1187" s="18">
        <f t="shared" si="167"/>
        <v>2.8714415530686393E-6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10909.39</v>
      </c>
      <c r="D1188" s="5" t="str">
        <f>'Исходные данные'!A1190</f>
        <v>22.06.2012</v>
      </c>
      <c r="E1188" s="1">
        <f>'Исходные данные'!B1190</f>
        <v>11083.9</v>
      </c>
      <c r="F1188" s="12">
        <f t="shared" si="162"/>
        <v>1.0159963114344615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1.5869718671807677E-2</v>
      </c>
      <c r="J1188" s="18">
        <f t="shared" si="165"/>
        <v>1.6614309438262074E-6</v>
      </c>
      <c r="K1188" s="12">
        <f t="shared" si="169"/>
        <v>0.84741858187202246</v>
      </c>
      <c r="L1188" s="12">
        <f t="shared" si="166"/>
        <v>-0.16556051292999818</v>
      </c>
      <c r="M1188" s="12">
        <f t="shared" si="170"/>
        <v>2.7410283441644097E-2</v>
      </c>
      <c r="N1188" s="18">
        <f t="shared" si="167"/>
        <v>2.86963455564567E-6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10906</v>
      </c>
      <c r="D1189" s="5" t="str">
        <f>'Исходные данные'!A1191</f>
        <v>21.06.2012</v>
      </c>
      <c r="E1189" s="1">
        <f>'Исходные данные'!B1191</f>
        <v>11082.35</v>
      </c>
      <c r="F1189" s="12">
        <f t="shared" si="162"/>
        <v>1.0161699981661472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1.6040656189360337E-2</v>
      </c>
      <c r="J1189" s="18">
        <f t="shared" si="165"/>
        <v>1.6746396384679209E-6</v>
      </c>
      <c r="K1189" s="12">
        <f t="shared" si="169"/>
        <v>0.84756344988207188</v>
      </c>
      <c r="L1189" s="12">
        <f t="shared" si="166"/>
        <v>-0.16538957541244556</v>
      </c>
      <c r="M1189" s="12">
        <f t="shared" si="170"/>
        <v>2.7353711655109018E-2</v>
      </c>
      <c r="N1189" s="18">
        <f t="shared" si="167"/>
        <v>2.8557191960296121E-6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10908.84</v>
      </c>
      <c r="D1190" s="5" t="str">
        <f>'Исходные данные'!A1192</f>
        <v>20.06.2012</v>
      </c>
      <c r="E1190" s="1">
        <f>'Исходные данные'!B1192</f>
        <v>11084.61</v>
      </c>
      <c r="F1190" s="12">
        <f t="shared" si="162"/>
        <v>1.0161126205902735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1.5984190050882013E-2</v>
      </c>
      <c r="J1190" s="18">
        <f t="shared" si="165"/>
        <v>1.664087047702422E-6</v>
      </c>
      <c r="K1190" s="12">
        <f t="shared" si="169"/>
        <v>0.84751559259811238</v>
      </c>
      <c r="L1190" s="12">
        <f t="shared" si="166"/>
        <v>-0.16544604155092391</v>
      </c>
      <c r="M1190" s="12">
        <f t="shared" si="170"/>
        <v>2.737239266487004E-2</v>
      </c>
      <c r="N1190" s="18">
        <f t="shared" si="167"/>
        <v>2.849693600566364E-6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10901.4</v>
      </c>
      <c r="D1191" s="5" t="str">
        <f>'Исходные данные'!A1193</f>
        <v>19.06.2012</v>
      </c>
      <c r="E1191" s="1">
        <f>'Исходные данные'!B1193</f>
        <v>11082.86</v>
      </c>
      <c r="F1191" s="12">
        <f t="shared" si="162"/>
        <v>1.0166455684590971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1.6508549400563594E-2</v>
      </c>
      <c r="J1191" s="18">
        <f t="shared" si="165"/>
        <v>1.7138803072741948E-6</v>
      </c>
      <c r="K1191" s="12">
        <f t="shared" si="169"/>
        <v>0.84796011185682174</v>
      </c>
      <c r="L1191" s="12">
        <f t="shared" si="166"/>
        <v>-0.16492168220124226</v>
      </c>
      <c r="M1191" s="12">
        <f t="shared" si="170"/>
        <v>2.7199161260087548E-2</v>
      </c>
      <c r="N1191" s="18">
        <f t="shared" si="167"/>
        <v>2.8237554812930913E-6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10901.25</v>
      </c>
      <c r="D1192" s="5" t="str">
        <f>'Исходные данные'!A1194</f>
        <v>18.06.2012</v>
      </c>
      <c r="E1192" s="1">
        <f>'Исходные данные'!B1194</f>
        <v>11074.02</v>
      </c>
      <c r="F1192" s="12">
        <f t="shared" si="162"/>
        <v>1.0158486412108703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1.5724362872233565E-2</v>
      </c>
      <c r="J1192" s="18">
        <f t="shared" si="165"/>
        <v>1.6279115403755175E-6</v>
      </c>
      <c r="K1192" s="12">
        <f t="shared" si="169"/>
        <v>0.84729541361830729</v>
      </c>
      <c r="L1192" s="12">
        <f t="shared" si="166"/>
        <v>-0.16570586872957235</v>
      </c>
      <c r="M1192" s="12">
        <f t="shared" si="170"/>
        <v>2.7458434931422266E-2</v>
      </c>
      <c r="N1192" s="18">
        <f t="shared" si="167"/>
        <v>2.8427163293493204E-6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10899.75</v>
      </c>
      <c r="D1193" s="5" t="str">
        <f>'Исходные данные'!A1195</f>
        <v>15.06.2012</v>
      </c>
      <c r="E1193" s="1">
        <f>'Исходные данные'!B1195</f>
        <v>11065.78</v>
      </c>
      <c r="F1193" s="12">
        <f t="shared" si="162"/>
        <v>1.0152324594600795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1.5117610370335802E-2</v>
      </c>
      <c r="J1193" s="18">
        <f t="shared" si="165"/>
        <v>1.560727424744061E-6</v>
      </c>
      <c r="K1193" s="12">
        <f t="shared" si="169"/>
        <v>0.8467814709400181</v>
      </c>
      <c r="L1193" s="12">
        <f t="shared" si="166"/>
        <v>-0.16631262123147011</v>
      </c>
      <c r="M1193" s="12">
        <f t="shared" si="170"/>
        <v>2.7659887980882442E-2</v>
      </c>
      <c r="N1193" s="18">
        <f t="shared" si="167"/>
        <v>2.8555799944295659E-6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10904.09</v>
      </c>
      <c r="D1194" s="5" t="str">
        <f>'Исходные данные'!A1196</f>
        <v>14.06.2012</v>
      </c>
      <c r="E1194" s="1">
        <f>'Исходные данные'!B1196</f>
        <v>11066.35</v>
      </c>
      <c r="F1194" s="12">
        <f t="shared" si="162"/>
        <v>1.0148806548735383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1.4771024175134297E-2</v>
      </c>
      <c r="J1194" s="18">
        <f t="shared" si="165"/>
        <v>1.5206900071576487E-6</v>
      </c>
      <c r="K1194" s="12">
        <f t="shared" si="169"/>
        <v>0.84648803902450076</v>
      </c>
      <c r="L1194" s="12">
        <f t="shared" si="166"/>
        <v>-0.16665920742667159</v>
      </c>
      <c r="M1194" s="12">
        <f t="shared" si="170"/>
        <v>2.7775291420086348E-2</v>
      </c>
      <c r="N1194" s="18">
        <f t="shared" si="167"/>
        <v>2.8594908252550378E-6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10907.29</v>
      </c>
      <c r="D1195" s="5" t="str">
        <f>'Исходные данные'!A1197</f>
        <v>13.06.2012</v>
      </c>
      <c r="E1195" s="1">
        <f>'Исходные данные'!B1197</f>
        <v>11073.82</v>
      </c>
      <c r="F1195" s="12">
        <f t="shared" si="162"/>
        <v>1.0152677704544391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1.5152390956757751E-2</v>
      </c>
      <c r="J1195" s="18">
        <f t="shared" si="165"/>
        <v>1.555598156668632E-6</v>
      </c>
      <c r="K1195" s="12">
        <f t="shared" si="169"/>
        <v>0.84681092300832583</v>
      </c>
      <c r="L1195" s="12">
        <f t="shared" si="166"/>
        <v>-0.16627784064504808</v>
      </c>
      <c r="M1195" s="12">
        <f t="shared" si="170"/>
        <v>2.7648320289580003E-2</v>
      </c>
      <c r="N1195" s="18">
        <f t="shared" si="167"/>
        <v>2.8384745483532344E-6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10900.16</v>
      </c>
      <c r="D1196" s="5" t="str">
        <f>'Исходные данные'!A1198</f>
        <v>09.06.2012</v>
      </c>
      <c r="E1196" s="1">
        <f>'Исходные данные'!B1198</f>
        <v>11080.81</v>
      </c>
      <c r="F1196" s="12">
        <f t="shared" si="162"/>
        <v>1.0165731512197986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1.6437315313814111E-2</v>
      </c>
      <c r="J1196" s="18">
        <f t="shared" si="165"/>
        <v>1.6828031183543239E-6</v>
      </c>
      <c r="K1196" s="12">
        <f t="shared" si="169"/>
        <v>0.84789971034400247</v>
      </c>
      <c r="L1196" s="12">
        <f t="shared" si="166"/>
        <v>-0.16499291628799176</v>
      </c>
      <c r="M1196" s="12">
        <f t="shared" si="170"/>
        <v>2.7222662425216256E-2</v>
      </c>
      <c r="N1196" s="18">
        <f t="shared" si="167"/>
        <v>2.786974657629243E-6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10894.01</v>
      </c>
      <c r="D1197" s="5" t="str">
        <f>'Исходные данные'!A1199</f>
        <v>08.06.2012</v>
      </c>
      <c r="E1197" s="1">
        <f>'Исходные данные'!B1199</f>
        <v>11077.49</v>
      </c>
      <c r="F1197" s="12">
        <f t="shared" si="162"/>
        <v>1.0168422830527968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1.6702024462799156E-2</v>
      </c>
      <c r="J1197" s="18">
        <f t="shared" si="165"/>
        <v>1.7051308295713717E-6</v>
      </c>
      <c r="K1197" s="12">
        <f t="shared" si="169"/>
        <v>0.84812418686393576</v>
      </c>
      <c r="L1197" s="12">
        <f t="shared" si="166"/>
        <v>-0.16472820713900674</v>
      </c>
      <c r="M1197" s="12">
        <f t="shared" si="170"/>
        <v>2.7135382227231511E-2</v>
      </c>
      <c r="N1197" s="18">
        <f t="shared" si="167"/>
        <v>2.7702855369965766E-6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10891.23</v>
      </c>
      <c r="D1198" s="5" t="str">
        <f>'Исходные данные'!A1200</f>
        <v>07.06.2012</v>
      </c>
      <c r="E1198" s="1">
        <f>'Исходные данные'!B1200</f>
        <v>11084.1</v>
      </c>
      <c r="F1198" s="12">
        <f t="shared" si="162"/>
        <v>1.0177087436405254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1.7553770748582515E-2</v>
      </c>
      <c r="J1198" s="18">
        <f t="shared" si="165"/>
        <v>1.7870848900589419E-6</v>
      </c>
      <c r="K1198" s="12">
        <f t="shared" si="169"/>
        <v>0.8488468812224067</v>
      </c>
      <c r="L1198" s="12">
        <f t="shared" si="166"/>
        <v>-0.16387646085322344</v>
      </c>
      <c r="M1198" s="12">
        <f t="shared" si="170"/>
        <v>2.6855494421778075E-2</v>
      </c>
      <c r="N1198" s="18">
        <f t="shared" si="167"/>
        <v>2.7340591935266833E-6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10885.55</v>
      </c>
      <c r="D1199" s="5" t="str">
        <f>'Исходные данные'!A1201</f>
        <v>06.06.2012</v>
      </c>
      <c r="E1199" s="1">
        <f>'Исходные данные'!B1201</f>
        <v>11085.93</v>
      </c>
      <c r="F1199" s="12">
        <f t="shared" si="162"/>
        <v>1.0184078893579103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1.8240515047540193E-2</v>
      </c>
      <c r="J1199" s="18">
        <f t="shared" si="165"/>
        <v>1.8518168313441929E-6</v>
      </c>
      <c r="K1199" s="12">
        <f t="shared" si="169"/>
        <v>0.84943002219022357</v>
      </c>
      <c r="L1199" s="12">
        <f t="shared" si="166"/>
        <v>-0.16318971655426565</v>
      </c>
      <c r="M1199" s="12">
        <f t="shared" si="170"/>
        <v>2.6630883589061564E-2</v>
      </c>
      <c r="N1199" s="18">
        <f t="shared" si="167"/>
        <v>2.7036253272049162E-6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10884.56</v>
      </c>
      <c r="D1200" s="5" t="str">
        <f>'Исходные данные'!A1202</f>
        <v>05.06.2012</v>
      </c>
      <c r="E1200" s="1">
        <f>'Исходные данные'!B1202</f>
        <v>11104.35</v>
      </c>
      <c r="F1200" s="12">
        <f t="shared" si="162"/>
        <v>1.0201928235959929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1.9991652171021907E-2</v>
      </c>
      <c r="J1200" s="18">
        <f t="shared" si="165"/>
        <v>2.0239313914225236E-6</v>
      </c>
      <c r="K1200" s="12">
        <f t="shared" si="169"/>
        <v>0.85091879377703694</v>
      </c>
      <c r="L1200" s="12">
        <f t="shared" si="166"/>
        <v>-0.16143857943078396</v>
      </c>
      <c r="M1200" s="12">
        <f t="shared" si="170"/>
        <v>2.6062414928629544E-2</v>
      </c>
      <c r="N1200" s="18">
        <f t="shared" si="167"/>
        <v>2.6385282846603273E-6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10880.93</v>
      </c>
      <c r="D1201" s="5" t="str">
        <f>'Исходные данные'!A1203</f>
        <v>04.06.2012</v>
      </c>
      <c r="E1201" s="1">
        <f>'Исходные данные'!B1203</f>
        <v>11106.4</v>
      </c>
      <c r="F1201" s="12">
        <f t="shared" si="162"/>
        <v>1.0207215743507219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2.0509803022513571E-2</v>
      </c>
      <c r="J1201" s="18">
        <f t="shared" si="165"/>
        <v>2.0705930795812557E-6</v>
      </c>
      <c r="K1201" s="12">
        <f t="shared" si="169"/>
        <v>0.85135981232178293</v>
      </c>
      <c r="L1201" s="12">
        <f t="shared" si="166"/>
        <v>-0.16092042857929231</v>
      </c>
      <c r="M1201" s="12">
        <f t="shared" si="170"/>
        <v>2.589538433414312E-2</v>
      </c>
      <c r="N1201" s="18">
        <f t="shared" si="167"/>
        <v>2.614301245922077E-6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10874.79</v>
      </c>
      <c r="D1202" s="5" t="str">
        <f>'Исходные данные'!A1204</f>
        <v>01.06.2012</v>
      </c>
      <c r="E1202" s="1">
        <f>'Исходные данные'!B1204</f>
        <v>11100.02</v>
      </c>
      <c r="F1202" s="12">
        <f t="shared" si="162"/>
        <v>1.0207112045382025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2.0499643674993861E-2</v>
      </c>
      <c r="J1202" s="18">
        <f t="shared" si="165"/>
        <v>2.0637911717592565E-6</v>
      </c>
      <c r="K1202" s="12">
        <f t="shared" si="169"/>
        <v>0.8513511631055205</v>
      </c>
      <c r="L1202" s="12">
        <f t="shared" si="166"/>
        <v>-0.16093058792681203</v>
      </c>
      <c r="M1202" s="12">
        <f t="shared" si="170"/>
        <v>2.5898654130469378E-2</v>
      </c>
      <c r="N1202" s="18">
        <f t="shared" si="167"/>
        <v>2.6073337957629216E-6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10865.24</v>
      </c>
      <c r="D1203" s="5" t="str">
        <f>'Исходные данные'!A1205</f>
        <v>31.05.2012</v>
      </c>
      <c r="E1203" s="1">
        <f>'Исходные данные'!B1205</f>
        <v>11101.19</v>
      </c>
      <c r="F1203" s="12">
        <f t="shared" si="162"/>
        <v>1.0217160412471331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2.148360703728875E-2</v>
      </c>
      <c r="J1203" s="18">
        <f t="shared" si="165"/>
        <v>2.1568145641125369E-6</v>
      </c>
      <c r="K1203" s="12">
        <f t="shared" si="169"/>
        <v>0.85218927372591502</v>
      </c>
      <c r="L1203" s="12">
        <f t="shared" si="166"/>
        <v>-0.15994662456451719</v>
      </c>
      <c r="M1203" s="12">
        <f t="shared" si="170"/>
        <v>2.5582922709582616E-2</v>
      </c>
      <c r="N1203" s="18">
        <f t="shared" si="167"/>
        <v>2.5683592237012266E-6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10861.55</v>
      </c>
      <c r="D1204" s="5" t="str">
        <f>'Исходные данные'!A1206</f>
        <v>30.05.2012</v>
      </c>
      <c r="E1204" s="1">
        <f>'Исходные данные'!B1206</f>
        <v>11088.5</v>
      </c>
      <c r="F1204" s="12">
        <f t="shared" si="162"/>
        <v>1.0208948078312949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2.0679505305959859E-2</v>
      </c>
      <c r="J1204" s="18">
        <f t="shared" si="165"/>
        <v>2.0702935174673962E-6</v>
      </c>
      <c r="K1204" s="12">
        <f t="shared" si="169"/>
        <v>0.85150430228576002</v>
      </c>
      <c r="L1204" s="12">
        <f t="shared" si="166"/>
        <v>-0.160750726295846</v>
      </c>
      <c r="M1204" s="12">
        <f t="shared" si="170"/>
        <v>2.5840796004641994E-2</v>
      </c>
      <c r="N1204" s="18">
        <f t="shared" si="167"/>
        <v>2.5870073613022797E-6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10859.43</v>
      </c>
      <c r="D1205" s="5" t="str">
        <f>'Исходные данные'!A1207</f>
        <v>29.05.2012</v>
      </c>
      <c r="E1205" s="1">
        <f>'Исходные данные'!B1207</f>
        <v>11087.43</v>
      </c>
      <c r="F1205" s="12">
        <f t="shared" si="162"/>
        <v>1.020995577115926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2.0778207259263302E-2</v>
      </c>
      <c r="J1205" s="18">
        <f t="shared" si="165"/>
        <v>2.0743690317416205E-6</v>
      </c>
      <c r="K1205" s="12">
        <f t="shared" si="169"/>
        <v>0.85158835157148793</v>
      </c>
      <c r="L1205" s="12">
        <f t="shared" si="166"/>
        <v>-0.16065202434254264</v>
      </c>
      <c r="M1205" s="12">
        <f t="shared" si="170"/>
        <v>2.5809072925356911E-2</v>
      </c>
      <c r="N1205" s="18">
        <f t="shared" si="167"/>
        <v>2.5766198664927397E-6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10852.54</v>
      </c>
      <c r="D1206" s="5" t="str">
        <f>'Исходные данные'!A1208</f>
        <v>28.05.2012</v>
      </c>
      <c r="E1206" s="1">
        <f>'Исходные данные'!B1208</f>
        <v>11087.79</v>
      </c>
      <c r="F1206" s="12">
        <f t="shared" si="162"/>
        <v>1.0216769530450935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2.144534890275122E-2</v>
      </c>
      <c r="J1206" s="18">
        <f t="shared" si="165"/>
        <v>2.1349968173958279E-6</v>
      </c>
      <c r="K1206" s="12">
        <f t="shared" si="169"/>
        <v>0.85215667117768967</v>
      </c>
      <c r="L1206" s="12">
        <f t="shared" si="166"/>
        <v>-0.15998488269905473</v>
      </c>
      <c r="M1206" s="12">
        <f t="shared" si="170"/>
        <v>2.5595162692230299E-2</v>
      </c>
      <c r="N1206" s="18">
        <f t="shared" si="167"/>
        <v>2.5481325175189685E-6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10850.76</v>
      </c>
      <c r="D1207" s="5" t="str">
        <f>'Исходные данные'!A1209</f>
        <v>25.05.2012</v>
      </c>
      <c r="E1207" s="1">
        <f>'Исходные данные'!B1209</f>
        <v>11084.3</v>
      </c>
      <c r="F1207" s="12">
        <f t="shared" si="162"/>
        <v>1.0215229163671484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2.1294569059288081E-2</v>
      </c>
      <c r="J1207" s="18">
        <f t="shared" si="165"/>
        <v>2.1140689158571103E-6</v>
      </c>
      <c r="K1207" s="12">
        <f t="shared" si="169"/>
        <v>0.85202819281442066</v>
      </c>
      <c r="L1207" s="12">
        <f t="shared" si="166"/>
        <v>-0.16013566254251779</v>
      </c>
      <c r="M1207" s="12">
        <f t="shared" si="170"/>
        <v>2.5643430417931136E-2</v>
      </c>
      <c r="N1207" s="18">
        <f t="shared" si="167"/>
        <v>2.5458124553521885E-6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10853.78</v>
      </c>
      <c r="D1208" s="5" t="str">
        <f>'Исходные данные'!A1210</f>
        <v>24.05.2012</v>
      </c>
      <c r="E1208" s="1">
        <f>'Исходные данные'!B1210</f>
        <v>11086.17</v>
      </c>
      <c r="F1208" s="12">
        <f t="shared" si="162"/>
        <v>1.0214109738726969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2.1184979125812103E-2</v>
      </c>
      <c r="J1208" s="18">
        <f t="shared" si="165"/>
        <v>2.0973190172174724E-6</v>
      </c>
      <c r="K1208" s="12">
        <f t="shared" si="169"/>
        <v>0.85193482421767308</v>
      </c>
      <c r="L1208" s="12">
        <f t="shared" si="166"/>
        <v>-0.16024525247599375</v>
      </c>
      <c r="M1208" s="12">
        <f t="shared" si="170"/>
        <v>2.5678540941094979E-2</v>
      </c>
      <c r="N1208" s="18">
        <f t="shared" si="167"/>
        <v>2.5421829273618148E-6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10849.16</v>
      </c>
      <c r="D1209" s="5" t="str">
        <f>'Исходные данные'!A1211</f>
        <v>23.05.2012</v>
      </c>
      <c r="E1209" s="1">
        <f>'Исходные данные'!B1211</f>
        <v>11088.54</v>
      </c>
      <c r="F1209" s="12">
        <f t="shared" si="162"/>
        <v>1.0220643810212036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2.1824484925782137E-2</v>
      </c>
      <c r="J1209" s="18">
        <f t="shared" si="165"/>
        <v>2.1545998564103896E-6</v>
      </c>
      <c r="K1209" s="12">
        <f t="shared" si="169"/>
        <v>0.85247981572299736</v>
      </c>
      <c r="L1209" s="12">
        <f t="shared" si="166"/>
        <v>-0.15960574667602373</v>
      </c>
      <c r="M1209" s="12">
        <f t="shared" si="170"/>
        <v>2.5473994372011061E-2</v>
      </c>
      <c r="N1209" s="18">
        <f t="shared" si="167"/>
        <v>2.514893927750605E-6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10847.17</v>
      </c>
      <c r="D1210" s="5" t="str">
        <f>'Исходные данные'!A1212</f>
        <v>22.05.2012</v>
      </c>
      <c r="E1210" s="1">
        <f>'Исходные данные'!B1212</f>
        <v>11098.12</v>
      </c>
      <c r="F1210" s="12">
        <f t="shared" si="162"/>
        <v>1.0231350665657495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2.2871508132855111E-2</v>
      </c>
      <c r="J1210" s="18">
        <f t="shared" si="165"/>
        <v>2.2516640594803657E-6</v>
      </c>
      <c r="K1210" s="12">
        <f t="shared" si="169"/>
        <v>0.85337284930548052</v>
      </c>
      <c r="L1210" s="12">
        <f t="shared" si="166"/>
        <v>-0.15855872346895075</v>
      </c>
      <c r="M1210" s="12">
        <f t="shared" si="170"/>
        <v>2.5140868788103194E-2</v>
      </c>
      <c r="N1210" s="18">
        <f t="shared" si="167"/>
        <v>2.4750790523063346E-6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10848.85</v>
      </c>
      <c r="D1211" s="5" t="str">
        <f>'Исходные данные'!A1213</f>
        <v>21.05.2012</v>
      </c>
      <c r="E1211" s="1">
        <f>'Исходные данные'!B1213</f>
        <v>11099.42</v>
      </c>
      <c r="F1211" s="12">
        <f t="shared" si="162"/>
        <v>1.0230964572281855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2.2833771115201372E-2</v>
      </c>
      <c r="J1211" s="18">
        <f t="shared" si="165"/>
        <v>2.2416747803677165E-6</v>
      </c>
      <c r="K1211" s="12">
        <f t="shared" si="169"/>
        <v>0.85334064616683003</v>
      </c>
      <c r="L1211" s="12">
        <f t="shared" si="166"/>
        <v>-0.15859646048660453</v>
      </c>
      <c r="M1211" s="12">
        <f t="shared" si="170"/>
        <v>2.5152837278879112E-2</v>
      </c>
      <c r="N1211" s="18">
        <f t="shared" si="167"/>
        <v>2.4693459831179094E-6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10848.09</v>
      </c>
      <c r="D1212" s="5" t="str">
        <f>'Исходные данные'!A1214</f>
        <v>18.05.2012</v>
      </c>
      <c r="E1212" s="1">
        <f>'Исходные данные'!B1214</f>
        <v>11101.46</v>
      </c>
      <c r="F1212" s="12">
        <f t="shared" si="162"/>
        <v>1.023356185282386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2.3087603576505144E-2</v>
      </c>
      <c r="J1212" s="18">
        <f t="shared" si="165"/>
        <v>2.2602682714683444E-6</v>
      </c>
      <c r="K1212" s="12">
        <f t="shared" si="169"/>
        <v>0.85355727921646407</v>
      </c>
      <c r="L1212" s="12">
        <f t="shared" si="166"/>
        <v>-0.15834262802530075</v>
      </c>
      <c r="M1212" s="12">
        <f t="shared" si="170"/>
        <v>2.5072387849958758E-2</v>
      </c>
      <c r="N1212" s="18">
        <f t="shared" si="167"/>
        <v>2.4545779538973092E-6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10845.34</v>
      </c>
      <c r="D1213" s="5" t="str">
        <f>'Исходные данные'!A1215</f>
        <v>17.05.2012</v>
      </c>
      <c r="E1213" s="1">
        <f>'Исходные данные'!B1215</f>
        <v>11109.87</v>
      </c>
      <c r="F1213" s="12">
        <f t="shared" si="162"/>
        <v>1.0243911209791488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2.409840777262489E-2</v>
      </c>
      <c r="J1213" s="18">
        <f t="shared" si="165"/>
        <v>2.3526409393364361E-6</v>
      </c>
      <c r="K1213" s="12">
        <f t="shared" si="169"/>
        <v>0.85442049469334025</v>
      </c>
      <c r="L1213" s="12">
        <f t="shared" si="166"/>
        <v>-0.15733182382918107</v>
      </c>
      <c r="M1213" s="12">
        <f t="shared" si="170"/>
        <v>2.4753302789416468E-2</v>
      </c>
      <c r="N1213" s="18">
        <f t="shared" si="167"/>
        <v>2.4165759860834461E-6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10843.72</v>
      </c>
      <c r="D1214" s="5" t="str">
        <f>'Исходные данные'!A1216</f>
        <v>16.05.2012</v>
      </c>
      <c r="E1214" s="1">
        <f>'Исходные данные'!B1216</f>
        <v>11128.33</v>
      </c>
      <c r="F1214" s="12">
        <f t="shared" si="162"/>
        <v>1.0262465279442849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2.5907998533257589E-2</v>
      </c>
      <c r="J1214" s="18">
        <f t="shared" si="165"/>
        <v>2.5222453753025633E-6</v>
      </c>
      <c r="K1214" s="12">
        <f t="shared" si="169"/>
        <v>0.85596804592113096</v>
      </c>
      <c r="L1214" s="12">
        <f t="shared" si="166"/>
        <v>-0.15552223306854832</v>
      </c>
      <c r="M1214" s="12">
        <f t="shared" si="170"/>
        <v>2.4187164978627863E-2</v>
      </c>
      <c r="N1214" s="18">
        <f t="shared" si="167"/>
        <v>2.354715472548452E-6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10839.04</v>
      </c>
      <c r="D1215" s="5" t="str">
        <f>'Исходные данные'!A1217</f>
        <v>15.05.2012</v>
      </c>
      <c r="E1215" s="1">
        <f>'Исходные данные'!B1217</f>
        <v>11135.84</v>
      </c>
      <c r="F1215" s="12">
        <f t="shared" si="162"/>
        <v>1.0273824988190836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2.7014304468609304E-2</v>
      </c>
      <c r="J1215" s="18">
        <f t="shared" si="165"/>
        <v>2.6226082938792024E-6</v>
      </c>
      <c r="K1215" s="12">
        <f t="shared" si="169"/>
        <v>0.85691553245915852</v>
      </c>
      <c r="L1215" s="12">
        <f t="shared" si="166"/>
        <v>-0.1544159271331966</v>
      </c>
      <c r="M1215" s="12">
        <f t="shared" si="170"/>
        <v>2.3844278552404681E-2</v>
      </c>
      <c r="N1215" s="18">
        <f t="shared" si="167"/>
        <v>2.3148551822153114E-6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10838.36</v>
      </c>
      <c r="D1216" s="5" t="str">
        <f>'Исходные данные'!A1218</f>
        <v>14.05.2012</v>
      </c>
      <c r="E1216" s="1">
        <f>'Исходные данные'!B1218</f>
        <v>11141.12</v>
      </c>
      <c r="F1216" s="12">
        <f t="shared" si="162"/>
        <v>1.027934115493488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2.7551074992243033E-2</v>
      </c>
      <c r="J1216" s="18">
        <f t="shared" si="165"/>
        <v>2.6672538964554698E-6</v>
      </c>
      <c r="K1216" s="12">
        <f t="shared" si="169"/>
        <v>0.85737562292868075</v>
      </c>
      <c r="L1216" s="12">
        <f t="shared" si="166"/>
        <v>-0.15387915660956286</v>
      </c>
      <c r="M1216" s="12">
        <f t="shared" si="170"/>
        <v>2.3678794838870372E-2</v>
      </c>
      <c r="N1216" s="18">
        <f t="shared" si="167"/>
        <v>2.292373630253213E-6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10836.3</v>
      </c>
      <c r="D1217" s="5" t="str">
        <f>'Исходные данные'!A1219</f>
        <v>12.05.2012</v>
      </c>
      <c r="E1217" s="1">
        <f>'Исходные данные'!B1219</f>
        <v>11143.11</v>
      </c>
      <c r="F1217" s="12">
        <f t="shared" si="162"/>
        <v>1.0283131696243184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2.7919760352090088E-2</v>
      </c>
      <c r="J1217" s="18">
        <f t="shared" si="165"/>
        <v>2.6954027364728954E-6</v>
      </c>
      <c r="K1217" s="12">
        <f t="shared" si="169"/>
        <v>0.85769178304696647</v>
      </c>
      <c r="L1217" s="12">
        <f t="shared" si="166"/>
        <v>-0.15351047124971587</v>
      </c>
      <c r="M1217" s="12">
        <f t="shared" si="170"/>
        <v>2.3565464783309842E-2</v>
      </c>
      <c r="N1217" s="18">
        <f t="shared" si="167"/>
        <v>2.2750345082540786E-6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10833.67</v>
      </c>
      <c r="D1218" s="5" t="str">
        <f>'Исходные данные'!A1220</f>
        <v>11.05.2012</v>
      </c>
      <c r="E1218" s="1">
        <f>'Исходные данные'!B1220</f>
        <v>11146.72</v>
      </c>
      <c r="F1218" s="12">
        <f t="shared" ref="F1218:F1242" si="171">E1218/C1218</f>
        <v>1.0288960250773744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2.8486407118158263E-2</v>
      </c>
      <c r="J1218" s="18">
        <f t="shared" ref="J1218:J1242" si="174">H1218*I1218</f>
        <v>2.7424317288178629E-6</v>
      </c>
      <c r="K1218" s="12">
        <f t="shared" si="169"/>
        <v>0.85817792904563428</v>
      </c>
      <c r="L1218" s="12">
        <f t="shared" ref="L1218:L1242" si="175">LN(K1218)</f>
        <v>-0.15294382448364768</v>
      </c>
      <c r="M1218" s="12">
        <f t="shared" si="170"/>
        <v>2.3391813447684828E-2</v>
      </c>
      <c r="N1218" s="18">
        <f t="shared" ref="N1218:N1242" si="176">M1218*H1218</f>
        <v>2.2519670917933145E-6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10832.11</v>
      </c>
      <c r="D1219" s="5" t="str">
        <f>'Исходные данные'!A1221</f>
        <v>10.05.2012</v>
      </c>
      <c r="E1219" s="1">
        <f>'Исходные данные'!B1221</f>
        <v>11153.33</v>
      </c>
      <c r="F1219" s="12">
        <f t="shared" si="171"/>
        <v>1.029654425592059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2.9223236811839443E-2</v>
      </c>
      <c r="J1219" s="18">
        <f t="shared" si="174"/>
        <v>2.8055152572493261E-6</v>
      </c>
      <c r="K1219" s="12">
        <f t="shared" ref="K1219:K1242" si="178">F1219/GEOMEAN(F$2:F$1242)</f>
        <v>0.85881049304356616</v>
      </c>
      <c r="L1219" s="12">
        <f t="shared" si="175"/>
        <v>-0.15220699478996649</v>
      </c>
      <c r="M1219" s="12">
        <f t="shared" ref="M1219:M1242" si="179">POWER(L1219-AVERAGE(L$2:L$1242),2)</f>
        <v>2.3166969262992887E-2</v>
      </c>
      <c r="N1219" s="18">
        <f t="shared" si="176"/>
        <v>2.224096055821601E-6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10834.2</v>
      </c>
      <c r="D1220" s="5" t="str">
        <f>'Исходные данные'!A1222</f>
        <v>05.05.2012</v>
      </c>
      <c r="E1220" s="1">
        <f>'Исходные данные'!B1222</f>
        <v>11147.96</v>
      </c>
      <c r="F1220" s="12">
        <f t="shared" si="171"/>
        <v>1.0289601447268832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2.854872405796233E-2</v>
      </c>
      <c r="J1220" s="18">
        <f t="shared" si="174"/>
        <v>2.733110494287197E-6</v>
      </c>
      <c r="K1220" s="12">
        <f t="shared" si="178"/>
        <v>0.85823140973433898</v>
      </c>
      <c r="L1220" s="12">
        <f t="shared" si="175"/>
        <v>-0.15288150754384355</v>
      </c>
      <c r="M1220" s="12">
        <f t="shared" si="179"/>
        <v>2.3372755348878293E-2</v>
      </c>
      <c r="N1220" s="18">
        <f t="shared" si="176"/>
        <v>2.2375894206245637E-6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10821.49</v>
      </c>
      <c r="D1221" s="5" t="str">
        <f>'Исходные данные'!A1223</f>
        <v>04.05.2012</v>
      </c>
      <c r="E1221" s="1">
        <f>'Исходные данные'!B1223</f>
        <v>11149</v>
      </c>
      <c r="F1221" s="12">
        <f t="shared" si="171"/>
        <v>1.0302647786949857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2.9815835899724138E-2</v>
      </c>
      <c r="J1221" s="18">
        <f t="shared" si="174"/>
        <v>2.8464505648750253E-6</v>
      </c>
      <c r="K1221" s="12">
        <f t="shared" si="178"/>
        <v>0.85931957418402138</v>
      </c>
      <c r="L1221" s="12">
        <f t="shared" si="175"/>
        <v>-0.15161439570208174</v>
      </c>
      <c r="M1221" s="12">
        <f t="shared" si="179"/>
        <v>2.2986924984107423E-2</v>
      </c>
      <c r="N1221" s="18">
        <f t="shared" si="176"/>
        <v>2.1945098512685935E-6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10825.85</v>
      </c>
      <c r="D1222" s="5" t="str">
        <f>'Исходные данные'!A1224</f>
        <v>03.05.2012</v>
      </c>
      <c r="E1222" s="1">
        <f>'Исходные данные'!B1224</f>
        <v>11147.94</v>
      </c>
      <c r="F1222" s="12">
        <f t="shared" si="171"/>
        <v>1.0297519363375625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2.9317934728072897E-2</v>
      </c>
      <c r="J1222" s="18">
        <f t="shared" si="174"/>
        <v>2.7911051571918405E-6</v>
      </c>
      <c r="K1222" s="12">
        <f t="shared" si="178"/>
        <v>0.8588918244585938</v>
      </c>
      <c r="L1222" s="12">
        <f t="shared" si="175"/>
        <v>-0.15211229687373304</v>
      </c>
      <c r="M1222" s="12">
        <f t="shared" si="179"/>
        <v>2.3138150860202693E-2</v>
      </c>
      <c r="N1222" s="18">
        <f t="shared" si="176"/>
        <v>2.2027817713897863E-6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10824.61</v>
      </c>
      <c r="D1223" s="5" t="str">
        <f>'Исходные данные'!A1225</f>
        <v>02.05.2012</v>
      </c>
      <c r="E1223" s="1">
        <f>'Исходные данные'!B1225</f>
        <v>11147.31</v>
      </c>
      <c r="F1223" s="12">
        <f t="shared" si="171"/>
        <v>1.0298116976038858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2.9375967668017318E-2</v>
      </c>
      <c r="J1223" s="18">
        <f t="shared" si="174"/>
        <v>2.7888244447392531E-6</v>
      </c>
      <c r="K1223" s="12">
        <f t="shared" si="178"/>
        <v>0.8589416699225868</v>
      </c>
      <c r="L1223" s="12">
        <f t="shared" si="175"/>
        <v>-0.15205426393378857</v>
      </c>
      <c r="M1223" s="12">
        <f t="shared" si="179"/>
        <v>2.3120499180446234E-2</v>
      </c>
      <c r="N1223" s="18">
        <f t="shared" si="176"/>
        <v>2.194957933562916E-6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10823.06</v>
      </c>
      <c r="D1224" s="5" t="str">
        <f>'Исходные данные'!A1226</f>
        <v>28.04.2012</v>
      </c>
      <c r="E1224" s="1">
        <f>'Исходные данные'!B1226</f>
        <v>11140</v>
      </c>
      <c r="F1224" s="12">
        <f t="shared" si="171"/>
        <v>1.029283770024374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2.8863191452072706E-2</v>
      </c>
      <c r="J1224" s="18">
        <f t="shared" si="174"/>
        <v>2.7324958713000898E-6</v>
      </c>
      <c r="K1224" s="12">
        <f t="shared" si="178"/>
        <v>0.85850133796889161</v>
      </c>
      <c r="L1224" s="12">
        <f t="shared" si="175"/>
        <v>-0.15256704014973321</v>
      </c>
      <c r="M1224" s="12">
        <f t="shared" si="179"/>
        <v>2.3276701740050306E-2</v>
      </c>
      <c r="N1224" s="18">
        <f t="shared" si="176"/>
        <v>2.203619496055542E-6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10826.44</v>
      </c>
      <c r="D1225" s="5" t="str">
        <f>'Исходные данные'!A1227</f>
        <v>27.04.2012</v>
      </c>
      <c r="E1225" s="1">
        <f>'Исходные данные'!B1227</f>
        <v>11137.63</v>
      </c>
      <c r="F1225" s="12">
        <f t="shared" si="171"/>
        <v>1.028743520492424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2.8338174561529948E-2</v>
      </c>
      <c r="J1225" s="18">
        <f t="shared" si="174"/>
        <v>2.6753044066311506E-6</v>
      </c>
      <c r="K1225" s="12">
        <f t="shared" si="178"/>
        <v>0.85805072856502906</v>
      </c>
      <c r="L1225" s="12">
        <f t="shared" si="175"/>
        <v>-0.15309205704027593</v>
      </c>
      <c r="M1225" s="12">
        <f t="shared" si="179"/>
        <v>2.3437177928823098E-2</v>
      </c>
      <c r="N1225" s="18">
        <f t="shared" si="176"/>
        <v>2.2126190681702679E-6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10826.56</v>
      </c>
      <c r="D1226" s="5" t="str">
        <f>'Исходные данные'!A1228</f>
        <v>26.04.2012</v>
      </c>
      <c r="E1226" s="1">
        <f>'Исходные данные'!B1228</f>
        <v>11134.41</v>
      </c>
      <c r="F1226" s="12">
        <f t="shared" si="171"/>
        <v>1.0284347013271067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2.8037938865505544E-2</v>
      </c>
      <c r="J1226" s="18">
        <f t="shared" si="174"/>
        <v>2.6395724541594001E-6</v>
      </c>
      <c r="K1226" s="12">
        <f t="shared" si="178"/>
        <v>0.8577931497764224</v>
      </c>
      <c r="L1226" s="12">
        <f t="shared" si="175"/>
        <v>-0.15339229273630034</v>
      </c>
      <c r="M1226" s="12">
        <f t="shared" si="179"/>
        <v>2.3529195470898857E-2</v>
      </c>
      <c r="N1226" s="18">
        <f t="shared" si="176"/>
        <v>2.2151063432813755E-6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10822.2</v>
      </c>
      <c r="D1227" s="5" t="str">
        <f>'Исходные данные'!A1229</f>
        <v>25.04.2012</v>
      </c>
      <c r="E1227" s="1">
        <f>'Исходные данные'!B1229</f>
        <v>11134.99</v>
      </c>
      <c r="F1227" s="12">
        <f t="shared" si="171"/>
        <v>1.0289026260834211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2.8492822717704851E-2</v>
      </c>
      <c r="J1227" s="18">
        <f t="shared" si="174"/>
        <v>2.6749098400251748E-6</v>
      </c>
      <c r="K1227" s="12">
        <f t="shared" si="178"/>
        <v>0.85818343478922809</v>
      </c>
      <c r="L1227" s="12">
        <f t="shared" si="175"/>
        <v>-0.15293740888410107</v>
      </c>
      <c r="M1227" s="12">
        <f t="shared" si="179"/>
        <v>2.3389851036182716E-2</v>
      </c>
      <c r="N1227" s="18">
        <f t="shared" si="176"/>
        <v>2.1958422060630419E-6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10823.38</v>
      </c>
      <c r="D1228" s="5" t="str">
        <f>'Исходные данные'!A1230</f>
        <v>24.04.2012</v>
      </c>
      <c r="E1228" s="1">
        <f>'Исходные данные'!B1230</f>
        <v>11136.91</v>
      </c>
      <c r="F1228" s="12">
        <f t="shared" si="171"/>
        <v>1.0289678455343896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2.8556208097775985E-2</v>
      </c>
      <c r="J1228" s="18">
        <f t="shared" si="174"/>
        <v>2.6733780625199126E-6</v>
      </c>
      <c r="K1228" s="12">
        <f t="shared" si="178"/>
        <v>0.85823783279641397</v>
      </c>
      <c r="L1228" s="12">
        <f t="shared" si="175"/>
        <v>-0.15287402350402987</v>
      </c>
      <c r="M1228" s="12">
        <f t="shared" si="179"/>
        <v>2.3370467062310676E-2</v>
      </c>
      <c r="N1228" s="18">
        <f t="shared" si="176"/>
        <v>2.1878988184040957E-6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10819.24</v>
      </c>
      <c r="D1229" s="5" t="str">
        <f>'Исходные данные'!A1231</f>
        <v>23.04.2012</v>
      </c>
      <c r="E1229" s="1">
        <f>'Исходные данные'!B1231</f>
        <v>11137.1</v>
      </c>
      <c r="F1229" s="12">
        <f t="shared" si="171"/>
        <v>1.0293791430821388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2.8955846793776191E-2</v>
      </c>
      <c r="J1229" s="18">
        <f t="shared" si="174"/>
        <v>2.7032255356414172E-6</v>
      </c>
      <c r="K1229" s="12">
        <f t="shared" si="178"/>
        <v>0.85858088638895014</v>
      </c>
      <c r="L1229" s="12">
        <f t="shared" si="175"/>
        <v>-0.15247438480802972</v>
      </c>
      <c r="M1229" s="12">
        <f t="shared" si="179"/>
        <v>2.3248438022587123E-2</v>
      </c>
      <c r="N1229" s="18">
        <f t="shared" si="176"/>
        <v>2.1704000499112504E-6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10814.21</v>
      </c>
      <c r="D1230" s="5" t="str">
        <f>'Исходные данные'!A1232</f>
        <v>20.04.2012</v>
      </c>
      <c r="E1230" s="1">
        <f>'Исходные данные'!B1232</f>
        <v>11135.74</v>
      </c>
      <c r="F1230" s="12">
        <f t="shared" si="171"/>
        <v>1.0297321764604166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2.9298745575776282E-2</v>
      </c>
      <c r="J1230" s="18">
        <f t="shared" si="174"/>
        <v>2.7276032988339135E-6</v>
      </c>
      <c r="K1230" s="12">
        <f t="shared" si="178"/>
        <v>0.85887534321069903</v>
      </c>
      <c r="L1230" s="12">
        <f t="shared" si="175"/>
        <v>-0.15213148602602966</v>
      </c>
      <c r="M1230" s="12">
        <f t="shared" si="179"/>
        <v>2.3143989040488058E-2</v>
      </c>
      <c r="N1230" s="18">
        <f t="shared" si="176"/>
        <v>2.154618554973358E-6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10812.68</v>
      </c>
      <c r="D1231" s="5" t="str">
        <f>'Исходные данные'!A1233</f>
        <v>19.04.2012</v>
      </c>
      <c r="E1231" s="1">
        <f>'Исходные данные'!B1233</f>
        <v>11134</v>
      </c>
      <c r="F1231" s="12">
        <f t="shared" si="171"/>
        <v>1.029716961937281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2.9283970243040764E-2</v>
      </c>
      <c r="J1231" s="18">
        <f t="shared" si="174"/>
        <v>2.7186187434611298E-6</v>
      </c>
      <c r="K1231" s="12">
        <f t="shared" si="178"/>
        <v>0.85886265313547505</v>
      </c>
      <c r="L1231" s="12">
        <f t="shared" si="175"/>
        <v>-0.15214626135876516</v>
      </c>
      <c r="M1231" s="12">
        <f t="shared" si="179"/>
        <v>2.3148484845449676E-2</v>
      </c>
      <c r="N1231" s="18">
        <f t="shared" si="176"/>
        <v>2.1490222897122687E-6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10808.88</v>
      </c>
      <c r="D1232" s="5" t="str">
        <f>'Исходные данные'!A1234</f>
        <v>18.04.2012</v>
      </c>
      <c r="E1232" s="1">
        <f>'Исходные данные'!B1234</f>
        <v>11135.09</v>
      </c>
      <c r="F1232" s="12">
        <f t="shared" si="171"/>
        <v>1.0301798151149797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2.9733364786150508E-2</v>
      </c>
      <c r="J1232" s="18">
        <f t="shared" si="174"/>
        <v>2.7526346875605667E-6</v>
      </c>
      <c r="K1232" s="12">
        <f t="shared" si="178"/>
        <v>0.85924870806406684</v>
      </c>
      <c r="L1232" s="12">
        <f t="shared" si="175"/>
        <v>-0.15169686681565545</v>
      </c>
      <c r="M1232" s="12">
        <f t="shared" si="179"/>
        <v>2.3011939401686707E-2</v>
      </c>
      <c r="N1232" s="18">
        <f t="shared" si="176"/>
        <v>2.1303832607142167E-6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10801.18</v>
      </c>
      <c r="D1233" s="5" t="str">
        <f>'Исходные данные'!A1235</f>
        <v>17.04.2012</v>
      </c>
      <c r="E1233" s="1">
        <f>'Исходные данные'!B1235</f>
        <v>11134.29</v>
      </c>
      <c r="F1233" s="12">
        <f t="shared" si="171"/>
        <v>1.0308401489466892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3.0374148345571044E-2</v>
      </c>
      <c r="J1233" s="18">
        <f t="shared" si="174"/>
        <v>2.8041083998594789E-6</v>
      </c>
      <c r="K1233" s="12">
        <f t="shared" si="178"/>
        <v>0.85979947695262648</v>
      </c>
      <c r="L1233" s="12">
        <f t="shared" si="175"/>
        <v>-0.15105608325623479</v>
      </c>
      <c r="M1233" s="12">
        <f t="shared" si="179"/>
        <v>2.2817940288714537E-2</v>
      </c>
      <c r="N1233" s="18">
        <f t="shared" si="176"/>
        <v>2.1065274753754921E-6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10802.64</v>
      </c>
      <c r="D1234" s="5" t="str">
        <f>'Исходные данные'!A1236</f>
        <v>16.04.2012</v>
      </c>
      <c r="E1234" s="1">
        <f>'Исходные данные'!B1236</f>
        <v>11132.75</v>
      </c>
      <c r="F1234" s="12">
        <f t="shared" si="171"/>
        <v>1.0305582709411774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3.0100666029344154E-2</v>
      </c>
      <c r="J1234" s="18">
        <f t="shared" si="174"/>
        <v>2.7711048807683448E-6</v>
      </c>
      <c r="K1234" s="12">
        <f t="shared" si="178"/>
        <v>0.85956436915055723</v>
      </c>
      <c r="L1234" s="12">
        <f t="shared" si="175"/>
        <v>-0.15132956557246177</v>
      </c>
      <c r="M1234" s="12">
        <f t="shared" si="179"/>
        <v>2.2900637416350008E-2</v>
      </c>
      <c r="N1234" s="18">
        <f t="shared" si="176"/>
        <v>2.1082612609066038E-6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10803.72</v>
      </c>
      <c r="D1235" s="5" t="str">
        <f>'Исходные данные'!A1237</f>
        <v>13.04.2012</v>
      </c>
      <c r="E1235" s="1">
        <f>'Исходные данные'!B1237</f>
        <v>11131.68</v>
      </c>
      <c r="F1235" s="12">
        <f t="shared" si="171"/>
        <v>1.030356210638558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2.9904578025622682E-2</v>
      </c>
      <c r="J1235" s="18">
        <f t="shared" si="174"/>
        <v>2.7453688772788649E-6</v>
      </c>
      <c r="K1235" s="12">
        <f t="shared" si="178"/>
        <v>0.85939583541360243</v>
      </c>
      <c r="L1235" s="12">
        <f t="shared" si="175"/>
        <v>-0.15152565357618325</v>
      </c>
      <c r="M1235" s="12">
        <f t="shared" si="179"/>
        <v>2.2960023691689497E-2</v>
      </c>
      <c r="N1235" s="18">
        <f t="shared" si="176"/>
        <v>2.1078289220714469E-6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10803.05</v>
      </c>
      <c r="D1236" s="5" t="str">
        <f>'Исходные данные'!A1238</f>
        <v>12.04.2012</v>
      </c>
      <c r="E1236" s="1">
        <f>'Исходные данные'!B1238</f>
        <v>11129.42</v>
      </c>
      <c r="F1236" s="12">
        <f t="shared" si="171"/>
        <v>1.0302109126589252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2.9763550850889248E-2</v>
      </c>
      <c r="J1236" s="18">
        <f t="shared" si="174"/>
        <v>2.7247956604671023E-6</v>
      </c>
      <c r="K1236" s="12">
        <f t="shared" si="178"/>
        <v>0.85927464579267221</v>
      </c>
      <c r="L1236" s="12">
        <f t="shared" si="175"/>
        <v>-0.1516666807509166</v>
      </c>
      <c r="M1236" s="12">
        <f t="shared" si="179"/>
        <v>2.3002782050000458E-2</v>
      </c>
      <c r="N1236" s="18">
        <f t="shared" si="176"/>
        <v>2.1058603196412355E-6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10805.97</v>
      </c>
      <c r="D1237" s="5" t="str">
        <f>'Исходные данные'!A1239</f>
        <v>11.04.2012</v>
      </c>
      <c r="E1237" s="1">
        <f>'Исходные данные'!B1239</f>
        <v>11122.66</v>
      </c>
      <c r="F1237" s="12">
        <f t="shared" si="171"/>
        <v>1.0293069479186043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2.8885709667111081E-2</v>
      </c>
      <c r="J1237" s="18">
        <f t="shared" si="174"/>
        <v>2.6370502648752897E-6</v>
      </c>
      <c r="K1237" s="12">
        <f t="shared" si="178"/>
        <v>0.85852067010429256</v>
      </c>
      <c r="L1237" s="12">
        <f t="shared" si="175"/>
        <v>-0.15254452193469475</v>
      </c>
      <c r="M1237" s="12">
        <f t="shared" si="179"/>
        <v>2.326983117228457E-2</v>
      </c>
      <c r="N1237" s="18">
        <f t="shared" si="176"/>
        <v>2.1243623633849742E-6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10808.14</v>
      </c>
      <c r="D1238" s="5" t="str">
        <f>'Исходные данные'!A1240</f>
        <v>10.04.2012</v>
      </c>
      <c r="E1238" s="1">
        <f>'Исходные данные'!B1240</f>
        <v>11137.51</v>
      </c>
      <c r="F1238" s="12">
        <f t="shared" si="171"/>
        <v>1.0304742536643678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3.0019136722209974E-2</v>
      </c>
      <c r="J1238" s="18">
        <f t="shared" si="174"/>
        <v>2.7328747897050978E-6</v>
      </c>
      <c r="K1238" s="12">
        <f t="shared" si="178"/>
        <v>0.85949429231979968</v>
      </c>
      <c r="L1238" s="12">
        <f t="shared" si="175"/>
        <v>-0.15141109487959598</v>
      </c>
      <c r="M1238" s="12">
        <f t="shared" si="179"/>
        <v>2.2925319652638016E-2</v>
      </c>
      <c r="N1238" s="18">
        <f t="shared" si="176"/>
        <v>2.0870696151056037E-6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10808.58</v>
      </c>
      <c r="D1239" s="5" t="str">
        <f>'Исходные данные'!A1241</f>
        <v>09.04.2012</v>
      </c>
      <c r="E1239" s="1">
        <f>'Исходные данные'!B1241</f>
        <v>11136.81</v>
      </c>
      <c r="F1239" s="12">
        <f t="shared" si="171"/>
        <v>1.030367541342156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2.9915574845150061E-2</v>
      </c>
      <c r="J1239" s="18">
        <f t="shared" si="174"/>
        <v>2.7158454836337465E-6</v>
      </c>
      <c r="K1239" s="12">
        <f t="shared" si="178"/>
        <v>0.85940528608647071</v>
      </c>
      <c r="L1239" s="12">
        <f t="shared" si="175"/>
        <v>-0.15151465675665579</v>
      </c>
      <c r="M1239" s="12">
        <f t="shared" si="179"/>
        <v>2.2956691212087221E-2</v>
      </c>
      <c r="N1239" s="18">
        <f t="shared" si="176"/>
        <v>2.0840925327440033E-6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10804.81</v>
      </c>
      <c r="D1240" s="5" t="str">
        <f>'Исходные данные'!A1242</f>
        <v>06.04.2012</v>
      </c>
      <c r="E1240" s="1">
        <f>'Исходные данные'!B1242</f>
        <v>11134.23</v>
      </c>
      <c r="F1240" s="12">
        <f t="shared" si="171"/>
        <v>1.0304882732782898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3.0032741641017512E-2</v>
      </c>
      <c r="J1240" s="18">
        <f t="shared" si="174"/>
        <v>2.7188725768484513E-6</v>
      </c>
      <c r="K1240" s="12">
        <f t="shared" si="178"/>
        <v>0.85950598574940618</v>
      </c>
      <c r="L1240" s="12">
        <f t="shared" si="175"/>
        <v>-0.15139748996078839</v>
      </c>
      <c r="M1240" s="12">
        <f t="shared" si="179"/>
        <v>2.2921199966427021E-2</v>
      </c>
      <c r="N1240" s="18">
        <f t="shared" si="176"/>
        <v>2.0750627019700445E-6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10799.36</v>
      </c>
      <c r="D1241" s="5" t="str">
        <f>'Исходные данные'!A1243</f>
        <v>05.04.2012</v>
      </c>
      <c r="E1241" s="1">
        <f>'Исходные данные'!B1243</f>
        <v>11128.38</v>
      </c>
      <c r="F1241" s="12">
        <f t="shared" si="171"/>
        <v>1.0304666202441626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3.0011729017989111E-2</v>
      </c>
      <c r="J1241" s="18">
        <f t="shared" si="174"/>
        <v>2.7093871088632232E-6</v>
      </c>
      <c r="K1241" s="12">
        <f t="shared" si="178"/>
        <v>0.85948792546388464</v>
      </c>
      <c r="L1241" s="12">
        <f t="shared" si="175"/>
        <v>-0.15141850258381678</v>
      </c>
      <c r="M1241" s="12">
        <f t="shared" si="179"/>
        <v>2.292756292472533E-2</v>
      </c>
      <c r="N1241" s="18">
        <f t="shared" si="176"/>
        <v>2.0698455390113149E-6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10793.1</v>
      </c>
      <c r="D1242" s="5" t="str">
        <f>'Исходные данные'!A1244</f>
        <v>04.04.2012</v>
      </c>
      <c r="E1242" s="1">
        <f>'Исходные данные'!B1244</f>
        <v>11125.89</v>
      </c>
      <c r="F1242" s="12">
        <f t="shared" si="171"/>
        <v>1.0308335881257469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3.0367783787664183E-2</v>
      </c>
      <c r="J1242" s="18">
        <f t="shared" si="174"/>
        <v>2.733879142787676E-6</v>
      </c>
      <c r="K1242" s="12">
        <f t="shared" si="178"/>
        <v>0.85979400472648126</v>
      </c>
      <c r="L1242" s="12">
        <f t="shared" si="175"/>
        <v>-0.15106244781414169</v>
      </c>
      <c r="M1242" s="12">
        <f t="shared" si="179"/>
        <v>2.2819863139600282E-2</v>
      </c>
      <c r="N1242" s="18">
        <f t="shared" si="176"/>
        <v>2.0543727627554063E-6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0.96709955793877334</v>
      </c>
      <c r="D2" s="14">
        <f>C2-1</f>
        <v>-3.2900442061226665E-2</v>
      </c>
      <c r="E2" s="11">
        <f>E3/E6</f>
        <v>0.99960489441970823</v>
      </c>
      <c r="F2" s="14">
        <f>E2-1</f>
        <v>-3.9510558029176579E-4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1.1961255772589228</v>
      </c>
      <c r="D3" s="14">
        <f>C3-1</f>
        <v>0.19612557725892277</v>
      </c>
      <c r="E3" s="11">
        <f>GEOMEAN('Обработанные данные'!F2:F1242)</f>
        <v>1.1989308863041874</v>
      </c>
      <c r="F3" s="14">
        <f t="shared" ref="F3:F6" si="0">E3-1</f>
        <v>0.19893088630418743</v>
      </c>
    </row>
    <row r="4" spans="1:10" ht="15" x14ac:dyDescent="0.25">
      <c r="A4" s="6" t="s">
        <v>1520</v>
      </c>
      <c r="B4" s="7" t="s">
        <v>1521</v>
      </c>
      <c r="C4" s="13">
        <f>C3*C6</f>
        <v>1.4793889469067147</v>
      </c>
      <c r="D4" s="14">
        <f>C4-1</f>
        <v>0.47938894690671474</v>
      </c>
      <c r="E4" s="11">
        <f>E3*E6</f>
        <v>1.4380034333151259</v>
      </c>
      <c r="F4" s="14">
        <f t="shared" si="0"/>
        <v>0.43800343331512592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1.2368174170281743</v>
      </c>
      <c r="D6" s="14">
        <f>C6-1</f>
        <v>0.23681741702817427</v>
      </c>
      <c r="E6" s="12">
        <f>EXP(E7)</f>
        <v>1.1994047778249346</v>
      </c>
      <c r="F6" s="14">
        <f t="shared" si="0"/>
        <v>0.1994047778249346</v>
      </c>
    </row>
    <row r="7" spans="1:10" x14ac:dyDescent="0.2">
      <c r="A7" s="6" t="s">
        <v>1516</v>
      </c>
      <c r="B7" s="7" t="s">
        <v>1517</v>
      </c>
      <c r="C7" s="11">
        <f>POWER(C8,0.5)</f>
        <v>0.21254148108383028</v>
      </c>
      <c r="D7" s="17"/>
      <c r="E7" s="11">
        <f>POWER(E8,0.5)</f>
        <v>0.18182541525687324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4.5173881181308183E-2</v>
      </c>
      <c r="D8" s="17"/>
      <c r="E8" s="11">
        <f>_xlfn.VAR.P('Обработанные данные'!L2:L1242)</f>
        <v>3.3060481633334395E-2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2017-04-08T15:16:58Z</dcterms:modified>
</cp:coreProperties>
</file>