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<sst xmlns="http://schemas.openxmlformats.org/spreadsheetml/2006/main" count="2523" uniqueCount="2522">
  <si>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</si>
  <si>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</si>
  <si>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</si>
  <si>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</si>
  <si>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</si>
  <si>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</si>
  <si>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</si>
  <si>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</si>
  <si>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</si>
  <si>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</si>
  <si>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</si>
  <si>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</si>
  <si>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</si>
  <si>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</si>
  <si>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</si>
  <si>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</si>
  <si>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</si>
  <si>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</si>
  <si>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</si>
  <si>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</si>
  <si>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</si>
  <si>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</si>
  <si>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</si>
  <si>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</si>
  <si>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</si>
  <si>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</si>
  <si>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</si>
  <si>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</si>
  <si>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</si>
  <si>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</si>
  <si>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</si>
  <si>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</si>
  <si>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</si>
  <si>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</si>
  <si>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</si>
  <si>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</si>
  <si>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</si>
  <si>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</si>
  <si>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</si>
  <si>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</si>
  <si>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</si>
  <si>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</si>
  <si>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</si>
  <si>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</si>
  <si>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</si>
  <si>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</si>
  <si>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</si>
  <si>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</si>
  <si>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</si>
  <si>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</si>
  <si>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</si>
  <si>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</si>
  <si>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</si>
  <si>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</si>
  <si>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</si>
  <si>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</si>
  <si>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</si>
  <si>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</si>
  <si>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</si>
  <si>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</si>
  <si>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</si>
  <si>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</si>
  <si>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</si>
  <si>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</si>
  <si>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</si>
  <si>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</si>
  <si>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</si>
  <si>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</si>
  <si>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</si>
  <si>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</si>
  <si>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</si>
  <si>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</si>
  <si>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</si>
  <si>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</si>
  <si>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</si>
  <si>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</si>
  <si>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</si>
  <si>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</si>
  <si>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</si>
  <si>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</si>
  <si>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</si>
  <si>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</si>
  <si>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</si>
  <si>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</si>
  <si>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</si>
  <si>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</si>
  <si>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</si>
  <si>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</si>
  <si>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</si>
  <si>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</si>
  <si>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</si>
  <si>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</si>
  <si>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</si>
  <si>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</si>
  <si>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</si>
  <si>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</si>
  <si>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</si>
  <si>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</si>
  <si>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</si>
  <si>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</si>
  <si>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</si>
  <si>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</si>
  <si>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</si>
  <si>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</si>
  <si>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</si>
  <si>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</si>
  <si>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</si>
  <si>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</si>
  <si>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</si>
  <si>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</si>
  <si>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</si>
  <si>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</si>
  <si>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</si>
  <si>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</si>
  <si>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</si>
  <si>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</si>
  <si>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</si>
  <si>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</si>
  <si>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</si>
  <si>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</si>
  <si>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</si>
  <si>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</si>
  <si>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</si>
  <si>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</si>
  <si>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</si>
  <si>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</si>
  <si>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</si>
  <si>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</si>
  <si>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</si>
  <si>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</si>
  <si>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</si>
  <si>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</si>
  <si>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</si>
  <si>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</si>
  <si>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</si>
  <si>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</si>
  <si>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</si>
  <si>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</si>
  <si>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</si>
  <si>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</si>
  <si>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</si>
  <si>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</si>
  <si>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</si>
  <si>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</si>
  <si>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</si>
  <si>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</si>
  <si>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</si>
  <si>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</si>
  <si>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</si>
  <si>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</si>
  <si>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</si>
  <si>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</si>
  <si>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</si>
  <si>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</si>
  <si>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</si>
  <si>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</si>
  <si>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</si>
  <si>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</si>
  <si>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</si>
  <si>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</si>
  <si>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</si>
  <si>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</si>
  <si>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</si>
  <si>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</si>
  <si>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</si>
  <si>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</si>
  <si>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</si>
  <si>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</si>
  <si>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</si>
  <si>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</si>
  <si>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</si>
  <si>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</si>
  <si>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</si>
  <si>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</si>
  <si>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</si>
  <si>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</si>
  <si>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</si>
  <si>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</si>
  <si>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</si>
  <si>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</si>
  <si>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</si>
  <si>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</si>
  <si>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</si>
  <si>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</si>
  <si>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</si>
  <si>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</si>
  <si>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</si>
  <si>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</si>
  <si>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</si>
  <si>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</si>
  <si>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</si>
  <si>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</si>
  <si>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</si>
  <si>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</si>
  <si>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</si>
  <si>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</si>
  <si>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</si>
  <si>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</si>
  <si>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</si>
  <si>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</si>
  <si>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</si>
  <si>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</si>
  <si>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</si>
  <si>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</si>
  <si>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</si>
  <si>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</si>
  <si>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</si>
  <si>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</si>
  <si>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</si>
  <si>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</si>
  <si>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</si>
  <si>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</si>
  <si>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</si>
  <si>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</si>
  <si>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</si>
  <si>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</si>
  <si>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</si>
  <si>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</si>
  <si>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</si>
  <si>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</si>
  <si>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</si>
  <si>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</si>
  <si>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</si>
  <si>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</si>
  <si>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</si>
  <si>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</si>
  <si>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</si>
  <si>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</si>
  <si>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</si>
  <si>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</si>
  <si>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</si>
  <si>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</si>
  <si>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</si>
  <si>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</si>
  <si>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</si>
  <si>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</si>
  <si>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</si>
  <si>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</si>
  <si>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</si>
  <si>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</si>
  <si>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</si>
  <si>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</si>
  <si>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</si>
  <si>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</si>
  <si>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</si>
  <si>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</si>
  <si>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</si>
  <si>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</si>
  <si>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</si>
  <si>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</si>
  <si>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</si>
  <si>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</si>
  <si>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</si>
  <si>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</si>
  <si>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</si>
  <si>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</si>
  <si>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</si>
  <si>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</si>
  <si>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</si>
  <si>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</si>
  <si>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</si>
  <si>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</si>
  <si>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</si>
  <si>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</si>
  <si>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</si>
  <si>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</si>
  <si>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</si>
  <si>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</si>
  <si>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</si>
  <si>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</si>
  <si>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</si>
  <si>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</si>
  <si>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</si>
  <si>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</si>
  <si>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</si>
  <si>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</si>
  <si>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</si>
  <si>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</si>
  <si>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</si>
  <si>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</si>
  <si>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</si>
  <si>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</si>
  <si>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</si>
  <si>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</si>
  <si>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</si>
  <si>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</si>
  <si>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</si>
  <si>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</si>
  <si>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</si>
  <si>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</si>
  <si>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</si>
  <si>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</si>
  <si>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</si>
  <si>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</si>
  <si>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</si>
  <si>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</si>
  <si>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</si>
  <si>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</si>
  <si>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</si>
  <si>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</si>
  <si>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</si>
  <si>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</si>
  <si>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</si>
  <si>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</si>
  <si>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</si>
  <si>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</si>
  <si>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</si>
  <si>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</si>
  <si>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</si>
  <si>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</si>
  <si>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</si>
  <si>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</si>
  <si>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</si>
  <si>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</si>
  <si>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</si>
  <si>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</si>
  <si>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</si>
  <si>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</si>
  <si>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</si>
  <si>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</si>
  <si>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</si>
  <si>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</si>
  <si>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</si>
  <si>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</si>
  <si>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</si>
  <si>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</si>
  <si>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</si>
  <si>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</si>
  <si>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</si>
  <si>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</si>
  <si>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</si>
  <si>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</si>
  <si>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</si>
  <si>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</si>
  <si>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</si>
  <si>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</si>
  <si>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</si>
  <si>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</si>
  <si>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</si>
  <si>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</si>
  <si>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</si>
  <si>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</si>
  <si>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</si>
  <si>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</si>
  <si>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</si>
  <si>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</si>
  <si>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</si>
  <si>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</si>
  <si>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</si>
  <si>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</si>
  <si>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</si>
  <si>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</si>
  <si>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</si>
  <si>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</si>
  <si>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</si>
  <si>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</si>
  <si>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</si>
  <si>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</si>
  <si>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</si>
  <si>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</si>
  <si>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</si>
  <si>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</si>
  <si>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</si>
  <si>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</si>
  <si>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</si>
  <si>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</si>
  <si>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</si>
  <si>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</si>
  <si>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</si>
  <si>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</si>
  <si>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</si>
  <si>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</si>
  <si>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</si>
  <si>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</si>
  <si>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</si>
  <si>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</si>
  <si>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</si>
  <si>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</si>
  <si>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</si>
  <si>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</si>
  <si>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</si>
  <si>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</si>
  <si>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</si>
  <si>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</si>
  <si>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</si>
  <si>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</si>
  <si>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</si>
  <si>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</si>
  <si>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</si>
  <si>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</si>
  <si>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</si>
  <si>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</si>
  <si>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</si>
  <si>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</si>
  <si>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</si>
  <si>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</si>
  <si>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</si>
  <si>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</si>
  <si>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</si>
  <si>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</si>
  <si>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</si>
  <si>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</si>
  <si>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</si>
  <si>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</si>
  <si>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</si>
  <si>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</si>
  <si>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</si>
  <si>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</si>
  <si>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</si>
  <si>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</si>
  <si>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</si>
  <si>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</si>
  <si>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</si>
  <si>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</si>
  <si>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</si>
  <si>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</si>
  <si>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</si>
  <si>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</si>
  <si>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</si>
  <si>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</si>
  <si>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</si>
  <si>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</si>
  <si>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</si>
  <si>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</si>
  <si>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</si>
  <si>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</si>
  <si>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</si>
  <si>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</si>
  <si>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</si>
  <si>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</si>
  <si>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</si>
  <si>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</si>
  <si>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</si>
  <si>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</si>
  <si>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</si>
  <si>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</si>
  <si>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</si>
  <si>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</si>
  <si>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</si>
  <si>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</si>
  <si>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</si>
  <si>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</si>
  <si>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</si>
  <si>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</si>
  <si>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</si>
  <si>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</si>
  <si>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</si>
  <si>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</si>
  <si>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</si>
  <si>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</si>
  <si>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</si>
  <si>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</si>
  <si>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</si>
  <si>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</si>
  <si>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</si>
  <si>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</si>
  <si>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</si>
  <si>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</si>
  <si>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</si>
  <si>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</si>
  <si>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</si>
  <si>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</si>
  <si>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</si>
  <si>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</si>
  <si>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</si>
  <si>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</si>
  <si>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</si>
  <si>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</si>
  <si>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</si>
  <si>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</si>
  <si>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</si>
  <si>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</si>
  <si>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</si>
  <si>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</si>
  <si>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</si>
  <si>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</si>
  <si>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</si>
  <si>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</si>
  <si>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</si>
  <si>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</si>
  <si>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</si>
  <si>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</si>
  <si>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</si>
  <si>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</si>
  <si>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</si>
  <si>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</si>
  <si>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</si>
  <si>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</si>
  <si>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</si>
  <si>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</si>
  <si>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</si>
  <si>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</si>
  <si>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</si>
  <si>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</si>
  <si>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</si>
  <si>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</si>
  <si>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</si>
  <si>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</si>
  <si>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</si>
  <si>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</si>
  <si>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</si>
  <si>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</si>
  <si>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</si>
  <si>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</si>
  <si>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</si>
  <si>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</si>
  <si>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</si>
  <si>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</si>
  <si>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</si>
  <si>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</si>
  <si>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</si>
  <si>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</si>
  <si>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</si>
  <si>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</si>
  <si>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</si>
  <si>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</si>
  <si>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</si>
  <si>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</si>
  <si>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</si>
  <si>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</si>
  <si>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</si>
  <si>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</si>
  <si>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</si>
  <si>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</si>
  <si>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</si>
  <si>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</si>
  <si>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</si>
  <si>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</si>
  <si>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</si>
  <si>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</si>
  <si>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</si>
  <si>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</si>
  <si>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</si>
  <si>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</si>
  <si>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</si>
  <si>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</si>
  <si>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</si>
  <si>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</si>
  <si>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</si>
  <si>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</si>
  <si>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</si>
  <si>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</si>
  <si>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</si>
  <si>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</si>
  <si>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</si>
  <si>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</si>
  <si>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</si>
  <si>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</si>
  <si>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</si>
  <si>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</si>
  <si>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</si>
  <si>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</si>
  <si>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</si>
  <si>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</si>
  <si>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</si>
  <si>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</si>
  <si>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</si>
  <si>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</si>
  <si>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</si>
  <si>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</si>
  <si>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</si>
  <si>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</si>
  <si>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</si>
  <si>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</si>
  <si>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</si>
  <si>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</si>
  <si>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</si>
  <si>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</si>
  <si>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</si>
  <si>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</si>
  <si>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</si>
  <si>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</si>
  <si>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</si>
  <si>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</si>
  <si>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</si>
  <si>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</si>
  <si>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</si>
  <si>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</si>
  <si>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</si>
  <si>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</si>
  <si>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</si>
  <si>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</si>
  <si>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</si>
  <si>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</si>
  <si>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</si>
  <si>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</si>
  <si>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</si>
  <si>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</si>
  <si>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</si>
  <si>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</si>
  <si>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</si>
  <si>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</si>
  <si>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</si>
  <si>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</si>
  <si>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</si>
  <si>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</si>
  <si>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</si>
  <si>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</si>
  <si>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</si>
  <si>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</si>
  <si>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</si>
  <si>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</si>
  <si>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</si>
  <si>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</si>
  <si>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</si>
  <si>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</si>
  <si>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</si>
  <si>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</si>
  <si>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</si>
  <si>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</si>
  <si>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</si>
  <si>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</si>
  <si>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</si>
  <si>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</si>
  <si>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</si>
  <si>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</si>
  <si>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</si>
  <si>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</si>
  <si>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</si>
  <si>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</si>
  <si>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</si>
  <si>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</si>
  <si>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</si>
  <si>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</si>
  <si>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</si>
  <si>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</si>
  <si>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</si>
  <si>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</si>
  <si>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</si>
  <si>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</si>
  <si>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</si>
  <si>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</si>
  <si>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</si>
  <si>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</si>
  <si>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</si>
  <si>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</si>
  <si>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</si>
  <si>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</si>
  <si>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</si>
  <si>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</si>
  <si>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</si>
  <si>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</si>
  <si>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</si>
  <si>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</si>
  <si>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</si>
  <si>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</si>
  <si>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</si>
  <si>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</si>
  <si>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</si>
  <si>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</si>
  <si>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</si>
  <si>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</si>
  <si>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</si>
  <si>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</si>
  <si>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</si>
  <si>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</si>
  <si>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</si>
  <si>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</si>
  <si>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</si>
  <si>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</si>
  <si>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</si>
  <si>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</si>
  <si>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</si>
  <si>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</si>
  <si>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</si>
  <si>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</si>
  <si>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</si>
  <si>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</si>
  <si>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</si>
  <si>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</si>
  <si>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</si>
  <si>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</si>
  <si>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</si>
  <si>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</si>
  <si>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</si>
  <si>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</si>
  <si>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</si>
  <si>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</si>
  <si>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</si>
  <si>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</si>
  <si>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</si>
  <si>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</si>
  <si>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</si>
  <si>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</si>
  <si>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</si>
  <si>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</si>
  <si>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</si>
  <si>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</si>
  <si>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</si>
  <si>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</si>
  <si>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</si>
  <si>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</si>
  <si>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</si>
  <si>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</si>
  <si>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</si>
  <si>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</si>
  <si>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</si>
  <si>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</si>
  <si>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</si>
  <si>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</si>
  <si>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</si>
  <si>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</si>
  <si>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</si>
  <si>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</si>
  <si>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</si>
  <si>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</si>
  <si>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</si>
  <si>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</si>
  <si>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</si>
  <si>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</si>
  <si>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</si>
  <si>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</si>
  <si>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</si>
  <si>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</si>
  <si>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</si>
  <si>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</si>
  <si>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</si>
  <si>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</si>
  <si>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</si>
  <si>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</si>
  <si>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</si>
  <si>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</si>
  <si>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</si>
  <si>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</si>
  <si>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</si>
  <si>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</si>
  <si>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</si>
  <si>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</si>
  <si>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</si>
  <si>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</si>
  <si>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</si>
  <si>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</si>
  <si>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</si>
  <si>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</si>
  <si>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</si>
  <si>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</si>
  <si>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</si>
  <si>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</si>
  <si>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</si>
  <si>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</si>
  <si>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</si>
  <si>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</si>
  <si>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</si>
  <si>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</si>
  <si>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</si>
  <si>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</si>
  <si>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</si>
  <si>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</si>
  <si>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</si>
  <si>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</si>
  <si>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</si>
  <si>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</si>
  <si>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</si>
  <si>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</si>
  <si>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</si>
  <si>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</si>
  <si>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</si>
  <si>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</si>
  <si>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</si>
  <si>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</si>
  <si>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</si>
  <si>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</si>
  <si>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</si>
  <si>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</si>
  <si>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</si>
  <si>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</si>
  <si>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</si>
  <si>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</si>
  <si>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</si>
  <si>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</si>
  <si>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</si>
  <si>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</si>
  <si>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</si>
  <si>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</si>
  <si>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</si>
  <si>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</si>
  <si>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</si>
  <si>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</si>
  <si>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</si>
  <si>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</si>
  <si>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</si>
  <si>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</si>
  <si>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</si>
  <si>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</si>
  <si>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</si>
  <si>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</si>
  <si>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</si>
  <si>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</si>
  <si>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</si>
  <si>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</si>
  <si>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</si>
  <si>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</si>
  <si>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</si>
  <si>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</si>
  <si>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</si>
  <si>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</si>
  <si>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</si>
  <si>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</si>
  <si>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</si>
  <si>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</si>
  <si>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</si>
  <si>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</si>
  <si>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</si>
  <si>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</si>
  <si>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</si>
  <si>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</si>
  <si>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</si>
  <si>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</si>
  <si>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</si>
  <si>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</si>
  <si>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</si>
  <si>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</si>
  <si>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</si>
  <si>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</si>
  <si>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</si>
  <si>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</si>
  <si>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</si>
  <si>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</si>
  <si>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</si>
  <si>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</si>
  <si>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</si>
  <si>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</si>
  <si>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</si>
  <si>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</si>
  <si>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</si>
  <si>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</si>
  <si>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</si>
  <si>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</si>
  <si>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</si>
  <si>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</si>
  <si>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</si>
  <si>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</si>
  <si>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</si>
  <si>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</si>
  <si>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</si>
  <si>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</si>
  <si>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</si>
  <si>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</si>
  <si>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</si>
  <si>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</si>
  <si>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</si>
  <si>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</si>
  <si>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</si>
  <si>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</si>
  <si>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</si>
  <si>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</si>
  <si>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</si>
  <si>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</si>
  <si>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</si>
  <si>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</si>
  <si>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</si>
  <si>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</si>
  <si>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</si>
  <si>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</si>
  <si>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</si>
  <si>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</si>
  <si>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</si>
  <si>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</si>
  <si>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</si>
  <si>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</si>
  <si>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</si>
  <si>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</si>
  <si>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</si>
  <si>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</si>
  <si>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</si>
  <si>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</si>
  <si>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</si>
  <si>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</si>
  <si>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</si>
  <si>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</si>
  <si>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</si>
  <si>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</si>
  <si>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</si>
  <si>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</si>
  <si>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</si>
  <si>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</si>
  <si>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</si>
  <si>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</si>
  <si>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</si>
  <si>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</si>
  <si>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</si>
  <si>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</si>
  <si>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</si>
  <si>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</si>
  <si>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</si>
  <si>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</si>
  <si>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</si>
  <si>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</si>
  <si>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</si>
  <si>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</si>
  <si>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</si>
  <si>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</si>
  <si>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</si>
  <si>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</si>
  <si>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</si>
  <si>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</si>
  <si>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</si>
  <si>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</si>
  <si>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</si>
  <si>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</si>
  <si>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</si>
  <si>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</si>
  <si>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</si>
  <si>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</si>
  <si>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</si>
  <si>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</si>
  <si>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</si>
  <si>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</si>
  <si>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</si>
  <si>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</si>
  <si>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</si>
  <si>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</si>
  <si>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</si>
  <si>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</si>
  <si>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</si>
  <si>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</si>
  <si>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</si>
  <si>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</si>
  <si>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</si>
  <si>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</si>
  <si>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</si>
  <si>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</si>
  <si>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</si>
  <si>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</si>
  <si>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</si>
  <si>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</si>
  <si>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</si>
  <si>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</si>
  <si>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</si>
  <si>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</si>
  <si>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</si>
  <si>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</si>
  <si>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</si>
  <si>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</si>
  <si>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</si>
  <si>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</si>
  <si>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</si>
  <si>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</si>
  <si>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</si>
  <si>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</si>
  <si>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</si>
  <si>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</si>
  <si>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</si>
  <si>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</si>
  <si>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</si>
  <si>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</si>
  <si>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</si>
  <si>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</si>
  <si>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</si>
  <si>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</si>
  <si>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</si>
  <si>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</si>
  <si>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</si>
  <si>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</si>
  <si>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</si>
  <si>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</si>
  <si>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</si>
  <si>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</si>
  <si>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</si>
  <si>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</si>
  <si>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</si>
  <si>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</si>
  <si>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</si>
  <si>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</si>
  <si>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</si>
  <si>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</si>
  <si>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</si>
  <si>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</si>
  <si>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</si>
  <si>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</si>
  <si>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</si>
  <si>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</si>
  <si>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</si>
  <si>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</si>
  <si>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</si>
  <si>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</si>
  <si>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</si>
  <si>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</si>
  <si>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</si>
  <si>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</si>
  <si>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</si>
  <si>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</si>
  <si>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</si>
  <si>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</si>
  <si>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</si>
  <si>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</si>
  <si>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</si>
  <si>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</si>
  <si>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</si>
  <si>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</si>
  <si>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</si>
  <si>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</si>
  <si>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</si>
  <si>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</si>
  <si>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</si>
  <si>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</si>
  <si>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</si>
  <si>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</si>
  <si>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</si>
  <si>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</si>
  <si>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</si>
  <si>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</si>
  <si>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</si>
  <si>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</si>
  <si>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</si>
  <si>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</si>
  <si>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</si>
  <si>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</si>
  <si>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</si>
  <si>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</si>
  <si>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</si>
  <si>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</si>
  <si>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</si>
  <si>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</si>
  <si>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</si>
  <si>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</si>
  <si>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</si>
  <si>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</si>
  <si>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</si>
  <si>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</si>
  <si>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</si>
  <si>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</si>
  <si>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</si>
  <si>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</si>
  <si>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</si>
  <si>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</si>
  <si>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</si>
  <si>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</si>
  <si>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</si>
  <si>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</si>
  <si>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</si>
  <si>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</si>
  <si>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</si>
  <si>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</si>
  <si>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</si>
  <si>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</si>
  <si>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</si>
  <si>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</si>
  <si>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</si>
  <si>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</si>
  <si>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</si>
  <si>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</si>
  <si>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</si>
  <si>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</si>
  <si>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</si>
  <si>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</si>
  <si>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</si>
  <si>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</si>
  <si>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</si>
  <si>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</si>
  <si>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</si>
  <si>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</si>
  <si>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</si>
  <si>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</si>
  <si>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</si>
  <si>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</si>
  <si>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</si>
  <si>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</si>
  <si>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</si>
  <si>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</si>
  <si>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</si>
  <si>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</si>
  <si>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</si>
  <si>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</si>
  <si>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</si>
  <si>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</si>
  <si>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</si>
  <si>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</si>
  <si>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</si>
  <si>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</si>
  <si>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</si>
  <si>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</si>
  <si>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</si>
  <si>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</si>
  <si>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</si>
  <si>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</si>
  <si>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</si>
  <si>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</si>
  <si>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</si>
  <si>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</si>
  <si>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</si>
  <si>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</si>
  <si>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</si>
  <si>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</si>
  <si>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</si>
  <si>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</si>
  <si>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</si>
  <si>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</si>
  <si>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</si>
  <si>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</si>
  <si>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</si>
  <si>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</si>
  <si>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</si>
  <si>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</si>
  <si>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</si>
  <si>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</si>
  <si>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</si>
  <si>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</si>
  <si>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</si>
  <si>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</si>
  <si>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</si>
  <si>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</si>
  <si>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</si>
  <si>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</si>
  <si>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</si>
  <si>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</si>
  <si>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</si>
  <si>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</si>
  <si>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</si>
  <si>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</si>
  <si>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</si>
  <si>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</si>
  <si>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</si>
  <si>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</si>
  <si>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</si>
  <si>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</si>
  <si>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</si>
  <si>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</si>
  <si>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</si>
  <si>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</si>
  <si>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</si>
  <si>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</si>
  <si>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</si>
  <si>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</si>
  <si>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</si>
  <si>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</si>
  <si>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</si>
  <si>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</si>
  <si>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</si>
  <si>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</si>
  <si>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</si>
  <si>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</si>
  <si>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</si>
  <si>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</si>
  <si>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</si>
  <si>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</si>
  <si>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</si>
  <si>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</si>
  <si>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</si>
  <si>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</si>
  <si>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</si>
  <si>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</si>
  <si>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</si>
  <si>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</si>
  <si>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</si>
  <si>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</si>
  <si>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</si>
  <si>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</si>
  <si>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</si>
  <si>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</si>
  <si>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</si>
  <si>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</si>
  <si>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</si>
  <si>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</si>
  <si>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</si>
  <si>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</si>
  <si>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</si>
  <si>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</si>
  <si>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</si>
  <si>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</si>
  <si>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</si>
  <si>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</si>
  <si>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</si>
  <si>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</si>
  <si>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</si>
  <si>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</si>
  <si>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</si>
  <si>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</si>
  <si>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</si>
  <si>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</si>
  <si>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</si>
  <si>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</si>
  <si>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</si>
  <si>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</si>
  <si>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</si>
  <si>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</si>
  <si>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</si>
  <si>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</si>
  <si>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</si>
  <si>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</si>
  <si>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</si>
  <si>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</si>
  <si>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</si>
  <si>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</si>
  <si>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</si>
  <si>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</si>
  <si>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</si>
  <si>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</si>
  <si>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</si>
  <si>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</si>
  <si>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</si>
  <si>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</si>
  <si>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</si>
  <si>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</si>
  <si>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</si>
  <si>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</si>
  <si>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</si>
  <si>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</si>
  <si>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</si>
  <si>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</si>
  <si>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</si>
  <si>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</si>
  <si>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</si>
  <si>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</si>
  <si>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</si>
  <si>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</si>
  <si>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</si>
  <si>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</si>
  <si>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</si>
  <si>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</si>
  <si>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</si>
  <si>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</si>
  <si>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</si>
  <si>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</si>
  <si>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</si>
  <si>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</si>
  <si>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</si>
  <si>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</si>
  <si>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</si>
  <si>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</si>
  <si>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</si>
  <si>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</si>
  <si>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</si>
  <si>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</si>
  <si>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</si>
  <si>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</si>
  <si>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</si>
  <si>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</si>
  <si>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</si>
  <si>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</si>
  <si>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</si>
  <si>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</si>
  <si>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</si>
  <si>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</si>
  <si>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</si>
  <si>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</si>
  <si>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</si>
  <si>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</si>
  <si>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</si>
  <si>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</si>
  <si>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</si>
  <si>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</si>
  <si>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</si>
  <si>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</si>
  <si>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</si>
  <si>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</si>
  <si>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</si>
  <si>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</si>
  <si>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</si>
  <si>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</si>
  <si>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</si>
  <si>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</si>
  <si>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</si>
  <si>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</si>
  <si>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</si>
  <si>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</si>
  <si>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</si>
  <si>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</si>
  <si>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</si>
  <si>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</si>
  <si>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</si>
  <si>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</si>
  <si>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</si>
  <si>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</si>
  <si>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</si>
  <si>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</si>
  <si>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</si>
  <si>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</si>
  <si>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</si>
  <si>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</si>
  <si>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</si>
  <si>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</si>
  <si>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</si>
  <si>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</si>
  <si>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</si>
  <si>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</si>
  <si>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</si>
  <si>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</si>
  <si>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</si>
  <si>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</si>
  <si>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</si>
  <si>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</si>
  <si>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</si>
  <si>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</si>
  <si>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</si>
  <si>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</si>
  <si>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</si>
  <si>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</si>
  <si>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</si>
  <si>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</si>
  <si>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</si>
  <si>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</si>
  <si>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</si>
  <si>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</si>
  <si>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</si>
  <si>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</si>
  <si>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</si>
  <si>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</si>
  <si>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</si>
  <si>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</si>
  <si>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</si>
  <si>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</si>
  <si>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</si>
  <si>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</si>
  <si>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</si>
  <si>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</si>
  <si>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</si>
  <si>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</si>
  <si>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</si>
  <si>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</si>
  <si>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</si>
  <si>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</si>
  <si>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</si>
  <si>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</si>
  <si>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</si>
  <si>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</si>
  <si>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</si>
  <si>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</si>
  <si>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</si>
  <si>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</si>
  <si>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</si>
  <si>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</si>
  <si>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</si>
  <si>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</si>
  <si>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</si>
  <si>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</si>
  <si>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</si>
  <si>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</si>
  <si>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</si>
  <si>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</si>
  <si>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</si>
  <si>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</si>
  <si>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</si>
  <si>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</si>
  <si>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</si>
  <si>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</si>
  <si>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</si>
  <si>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</si>
  <si>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</si>
  <si>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</si>
  <si>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</si>
  <si>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</si>
  <si>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</si>
  <si>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</si>
  <si>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</si>
  <si>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</si>
  <si>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</si>
  <si>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</si>
  <si>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</si>
  <si>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</si>
  <si>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</si>
  <si>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</si>
  <si>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</si>
  <si>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</si>
  <si>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</si>
  <si>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</si>
  <si>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</si>
  <si>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</si>
  <si>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</si>
  <si>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</si>
  <si>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</si>
  <si>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</si>
  <si>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</si>
  <si>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</si>
  <si>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</si>
  <si>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</si>
  <si>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</si>
  <si>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</si>
  <si>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</si>
  <si>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</si>
  <si>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</si>
  <si>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</si>
  <si>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</si>
  <si>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</si>
  <si>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</si>
  <si>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</si>
  <si>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</si>
  <si>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</si>
  <si>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</si>
  <si>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</si>
  <si>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</si>
  <si>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</si>
  <si>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</si>
  <si>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</si>
  <si>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</si>
  <si>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</si>
  <si>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</si>
  <si>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</si>
  <si>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</si>
  <si>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</si>
  <si>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</si>
  <si>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</si>
  <si>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</si>
  <si>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</si>
  <si>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</si>
  <si>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</si>
  <si>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</si>
  <si>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</si>
  <si>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</si>
  <si>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</si>
  <si>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</si>
  <si>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</si>
  <si>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</si>
  <si>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</si>
  <si>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</si>
  <si>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</si>
  <si>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</si>
  <si>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</si>
  <si>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</si>
  <si>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</si>
  <si>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</si>
  <si>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</si>
  <si>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</si>
  <si>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</si>
  <si>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</si>
  <si>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</si>
  <si>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</si>
  <si>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</si>
  <si>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</si>
  <si>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</si>
  <si>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</si>
  <si>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</si>
  <si>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</si>
  <si>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</si>
  <si>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</si>
  <si>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</si>
  <si>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</si>
  <si>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</si>
  <si>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</si>
  <si>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</si>
  <si>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</si>
  <si>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</si>
  <si>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</si>
  <si>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</si>
  <si>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</si>
  <si>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</si>
  <si>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</si>
  <si>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</si>
  <si>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</si>
  <si>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</si>
  <si>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</si>
  <si>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</si>
  <si>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</si>
  <si>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</si>
  <si>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</si>
  <si>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</si>
  <si>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</si>
  <si>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</si>
  <si>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</si>
  <si>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</si>
  <si>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</si>
  <si>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</si>
  <si>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</si>
  <si>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</si>
  <si>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</si>
  <si>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</si>
  <si>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</si>
  <si>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</si>
  <si>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</si>
  <si>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</si>
  <si>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</si>
  <si>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</si>
  <si>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</si>
  <si>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</si>
  <si>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</si>
  <si>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</si>
  <si>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</si>
  <si>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</si>
  <si>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</si>
  <si>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</si>
  <si>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</si>
  <si>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</si>
  <si>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</si>
  <si>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</si>
  <si>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</si>
  <si>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</si>
  <si>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</si>
  <si>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</si>
  <si>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</si>
  <si>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</si>
  <si>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</si>
  <si>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</si>
  <si>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</si>
  <si>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</si>
  <si>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</si>
  <si>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</si>
  <si>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</si>
  <si>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</si>
  <si>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</si>
  <si>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</si>
  <si>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</si>
  <si>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</si>
  <si>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</si>
  <si>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</si>
  <si>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</si>
  <si>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</si>
  <si>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</si>
  <si>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</si>
  <si>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</si>
  <si>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</si>
  <si>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</si>
  <si>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</si>
  <si>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</si>
  <si>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</si>
  <si>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</si>
  <si>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</si>
  <si>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</si>
  <si>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</si>
  <si>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</si>
  <si>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</si>
  <si>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</si>
  <si>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</si>
  <si>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</si>
  <si>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</si>
  <si>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</si>
  <si>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</si>
  <si>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</si>
  <si>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</si>
  <si>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</si>
  <si>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</si>
  <si>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</si>
  <si>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</si>
  <si>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</si>
  <si>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</si>
  <si>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</si>
  <si>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</si>
  <si>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</si>
  <si>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</si>
  <si>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</si>
  <si>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</si>
  <si>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УРАЛСИБ Акции роста</t>
  </si>
  <si>
    <t>01.01.2015</t>
  </si>
  <si>
    <t>01.01.2013</t>
  </si>
  <si>
    <t>01.01.2012</t>
  </si>
  <si>
    <t>30.10.2011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</si>
  <si>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</si>
  <si>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</si>
  <si>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</si>
  <si>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</si>
  <si>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</si>
  <si>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</si>
  <si>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</si>
  <si>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</si>
  <si>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</si>
  <si>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</si>
  <si>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</si>
  <si>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</si>
  <si>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</si>
  <si>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</si>
  <si>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</si>
  <si>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</si>
  <si>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</si>
  <si>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</si>
  <si>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</si>
  <si>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</si>
  <si>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</si>
  <si>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</si>
  <si>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</si>
  <si>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</si>
  <si>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</si>
  <si>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</si>
  <si>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</si>
  <si>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</si>
  <si>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</si>
  <si>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</si>
  <si>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</si>
  <si>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</si>
  <si>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</si>
  <si>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</si>
  <si>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</si>
  <si>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</si>
  <si>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</si>
  <si>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</si>
  <si>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</si>
  <si>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</si>
  <si>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</si>
  <si>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</si>
  <si>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</si>
  <si>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</si>
  <si>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</si>
  <si>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</si>
  <si>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</si>
  <si>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</si>
  <si>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01.01.2011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</si>
  <si>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</si>
  <si>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</si>
  <si>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</si>
  <si>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</si>
  <si>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</si>
  <si>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</si>
  <si>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</si>
  <si>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</si>
  <si>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</si>
  <si>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</si>
  <si>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</si>
  <si>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</si>
  <si>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</si>
  <si>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</si>
  <si>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</si>
  <si>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</si>
  <si>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</si>
  <si>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</si>
  <si>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</si>
  <si>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</si>
  <si>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</si>
  <si>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</si>
  <si>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</si>
  <si>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</si>
  <si>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</si>
  <si>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</si>
  <si>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</si>
  <si>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</si>
  <si>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</si>
  <si>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</si>
  <si>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</si>
  <si>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</si>
  <si>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</si>
  <si>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</si>
  <si>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</si>
  <si>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</si>
  <si>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</si>
  <si>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</si>
  <si>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</si>
  <si>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</si>
  <si>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</si>
  <si>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</si>
  <si>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</si>
  <si>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</si>
  <si>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</si>
  <si>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</si>
  <si>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</si>
  <si>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</si>
  <si>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</si>
  <si>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</si>
  <si>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</si>
  <si>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</si>
  <si>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</si>
  <si>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</si>
  <si>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</si>
  <si>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</si>
  <si>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</si>
  <si>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</si>
  <si>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</si>
  <si>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</si>
  <si>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</si>
  <si>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</si>
  <si>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</si>
  <si>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</si>
  <si>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</si>
  <si>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</si>
  <si>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</si>
  <si>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</si>
  <si>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</si>
  <si>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</si>
  <si>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</si>
  <si>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</si>
  <si>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</si>
  <si>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</si>
  <si>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</si>
  <si>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</si>
  <si>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</si>
  <si>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</si>
  <si>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</si>
  <si>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</si>
  <si>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</si>
  <si>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</si>
  <si>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</si>
  <si>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</si>
  <si>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</si>
  <si>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</si>
  <si>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</si>
  <si>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</si>
  <si>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</si>
  <si>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</si>
  <si>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</si>
  <si>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</si>
  <si>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</si>
  <si>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</si>
  <si>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</si>
  <si>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</si>
  <si>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</si>
  <si>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</si>
  <si>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</si>
  <si>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</si>
  <si>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</si>
  <si>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</si>
  <si>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</si>
  <si>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</si>
  <si>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</si>
  <si>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</si>
  <si>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</si>
  <si>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</si>
  <si>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</si>
  <si>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</si>
  <si>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</si>
  <si>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</si>
  <si>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</si>
  <si>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</si>
  <si>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</si>
  <si>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</si>
  <si>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</si>
  <si>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</si>
  <si>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</si>
  <si>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</si>
  <si>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</si>
  <si>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</si>
  <si>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</si>
  <si>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</si>
  <si>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</si>
  <si>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</si>
  <si>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</si>
  <si>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</si>
  <si>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</si>
  <si>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</si>
  <si>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</si>
  <si>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</si>
  <si>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</si>
  <si>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</si>
  <si>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</si>
  <si>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</si>
  <si>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</si>
  <si>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</si>
  <si>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</si>
  <si>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</si>
  <si>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</si>
  <si>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</si>
  <si>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</si>
  <si>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</si>
  <si>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</si>
  <si>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</si>
  <si>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</si>
  <si>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</si>
  <si>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</si>
  <si>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</si>
  <si>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</si>
  <si>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</si>
  <si>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</si>
  <si>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</si>
  <si>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</si>
  <si>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</si>
  <si>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</si>
  <si>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</si>
  <si>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</si>
  <si>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</si>
  <si>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</si>
  <si>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</si>
  <si>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</si>
  <si>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</si>
  <si>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</si>
  <si>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</si>
  <si>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</si>
  <si>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</si>
  <si>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</si>
  <si>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</si>
  <si>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</si>
  <si>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</si>
  <si>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</si>
  <si>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</si>
  <si>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</si>
  <si>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</si>
  <si>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</si>
  <si>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</si>
  <si>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</si>
  <si>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</si>
  <si>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</si>
  <si>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</si>
  <si>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</si>
  <si>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</si>
  <si>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</si>
  <si>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</si>
  <si>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</si>
  <si>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</si>
  <si>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</si>
  <si>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</si>
  <si>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</si>
  <si>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</si>
  <si>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</si>
  <si>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</si>
  <si>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</si>
  <si>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</si>
  <si>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</si>
  <si>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</si>
  <si>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</si>
  <si>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</si>
  <si>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</si>
  <si>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</si>
  <si>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</si>
  <si>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</si>
  <si>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</si>
  <si>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</si>
  <si>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</si>
  <si>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</si>
  <si>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</si>
  <si>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</si>
  <si>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</si>
  <si>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</si>
  <si>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</si>
  <si>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</si>
  <si>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</si>
  <si>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</si>
  <si>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</si>
  <si>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</si>
  <si>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</si>
  <si>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</si>
  <si>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</si>
  <si>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</si>
  <si>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</si>
  <si>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</si>
  <si>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</si>
  <si>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</si>
  <si>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</si>
  <si>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</si>
  <si>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</si>
  <si>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</si>
  <si>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</si>
  <si>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</si>
  <si>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</si>
  <si>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</si>
  <si>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</si>
  <si>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</si>
  <si>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</si>
  <si>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</si>
  <si>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</si>
  <si>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</si>
  <si>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</si>
  <si>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</si>
  <si>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</si>
  <si>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</si>
  <si>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</si>
  <si>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</si>
  <si>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</si>
  <si>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</si>
  <si>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</si>
  <si>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</si>
  <si>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</si>
  <si>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</si>
  <si>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</si>
  <si>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</si>
  <si>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</si>
  <si>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</si>
  <si>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</si>
  <si>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</si>
  <si>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</si>
  <si>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</si>
  <si>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</si>
  <si>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</si>
  <si>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</si>
  <si>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</si>
  <si>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</si>
  <si>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</si>
  <si>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</si>
  <si>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</si>
  <si>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</si>
  <si>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</si>
  <si>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</si>
  <si>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</si>
  <si>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</si>
  <si>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</si>
  <si>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</si>
  <si>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</si>
  <si>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</si>
  <si>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</si>
  <si>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</si>
  <si>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</si>
  <si>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</si>
  <si>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</si>
  <si>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</si>
  <si>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</si>
  <si>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</si>
  <si>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</si>
  <si>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</si>
  <si>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</si>
  <si>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</si>
  <si>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</si>
  <si>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</si>
  <si>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</si>
  <si>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</si>
  <si>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</si>
  <si>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</si>
  <si>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</si>
  <si>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</si>
  <si>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</si>
  <si>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</si>
  <si>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</si>
  <si>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</si>
  <si>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</si>
  <si>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</si>
  <si>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</si>
  <si>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</si>
  <si>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</si>
  <si>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</si>
  <si>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</si>
  <si>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</si>
  <si>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</si>
  <si>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</si>
  <si>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</si>
  <si>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</si>
  <si>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</si>
  <si>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</si>
  <si>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</si>
  <si>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</si>
  <si>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</si>
  <si>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</si>
  <si>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</si>
  <si>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</si>
  <si>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</si>
  <si>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</si>
  <si>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</si>
  <si>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</si>
  <si>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</si>
  <si>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</si>
  <si>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</si>
  <si>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</si>
  <si>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</si>
  <si>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</si>
  <si>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</si>
  <si>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</si>
  <si>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</si>
  <si>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</si>
  <si>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</si>
  <si>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</si>
  <si>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</si>
  <si>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</si>
  <si>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</si>
  <si>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</si>
  <si>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</si>
  <si>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</si>
  <si>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</si>
  <si>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</si>
  <si>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</si>
  <si>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</si>
  <si>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</si>
  <si>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</si>
  <si>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</si>
  <si>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</si>
  <si>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</si>
  <si>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</si>
  <si>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</si>
  <si>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</si>
  <si>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</si>
  <si>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</si>
  <si>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</si>
  <si>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</si>
  <si>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</si>
  <si>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</si>
  <si>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</si>
  <si>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</si>
  <si>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</si>
  <si>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</si>
  <si>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</si>
  <si>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</si>
  <si>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</si>
  <si>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</si>
  <si>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</si>
  <si>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</si>
  <si>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</si>
  <si>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</si>
  <si>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</si>
  <si>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</si>
  <si>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</si>
  <si>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</si>
  <si>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</si>
  <si>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</si>
  <si>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</si>
  <si>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</si>
  <si>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</si>
  <si>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</si>
  <si>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</si>
  <si>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</si>
  <si>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</si>
  <si>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</si>
  <si>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</si>
  <si>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</si>
  <si>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</si>
  <si>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</si>
  <si>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</si>
  <si>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</si>
  <si>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</si>
  <si>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</si>
  <si>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</si>
  <si>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</si>
  <si>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</si>
  <si>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</si>
  <si>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</si>
  <si>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</si>
  <si>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</si>
  <si>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</si>
  <si>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</si>
  <si>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</si>
  <si>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</si>
  <si>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</si>
  <si>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</si>
  <si>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</si>
  <si>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</si>
  <si>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</si>
  <si>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</si>
  <si>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</si>
  <si>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</si>
  <si>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</si>
  <si>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</si>
  <si>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</si>
  <si>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</si>
  <si>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</si>
  <si>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</si>
  <si>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</si>
  <si>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</si>
  <si>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</si>
  <si>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</si>
  <si>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</si>
  <si>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</si>
  <si>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</si>
  <si>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</si>
  <si>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</si>
  <si>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</si>
  <si>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</si>
  <si>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</si>
  <si>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</si>
  <si>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</si>
  <si>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</si>
  <si>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</si>
  <si>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</si>
  <si>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</si>
  <si>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</si>
  <si>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</si>
  <si>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</si>
  <si>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</si>
  <si>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</si>
  <si>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</si>
  <si>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</si>
  <si>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</si>
  <si>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</si>
  <si>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</si>
  <si>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</si>
  <si>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</si>
  <si>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</si>
  <si>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</si>
  <si>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</si>
  <si>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</si>
  <si>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</si>
  <si>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</si>
  <si>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</si>
  <si>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</si>
  <si>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</si>
  <si>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</si>
  <si>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</si>
  <si>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</si>
  <si>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</si>
  <si>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</si>
  <si>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</si>
  <si>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</si>
  <si>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</si>
  <si>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</si>
  <si>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</si>
  <si>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</si>
  <si>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</si>
  <si>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</si>
  <si>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</si>
  <si>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</si>
  <si>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</si>
  <si>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</si>
  <si>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</si>
  <si>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</si>
  <si>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</si>
  <si>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</si>
  <si>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</si>
  <si>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</si>
  <si>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31.01.2009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</si>
  <si>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</si>
  <si>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</si>
  <si>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</si>
  <si>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</si>
  <si>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</si>
  <si>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</si>
  <si>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</si>
  <si>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</si>
  <si>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</si>
  <si>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</si>
  <si>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</si>
  <si>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</si>
  <si>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</si>
  <si>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</si>
  <si>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</si>
  <si>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</si>
  <si>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</si>
  <si>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</si>
  <si>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</si>
  <si>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</si>
  <si>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</si>
  <si>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</si>
  <si>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</si>
  <si>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</si>
  <si>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</si>
  <si>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</si>
  <si>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</si>
  <si>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</si>
  <si>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</si>
  <si>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</si>
  <si>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</si>
  <si>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</si>
  <si>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</si>
  <si>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</si>
  <si>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</si>
  <si>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</si>
  <si>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</si>
  <si>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</si>
  <si>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</si>
  <si>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</si>
  <si>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</si>
  <si>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</si>
  <si>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</si>
  <si>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</si>
  <si>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</si>
  <si>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</si>
  <si>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</si>
  <si>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</si>
  <si>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</si>
  <si>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</si>
  <si>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</si>
  <si>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</si>
  <si>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</si>
  <si>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</si>
  <si>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</si>
  <si>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</si>
  <si>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</si>
  <si>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</si>
  <si>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</si>
  <si>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</si>
  <si>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</si>
  <si>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</si>
  <si>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</si>
  <si>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</si>
  <si>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</si>
  <si>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</si>
  <si>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</si>
  <si>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</si>
  <si>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</si>
  <si>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</si>
  <si>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</si>
  <si>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</si>
  <si>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</si>
  <si>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</si>
  <si>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</si>
  <si>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</si>
  <si>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</si>
  <si>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</si>
  <si>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</si>
  <si>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</si>
  <si>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</si>
  <si>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</si>
  <si>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</si>
  <si>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</si>
  <si>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</si>
  <si>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</si>
  <si>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</si>
  <si>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</si>
  <si>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</si>
  <si>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</si>
  <si>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</si>
  <si>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</si>
  <si>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</si>
  <si>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</si>
  <si>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</si>
  <si>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</si>
  <si>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</si>
  <si>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</si>
  <si>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</si>
  <si>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</si>
  <si>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</si>
  <si>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</si>
  <si>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</si>
  <si>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</si>
  <si>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</si>
  <si>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</si>
  <si>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</si>
  <si>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</si>
  <si>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</si>
  <si>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</si>
  <si>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</si>
  <si>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</si>
  <si>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</si>
  <si>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</si>
  <si>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</si>
  <si>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</si>
  <si>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</si>
  <si>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</si>
  <si>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</si>
  <si>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</si>
  <si>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</si>
  <si>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</si>
  <si>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</si>
  <si>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</si>
  <si>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</si>
  <si>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</si>
  <si>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</si>
  <si>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</si>
  <si>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</si>
  <si>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</si>
  <si>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</si>
  <si>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</si>
  <si>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</si>
  <si>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</si>
  <si>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</si>
  <si>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</si>
  <si>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</si>
  <si>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</si>
  <si>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</si>
  <si>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</si>
  <si>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</si>
  <si>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</si>
  <si>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</si>
  <si>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</si>
  <si>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</si>
  <si>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</si>
  <si>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</si>
  <si>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</si>
  <si>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</si>
  <si>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</si>
  <si>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</si>
  <si>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</si>
  <si>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</si>
  <si>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</si>
  <si>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</si>
  <si>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</si>
  <si>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</si>
  <si>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</si>
  <si>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</si>
  <si>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</si>
  <si>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</si>
  <si>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</si>
  <si>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</si>
  <si>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</si>
  <si>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</si>
  <si>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</si>
  <si>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</si>
  <si>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</si>
  <si>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</si>
  <si>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</si>
  <si>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</si>
  <si>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</si>
  <si>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</si>
  <si>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</si>
  <si>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</si>
  <si>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</si>
  <si>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</si>
  <si>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</si>
  <si>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</si>
  <si>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</si>
  <si>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</si>
  <si>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</si>
  <si>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</si>
  <si>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</si>
  <si>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</si>
  <si>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</si>
  <si>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</si>
  <si>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</si>
  <si>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</si>
  <si>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</si>
  <si>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</si>
  <si>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</si>
  <si>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</si>
  <si>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</si>
  <si>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</si>
  <si>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</si>
  <si>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</si>
  <si>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</si>
  <si>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</si>
  <si>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</si>
  <si>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</si>
  <si>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</si>
  <si>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</si>
  <si>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</si>
  <si>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</si>
  <si>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</si>
  <si>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</si>
  <si>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</si>
  <si>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</si>
  <si>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</si>
  <si>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</si>
  <si>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</si>
  <si>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</si>
  <si>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</si>
  <si>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</si>
  <si>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</si>
  <si>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</si>
  <si>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</si>
  <si>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</si>
  <si>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</si>
  <si>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</si>
  <si>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</si>
  <si>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</si>
  <si>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</si>
  <si>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</si>
  <si>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</si>
  <si>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</si>
  <si>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</si>
  <si>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</si>
  <si>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</si>
  <si>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</si>
  <si>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</si>
  <si>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</si>
  <si>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</si>
  <si>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</si>
  <si>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</si>
  <si>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</si>
  <si>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</si>
  <si>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</si>
  <si>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</si>
  <si>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</si>
  <si>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</si>
  <si>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</si>
  <si>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</si>
  <si>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</si>
  <si>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</si>
  <si>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</si>
  <si>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</si>
  <si>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</si>
  <si>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</si>
  <si>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</si>
  <si>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</si>
  <si>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</si>
  <si>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</si>
  <si>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</si>
  <si>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</si>
  <si>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</si>
  <si>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</si>
  <si>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</si>
  <si>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</si>
  <si>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</si>
  <si>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</si>
  <si>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</si>
  <si>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</si>
  <si>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</si>
  <si>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</si>
  <si>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</si>
  <si>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</si>
  <si>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</si>
  <si>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</si>
  <si>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</si>
  <si>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</si>
  <si>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</si>
  <si>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</si>
  <si>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</si>
  <si>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</si>
  <si>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</si>
  <si>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</si>
  <si>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</si>
  <si>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</si>
  <si>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</si>
  <si>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</si>
  <si>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30.11.2007</t>
  </si>
  <si>
    <t>29.11.2007</t>
  </si>
  <si>
    <t>28.11.2007</t>
  </si>
  <si>
    <t>27.11.2007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</si>
  <si>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</si>
  <si>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</si>
  <si>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</si>
  <si>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</si>
  <si>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</si>
  <si>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</si>
  <si>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</si>
  <si>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</si>
  <si>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</si>
  <si>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</si>
  <si>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</si>
  <si>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</si>
  <si>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</si>
  <si>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</si>
  <si>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</si>
  <si>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</si>
  <si>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</si>
  <si>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</si>
  <si>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</si>
  <si>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</si>
  <si>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</si>
  <si>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</si>
  <si>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</si>
  <si>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</si>
  <si>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</si>
  <si>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</si>
  <si>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</si>
  <si>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</si>
  <si>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</si>
  <si>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</si>
  <si>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</si>
  <si>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</si>
  <si>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</si>
  <si>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</si>
  <si>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</si>
  <si>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</si>
  <si>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</si>
  <si>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</si>
  <si>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</si>
  <si>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</si>
  <si>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</si>
  <si>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</si>
  <si>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</si>
  <si>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</si>
  <si>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</si>
  <si>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</si>
  <si>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</si>
  <si>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</si>
  <si>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</si>
  <si>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</si>
  <si>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</si>
  <si>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</si>
  <si>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</si>
  <si>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</si>
  <si>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</si>
  <si>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</si>
  <si>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</si>
  <si>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</si>
  <si>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</si>
  <si>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</si>
  <si>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</si>
  <si>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</si>
  <si>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</si>
  <si>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</si>
  <si>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</si>
  <si>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</si>
  <si>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</si>
  <si>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</si>
  <si>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</si>
  <si>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</si>
  <si>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</si>
  <si>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</si>
  <si>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</si>
  <si>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</si>
  <si>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</si>
  <si>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</si>
  <si>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</si>
  <si>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</si>
  <si>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</si>
  <si>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</si>
  <si>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</si>
  <si>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</si>
  <si>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</si>
  <si>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</si>
  <si>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</si>
  <si>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</si>
  <si>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</si>
  <si>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</si>
  <si>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</si>
  <si>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</si>
  <si>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</si>
  <si>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</si>
  <si>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</si>
  <si>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</si>
  <si>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</si>
  <si>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</si>
  <si>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</si>
  <si>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</si>
  <si>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</si>
  <si>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</si>
  <si>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</si>
  <si>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</si>
  <si>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</si>
  <si>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</si>
  <si>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</si>
  <si>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</si>
  <si>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</si>
  <si>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</si>
  <si>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</si>
  <si>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</si>
  <si>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</si>
  <si>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</si>
  <si>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</si>
  <si>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</si>
  <si>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</si>
  <si>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</si>
  <si>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</si>
  <si>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</si>
  <si>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</si>
  <si>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</si>
  <si>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</si>
  <si>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</si>
  <si>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</si>
  <si>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</si>
  <si>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</si>
  <si>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</si>
  <si>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</si>
  <si>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</si>
  <si>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</si>
  <si>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</si>
  <si>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</si>
  <si>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</si>
  <si>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</si>
  <si>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</si>
  <si>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</si>
  <si>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</si>
  <si>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</si>
  <si>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</si>
  <si>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</si>
  <si>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</si>
  <si>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</si>
  <si>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</si>
  <si>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</si>
  <si>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</si>
  <si>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</si>
  <si>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</si>
  <si>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</si>
  <si>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</si>
  <si>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16.04.2007</t>
  </si>
  <si>
    <t>13.04.2007</t>
  </si>
  <si>
    <t>12.04.2007</t>
  </si>
  <si>
    <t>06.04.2007</t>
  </si>
  <si>
    <t>05.04.2007</t>
  </si>
  <si>
    <t>04.04.2007</t>
  </si>
  <si>
    <t>03.04.2007</t>
  </si>
  <si>
    <t>02.04.2007</t>
  </si>
  <si>
    <t>30.03.2007</t>
  </si>
  <si>
    <t>07.03.2007</t>
  </si>
  <si>
    <t>06.03.2007</t>
  </si>
  <si>
    <t>02.03.2007</t>
  </si>
  <si>
    <t>01.03.2007</t>
  </si>
  <si>
    <t>28.02.2007</t>
  </si>
  <si>
    <t>07.02.2007</t>
  </si>
  <si>
    <t>05.02.2007</t>
  </si>
  <si>
    <t>01.02.2007</t>
  </si>
  <si>
    <t>31.01.2007</t>
  </si>
  <si>
    <t>10.01.2007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</si>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</sst>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17677.43</c:v>
                </c:pt>
                <c:pt idx="1">
                  <c:v>17659.150000000001</c:v>
                </c:pt>
                <c:pt idx="2">
                  <c:v>17580.87</c:v>
                </c:pt>
                <c:pt idx="3">
                  <c:v>17491.38</c:v>
                </c:pt>
                <c:pt idx="4">
                  <c:v>17583.849999999999</c:v>
                </c:pt>
                <c:pt idx="5">
                  <c:v>17504.52</c:v>
                </c:pt>
                <c:pt idx="6">
                  <c:v>17327.11</c:v>
                </c:pt>
                <c:pt idx="7">
                  <c:v>17431.11</c:v>
                </c:pt>
                <c:pt idx="8">
                  <c:v>17506.099999999999</c:v>
                </c:pt>
                <c:pt idx="9">
                  <c:v>17294.330000000002</c:v>
                </c:pt>
                <c:pt idx="10">
                  <c:v>17242.990000000002</c:v>
                </c:pt>
                <c:pt idx="11">
                  <c:v>17317.59</c:v>
                </c:pt>
                <c:pt idx="12">
                  <c:v>17131.3</c:v>
                </c:pt>
                <c:pt idx="13">
                  <c:v>17057.21</c:v>
                </c:pt>
                <c:pt idx="14">
                  <c:v>17267.89</c:v>
                </c:pt>
                <c:pt idx="15">
                  <c:v>17192.689999999999</c:v>
                </c:pt>
                <c:pt idx="16">
                  <c:v>16946.03</c:v>
                </c:pt>
                <c:pt idx="17">
                  <c:v>16952.2</c:v>
                </c:pt>
                <c:pt idx="18">
                  <c:v>16908.71</c:v>
                </c:pt>
                <c:pt idx="19">
                  <c:v>16938.61</c:v>
                </c:pt>
                <c:pt idx="20">
                  <c:v>16967.2</c:v>
                </c:pt>
                <c:pt idx="21">
                  <c:v>16693.560000000001</c:v>
                </c:pt>
                <c:pt idx="22">
                  <c:v>16650.830000000002</c:v>
                </c:pt>
                <c:pt idx="23">
                  <c:v>16674.95</c:v>
                </c:pt>
                <c:pt idx="24">
                  <c:v>16802.98</c:v>
                </c:pt>
                <c:pt idx="25">
                  <c:v>16706.669999999998</c:v>
                </c:pt>
                <c:pt idx="26">
                  <c:v>16816.3</c:v>
                </c:pt>
                <c:pt idx="27">
                  <c:v>16787.12</c:v>
                </c:pt>
                <c:pt idx="28">
                  <c:v>16923.12</c:v>
                </c:pt>
                <c:pt idx="29">
                  <c:v>16719.55</c:v>
                </c:pt>
                <c:pt idx="30">
                  <c:v>16608.240000000002</c:v>
                </c:pt>
                <c:pt idx="31">
                  <c:v>16801.34</c:v>
                </c:pt>
                <c:pt idx="32">
                  <c:v>16577.68</c:v>
                </c:pt>
                <c:pt idx="33">
                  <c:v>16693.41</c:v>
                </c:pt>
                <c:pt idx="34">
                  <c:v>16683.900000000001</c:v>
                </c:pt>
                <c:pt idx="35">
                  <c:v>16651.2</c:v>
                </c:pt>
                <c:pt idx="36">
                  <c:v>16552.41</c:v>
                </c:pt>
                <c:pt idx="37">
                  <c:v>16760.419999999998</c:v>
                </c:pt>
                <c:pt idx="38">
                  <c:v>16584.28</c:v>
                </c:pt>
                <c:pt idx="39">
                  <c:v>16652.599999999999</c:v>
                </c:pt>
                <c:pt idx="40">
                  <c:v>16747.740000000002</c:v>
                </c:pt>
                <c:pt idx="41">
                  <c:v>16972.7</c:v>
                </c:pt>
                <c:pt idx="42">
                  <c:v>16626.84</c:v>
                </c:pt>
                <c:pt idx="43">
                  <c:v>16578.18</c:v>
                </c:pt>
                <c:pt idx="44">
                  <c:v>16659.740000000002</c:v>
                </c:pt>
                <c:pt idx="45">
                  <c:v>16798.990000000002</c:v>
                </c:pt>
                <c:pt idx="46">
                  <c:v>16923.900000000001</c:v>
                </c:pt>
                <c:pt idx="47">
                  <c:v>16796.84</c:v>
                </c:pt>
                <c:pt idx="48">
                  <c:v>16336.62</c:v>
                </c:pt>
                <c:pt idx="49">
                  <c:v>16573.02</c:v>
                </c:pt>
                <c:pt idx="50">
                  <c:v>16595.900000000001</c:v>
                </c:pt>
                <c:pt idx="51">
                  <c:v>16274.53</c:v>
                </c:pt>
                <c:pt idx="52">
                  <c:v>16108.41</c:v>
                </c:pt>
                <c:pt idx="53">
                  <c:v>16275.93</c:v>
                </c:pt>
                <c:pt idx="54">
                  <c:v>16089.43</c:v>
                </c:pt>
                <c:pt idx="55">
                  <c:v>16251.67</c:v>
                </c:pt>
                <c:pt idx="56">
                  <c:v>16671.849999999999</c:v>
                </c:pt>
                <c:pt idx="57">
                  <c:v>16758.02</c:v>
                </c:pt>
                <c:pt idx="58">
                  <c:v>16691.41</c:v>
                </c:pt>
                <c:pt idx="59">
                  <c:v>16609.509999999998</c:v>
                </c:pt>
                <c:pt idx="60">
                  <c:v>16828.82</c:v>
                </c:pt>
                <c:pt idx="61">
                  <c:v>16831.72</c:v>
                </c:pt>
                <c:pt idx="62">
                  <c:v>16658.89</c:v>
                </c:pt>
                <c:pt idx="63">
                  <c:v>16517.900000000001</c:v>
                </c:pt>
                <c:pt idx="64">
                  <c:v>16505.64</c:v>
                </c:pt>
                <c:pt idx="65">
                  <c:v>16688.14</c:v>
                </c:pt>
                <c:pt idx="66">
                  <c:v>16728.689999999999</c:v>
                </c:pt>
                <c:pt idx="67">
                  <c:v>16742.47</c:v>
                </c:pt>
                <c:pt idx="68">
                  <c:v>16669.21</c:v>
                </c:pt>
                <c:pt idx="69">
                  <c:v>16546.45</c:v>
                </c:pt>
                <c:pt idx="70">
                  <c:v>16527.84</c:v>
                </c:pt>
                <c:pt idx="71">
                  <c:v>16345.79</c:v>
                </c:pt>
                <c:pt idx="72">
                  <c:v>16140.79</c:v>
                </c:pt>
                <c:pt idx="73">
                  <c:v>15737.2</c:v>
                </c:pt>
                <c:pt idx="74">
                  <c:v>15886.56</c:v>
                </c:pt>
                <c:pt idx="75">
                  <c:v>15961.64</c:v>
                </c:pt>
                <c:pt idx="76">
                  <c:v>15981.57</c:v>
                </c:pt>
                <c:pt idx="77">
                  <c:v>16089.9</c:v>
                </c:pt>
                <c:pt idx="78">
                  <c:v>16220.09</c:v>
                </c:pt>
                <c:pt idx="79">
                  <c:v>16292.32</c:v>
                </c:pt>
                <c:pt idx="80">
                  <c:v>16290.72</c:v>
                </c:pt>
                <c:pt idx="81">
                  <c:v>16104.18</c:v>
                </c:pt>
                <c:pt idx="82">
                  <c:v>16022.79</c:v>
                </c:pt>
                <c:pt idx="83">
                  <c:v>16000.55</c:v>
                </c:pt>
                <c:pt idx="84">
                  <c:v>15411.22</c:v>
                </c:pt>
                <c:pt idx="85">
                  <c:v>15935.05</c:v>
                </c:pt>
                <c:pt idx="86">
                  <c:v>15824.23</c:v>
                </c:pt>
                <c:pt idx="87">
                  <c:v>15777.32</c:v>
                </c:pt>
                <c:pt idx="88">
                  <c:v>15781.16</c:v>
                </c:pt>
                <c:pt idx="89">
                  <c:v>15677.34</c:v>
                </c:pt>
                <c:pt idx="90">
                  <c:v>15674.07</c:v>
                </c:pt>
                <c:pt idx="91">
                  <c:v>15579.41</c:v>
                </c:pt>
                <c:pt idx="92">
                  <c:v>15491.78</c:v>
                </c:pt>
                <c:pt idx="93">
                  <c:v>15346.04</c:v>
                </c:pt>
                <c:pt idx="94">
                  <c:v>15226.13</c:v>
                </c:pt>
                <c:pt idx="95">
                  <c:v>15176.19</c:v>
                </c:pt>
                <c:pt idx="96">
                  <c:v>15093.89</c:v>
                </c:pt>
                <c:pt idx="97">
                  <c:v>15147.78</c:v>
                </c:pt>
                <c:pt idx="98">
                  <c:v>15003.85</c:v>
                </c:pt>
                <c:pt idx="99">
                  <c:v>14631.71</c:v>
                </c:pt>
                <c:pt idx="100">
                  <c:v>14745.29</c:v>
                </c:pt>
                <c:pt idx="101">
                  <c:v>14706.07</c:v>
                </c:pt>
                <c:pt idx="102">
                  <c:v>14650.73</c:v>
                </c:pt>
                <c:pt idx="103">
                  <c:v>14495.01</c:v>
                </c:pt>
                <c:pt idx="104">
                  <c:v>14461.2</c:v>
                </c:pt>
                <c:pt idx="105">
                  <c:v>14265.76</c:v>
                </c:pt>
                <c:pt idx="106">
                  <c:v>14180.4</c:v>
                </c:pt>
                <c:pt idx="107">
                  <c:v>14104.37</c:v>
                </c:pt>
                <c:pt idx="108">
                  <c:v>13894.92</c:v>
                </c:pt>
                <c:pt idx="109">
                  <c:v>13801.54</c:v>
                </c:pt>
                <c:pt idx="110">
                  <c:v>13800.28</c:v>
                </c:pt>
                <c:pt idx="111">
                  <c:v>13707.57</c:v>
                </c:pt>
                <c:pt idx="112">
                  <c:v>13603.7</c:v>
                </c:pt>
                <c:pt idx="113">
                  <c:v>13649.82</c:v>
                </c:pt>
                <c:pt idx="114">
                  <c:v>13558.62</c:v>
                </c:pt>
                <c:pt idx="115">
                  <c:v>13387.09</c:v>
                </c:pt>
                <c:pt idx="116">
                  <c:v>13160.29</c:v>
                </c:pt>
                <c:pt idx="117">
                  <c:v>13079.29</c:v>
                </c:pt>
                <c:pt idx="118">
                  <c:v>13235.76</c:v>
                </c:pt>
                <c:pt idx="119">
                  <c:v>13091.07</c:v>
                </c:pt>
                <c:pt idx="120">
                  <c:v>13116.33</c:v>
                </c:pt>
                <c:pt idx="121">
                  <c:v>13109.14</c:v>
                </c:pt>
                <c:pt idx="122">
                  <c:v>13053.13</c:v>
                </c:pt>
                <c:pt idx="123">
                  <c:v>12908.01</c:v>
                </c:pt>
                <c:pt idx="124">
                  <c:v>12948.18</c:v>
                </c:pt>
                <c:pt idx="125">
                  <c:v>12910.46</c:v>
                </c:pt>
                <c:pt idx="126">
                  <c:v>12741.2</c:v>
                </c:pt>
                <c:pt idx="127">
                  <c:v>12671.43</c:v>
                </c:pt>
                <c:pt idx="128">
                  <c:v>12743.64</c:v>
                </c:pt>
                <c:pt idx="129">
                  <c:v>12744.3</c:v>
                </c:pt>
                <c:pt idx="130">
                  <c:v>13020</c:v>
                </c:pt>
                <c:pt idx="131">
                  <c:v>13067.64</c:v>
                </c:pt>
                <c:pt idx="132">
                  <c:v>13154.76</c:v>
                </c:pt>
                <c:pt idx="133">
                  <c:v>13275.26</c:v>
                </c:pt>
                <c:pt idx="134">
                  <c:v>13374.24</c:v>
                </c:pt>
                <c:pt idx="135">
                  <c:v>13441.71</c:v>
                </c:pt>
                <c:pt idx="136">
                  <c:v>13375.85</c:v>
                </c:pt>
                <c:pt idx="137">
                  <c:v>13415.46</c:v>
                </c:pt>
                <c:pt idx="138">
                  <c:v>13554.09</c:v>
                </c:pt>
                <c:pt idx="139">
                  <c:v>13328.38</c:v>
                </c:pt>
                <c:pt idx="140">
                  <c:v>13300.76</c:v>
                </c:pt>
                <c:pt idx="141">
                  <c:v>13303.68</c:v>
                </c:pt>
                <c:pt idx="142">
                  <c:v>13228.86</c:v>
                </c:pt>
                <c:pt idx="143">
                  <c:v>13192.27</c:v>
                </c:pt>
                <c:pt idx="144">
                  <c:v>13131.08</c:v>
                </c:pt>
                <c:pt idx="145">
                  <c:v>13120.03</c:v>
                </c:pt>
                <c:pt idx="146">
                  <c:v>13206.43</c:v>
                </c:pt>
                <c:pt idx="147">
                  <c:v>13177.79</c:v>
                </c:pt>
                <c:pt idx="148">
                  <c:v>13101.71</c:v>
                </c:pt>
                <c:pt idx="149">
                  <c:v>13054.81</c:v>
                </c:pt>
                <c:pt idx="150">
                  <c:v>12910.07</c:v>
                </c:pt>
                <c:pt idx="151">
                  <c:v>12748.82</c:v>
                </c:pt>
                <c:pt idx="152">
                  <c:v>12728.53</c:v>
                </c:pt>
                <c:pt idx="153">
                  <c:v>12875.08</c:v>
                </c:pt>
                <c:pt idx="154">
                  <c:v>12994.46</c:v>
                </c:pt>
                <c:pt idx="155">
                  <c:v>13213.93</c:v>
                </c:pt>
                <c:pt idx="156">
                  <c:v>13195.79</c:v>
                </c:pt>
                <c:pt idx="157">
                  <c:v>13091.29</c:v>
                </c:pt>
                <c:pt idx="158">
                  <c:v>13058.07</c:v>
                </c:pt>
                <c:pt idx="159">
                  <c:v>13126.69</c:v>
                </c:pt>
                <c:pt idx="160">
                  <c:v>12998.27</c:v>
                </c:pt>
                <c:pt idx="161">
                  <c:v>13069.74</c:v>
                </c:pt>
                <c:pt idx="162">
                  <c:v>12937.97</c:v>
                </c:pt>
                <c:pt idx="163">
                  <c:v>13004.03</c:v>
                </c:pt>
                <c:pt idx="164">
                  <c:v>13004.04</c:v>
                </c:pt>
                <c:pt idx="165">
                  <c:v>12953.29</c:v>
                </c:pt>
                <c:pt idx="166">
                  <c:v>12881.07</c:v>
                </c:pt>
                <c:pt idx="167">
                  <c:v>12871.18</c:v>
                </c:pt>
                <c:pt idx="168">
                  <c:v>12694.35</c:v>
                </c:pt>
                <c:pt idx="169">
                  <c:v>12618.28</c:v>
                </c:pt>
                <c:pt idx="170">
                  <c:v>12577.58</c:v>
                </c:pt>
                <c:pt idx="171">
                  <c:v>12532.5</c:v>
                </c:pt>
                <c:pt idx="172">
                  <c:v>12418.3</c:v>
                </c:pt>
                <c:pt idx="173">
                  <c:v>12535.51</c:v>
                </c:pt>
                <c:pt idx="174">
                  <c:v>12533.79</c:v>
                </c:pt>
                <c:pt idx="175">
                  <c:v>12634.88</c:v>
                </c:pt>
                <c:pt idx="176">
                  <c:v>12608.74</c:v>
                </c:pt>
                <c:pt idx="177">
                  <c:v>12586.67</c:v>
                </c:pt>
                <c:pt idx="178">
                  <c:v>12662.37</c:v>
                </c:pt>
                <c:pt idx="179">
                  <c:v>12676.66</c:v>
                </c:pt>
                <c:pt idx="180">
                  <c:v>12731.75</c:v>
                </c:pt>
                <c:pt idx="181">
                  <c:v>12597.3</c:v>
                </c:pt>
                <c:pt idx="182">
                  <c:v>12540.52</c:v>
                </c:pt>
                <c:pt idx="183">
                  <c:v>12522.44</c:v>
                </c:pt>
                <c:pt idx="184">
                  <c:v>12450.57</c:v>
                </c:pt>
                <c:pt idx="185">
                  <c:v>12379.72</c:v>
                </c:pt>
                <c:pt idx="186">
                  <c:v>12490.98</c:v>
                </c:pt>
                <c:pt idx="187">
                  <c:v>12493.65</c:v>
                </c:pt>
                <c:pt idx="188">
                  <c:v>12485.62</c:v>
                </c:pt>
                <c:pt idx="189">
                  <c:v>12436.98</c:v>
                </c:pt>
                <c:pt idx="190">
                  <c:v>12537.33</c:v>
                </c:pt>
                <c:pt idx="191">
                  <c:v>12492.27</c:v>
                </c:pt>
                <c:pt idx="192">
                  <c:v>12425.68</c:v>
                </c:pt>
                <c:pt idx="193">
                  <c:v>12441.75</c:v>
                </c:pt>
                <c:pt idx="194">
                  <c:v>12570.02</c:v>
                </c:pt>
                <c:pt idx="195">
                  <c:v>12512.57</c:v>
                </c:pt>
                <c:pt idx="196">
                  <c:v>12624.51</c:v>
                </c:pt>
                <c:pt idx="197">
                  <c:v>12708.08</c:v>
                </c:pt>
                <c:pt idx="198">
                  <c:v>12669.57</c:v>
                </c:pt>
                <c:pt idx="199">
                  <c:v>12785.38</c:v>
                </c:pt>
                <c:pt idx="200">
                  <c:v>12755.91</c:v>
                </c:pt>
                <c:pt idx="201">
                  <c:v>12696.25</c:v>
                </c:pt>
                <c:pt idx="202">
                  <c:v>12582.16</c:v>
                </c:pt>
                <c:pt idx="203">
                  <c:v>12544.32</c:v>
                </c:pt>
                <c:pt idx="204">
                  <c:v>12681.81</c:v>
                </c:pt>
                <c:pt idx="205">
                  <c:v>12816.51</c:v>
                </c:pt>
                <c:pt idx="206">
                  <c:v>12878.18</c:v>
                </c:pt>
                <c:pt idx="207">
                  <c:v>12808.67</c:v>
                </c:pt>
                <c:pt idx="208">
                  <c:v>12730.88</c:v>
                </c:pt>
                <c:pt idx="209">
                  <c:v>12806.7</c:v>
                </c:pt>
                <c:pt idx="210">
                  <c:v>12779.55</c:v>
                </c:pt>
                <c:pt idx="211">
                  <c:v>12837.4</c:v>
                </c:pt>
                <c:pt idx="212">
                  <c:v>12872.61</c:v>
                </c:pt>
                <c:pt idx="213">
                  <c:v>12833.51</c:v>
                </c:pt>
                <c:pt idx="214">
                  <c:v>12807.07</c:v>
                </c:pt>
                <c:pt idx="215">
                  <c:v>12849.15</c:v>
                </c:pt>
                <c:pt idx="216">
                  <c:v>12884.84</c:v>
                </c:pt>
                <c:pt idx="217">
                  <c:v>12845.86</c:v>
                </c:pt>
                <c:pt idx="218">
                  <c:v>12854.36</c:v>
                </c:pt>
                <c:pt idx="219">
                  <c:v>12769.1</c:v>
                </c:pt>
                <c:pt idx="220">
                  <c:v>12872.68</c:v>
                </c:pt>
                <c:pt idx="221">
                  <c:v>12997.94</c:v>
                </c:pt>
                <c:pt idx="222">
                  <c:v>13035.77</c:v>
                </c:pt>
                <c:pt idx="223">
                  <c:v>13001.91</c:v>
                </c:pt>
                <c:pt idx="224">
                  <c:v>13171.38</c:v>
                </c:pt>
                <c:pt idx="225">
                  <c:v>12999.71</c:v>
                </c:pt>
                <c:pt idx="226">
                  <c:v>12906.06</c:v>
                </c:pt>
                <c:pt idx="227">
                  <c:v>12953.66</c:v>
                </c:pt>
                <c:pt idx="228">
                  <c:v>13263.1</c:v>
                </c:pt>
                <c:pt idx="229">
                  <c:v>13275.35</c:v>
                </c:pt>
                <c:pt idx="230">
                  <c:v>13220.23</c:v>
                </c:pt>
                <c:pt idx="231">
                  <c:v>13220.23</c:v>
                </c:pt>
                <c:pt idx="232">
                  <c:v>13316.12</c:v>
                </c:pt>
                <c:pt idx="233">
                  <c:v>13360.32</c:v>
                </c:pt>
                <c:pt idx="234">
                  <c:v>13045.74</c:v>
                </c:pt>
                <c:pt idx="235">
                  <c:v>12825.7</c:v>
                </c:pt>
                <c:pt idx="236">
                  <c:v>12959.01</c:v>
                </c:pt>
                <c:pt idx="237">
                  <c:v>13118.95</c:v>
                </c:pt>
                <c:pt idx="238">
                  <c:v>12732.17</c:v>
                </c:pt>
                <c:pt idx="239">
                  <c:v>12383.42</c:v>
                </c:pt>
                <c:pt idx="240">
                  <c:v>12243.82</c:v>
                </c:pt>
                <c:pt idx="241">
                  <c:v>12466.99</c:v>
                </c:pt>
                <c:pt idx="242">
                  <c:v>12334.45</c:v>
                </c:pt>
                <c:pt idx="243">
                  <c:v>12303.68</c:v>
                </c:pt>
                <c:pt idx="244">
                  <c:v>12210.45</c:v>
                </c:pt>
                <c:pt idx="245">
                  <c:v>12228.52</c:v>
                </c:pt>
                <c:pt idx="246">
                  <c:v>12158.42</c:v>
                </c:pt>
                <c:pt idx="247">
                  <c:v>12120.23</c:v>
                </c:pt>
                <c:pt idx="248">
                  <c:v>12123</c:v>
                </c:pt>
                <c:pt idx="249">
                  <c:v>12113.35</c:v>
                </c:pt>
                <c:pt idx="250">
                  <c:v>12028.21</c:v>
                </c:pt>
                <c:pt idx="251">
                  <c:v>12028.21</c:v>
                </c:pt>
                <c:pt idx="252">
                  <c:v>12086.76</c:v>
                </c:pt>
                <c:pt idx="253">
                  <c:v>11968.12</c:v>
                </c:pt>
                <c:pt idx="254">
                  <c:v>11897.91</c:v>
                </c:pt>
                <c:pt idx="255">
                  <c:v>11819.43</c:v>
                </c:pt>
                <c:pt idx="256">
                  <c:v>11769.9</c:v>
                </c:pt>
                <c:pt idx="257">
                  <c:v>11875.6</c:v>
                </c:pt>
                <c:pt idx="258">
                  <c:v>12047.21</c:v>
                </c:pt>
                <c:pt idx="259">
                  <c:v>12054.02</c:v>
                </c:pt>
                <c:pt idx="260">
                  <c:v>12099.4</c:v>
                </c:pt>
                <c:pt idx="261">
                  <c:v>12095.47</c:v>
                </c:pt>
                <c:pt idx="262">
                  <c:v>12288.69</c:v>
                </c:pt>
                <c:pt idx="263">
                  <c:v>12293.01</c:v>
                </c:pt>
                <c:pt idx="264">
                  <c:v>12369.87</c:v>
                </c:pt>
                <c:pt idx="265">
                  <c:v>12339.96</c:v>
                </c:pt>
                <c:pt idx="266">
                  <c:v>12366.56</c:v>
                </c:pt>
                <c:pt idx="267">
                  <c:v>12321.07</c:v>
                </c:pt>
                <c:pt idx="268">
                  <c:v>12208.52</c:v>
                </c:pt>
                <c:pt idx="269">
                  <c:v>12291.11</c:v>
                </c:pt>
                <c:pt idx="270">
                  <c:v>12571.41</c:v>
                </c:pt>
                <c:pt idx="271">
                  <c:v>12593.39</c:v>
                </c:pt>
                <c:pt idx="272">
                  <c:v>12592.75</c:v>
                </c:pt>
                <c:pt idx="273">
                  <c:v>12524.15</c:v>
                </c:pt>
                <c:pt idx="274">
                  <c:v>12393.03</c:v>
                </c:pt>
                <c:pt idx="275">
                  <c:v>12390.65</c:v>
                </c:pt>
                <c:pt idx="276">
                  <c:v>12466.53</c:v>
                </c:pt>
                <c:pt idx="277">
                  <c:v>12359.21</c:v>
                </c:pt>
                <c:pt idx="278">
                  <c:v>12132.74</c:v>
                </c:pt>
                <c:pt idx="279">
                  <c:v>12260.43</c:v>
                </c:pt>
                <c:pt idx="280">
                  <c:v>12300.88</c:v>
                </c:pt>
                <c:pt idx="281">
                  <c:v>12500.65</c:v>
                </c:pt>
                <c:pt idx="282">
                  <c:v>12428.41</c:v>
                </c:pt>
                <c:pt idx="283">
                  <c:v>12498.8</c:v>
                </c:pt>
                <c:pt idx="284">
                  <c:v>12425.18</c:v>
                </c:pt>
                <c:pt idx="285">
                  <c:v>11999.66</c:v>
                </c:pt>
                <c:pt idx="286">
                  <c:v>11869.54</c:v>
                </c:pt>
                <c:pt idx="287">
                  <c:v>11616.4</c:v>
                </c:pt>
                <c:pt idx="288">
                  <c:v>11546.3</c:v>
                </c:pt>
                <c:pt idx="289">
                  <c:v>11427.52</c:v>
                </c:pt>
                <c:pt idx="290">
                  <c:v>11117.84</c:v>
                </c:pt>
                <c:pt idx="291">
                  <c:v>11152.5</c:v>
                </c:pt>
                <c:pt idx="292">
                  <c:v>11124.03</c:v>
                </c:pt>
                <c:pt idx="293">
                  <c:v>11156.55</c:v>
                </c:pt>
                <c:pt idx="294">
                  <c:v>11037.76</c:v>
                </c:pt>
                <c:pt idx="295">
                  <c:v>10835.76</c:v>
                </c:pt>
                <c:pt idx="296">
                  <c:v>10918.89</c:v>
                </c:pt>
                <c:pt idx="297">
                  <c:v>10735.09</c:v>
                </c:pt>
                <c:pt idx="298">
                  <c:v>10708.13</c:v>
                </c:pt>
                <c:pt idx="299">
                  <c:v>11010.38</c:v>
                </c:pt>
                <c:pt idx="300">
                  <c:v>10742.5</c:v>
                </c:pt>
                <c:pt idx="301">
                  <c:v>10578.41</c:v>
                </c:pt>
                <c:pt idx="302">
                  <c:v>10501.68</c:v>
                </c:pt>
                <c:pt idx="303">
                  <c:v>10528.9</c:v>
                </c:pt>
                <c:pt idx="304">
                  <c:v>10344</c:v>
                </c:pt>
                <c:pt idx="305">
                  <c:v>10673.26</c:v>
                </c:pt>
                <c:pt idx="306">
                  <c:v>10558.55</c:v>
                </c:pt>
                <c:pt idx="307">
                  <c:v>10499.71</c:v>
                </c:pt>
                <c:pt idx="308">
                  <c:v>10086.469999999999</c:v>
                </c:pt>
                <c:pt idx="309">
                  <c:v>9952.5300000000007</c:v>
                </c:pt>
                <c:pt idx="310">
                  <c:v>9952.5300000000007</c:v>
                </c:pt>
                <c:pt idx="311">
                  <c:v>9988.52</c:v>
                </c:pt>
                <c:pt idx="312">
                  <c:v>9579.15</c:v>
                </c:pt>
                <c:pt idx="313">
                  <c:v>9591.26</c:v>
                </c:pt>
                <c:pt idx="314">
                  <c:v>9728.6</c:v>
                </c:pt>
                <c:pt idx="315">
                  <c:v>9688.8799999999992</c:v>
                </c:pt>
                <c:pt idx="316">
                  <c:v>9883.42</c:v>
                </c:pt>
                <c:pt idx="317">
                  <c:v>10222.06</c:v>
                </c:pt>
                <c:pt idx="318">
                  <c:v>9971.49</c:v>
                </c:pt>
                <c:pt idx="319">
                  <c:v>10233.36</c:v>
                </c:pt>
                <c:pt idx="320">
                  <c:v>9499.43</c:v>
                </c:pt>
                <c:pt idx="321">
                  <c:v>9805.2099999999991</c:v>
                </c:pt>
                <c:pt idx="322">
                  <c:v>10348.209999999999</c:v>
                </c:pt>
                <c:pt idx="323">
                  <c:v>10331.719999999999</c:v>
                </c:pt>
                <c:pt idx="324">
                  <c:v>10315.780000000001</c:v>
                </c:pt>
                <c:pt idx="325">
                  <c:v>10371</c:v>
                </c:pt>
                <c:pt idx="326">
                  <c:v>10277.86</c:v>
                </c:pt>
                <c:pt idx="327">
                  <c:v>10498.77</c:v>
                </c:pt>
                <c:pt idx="328">
                  <c:v>10557.1</c:v>
                </c:pt>
                <c:pt idx="329">
                  <c:v>10724.77</c:v>
                </c:pt>
                <c:pt idx="330">
                  <c:v>10463.379999999999</c:v>
                </c:pt>
                <c:pt idx="331">
                  <c:v>10606.26</c:v>
                </c:pt>
                <c:pt idx="332">
                  <c:v>10511.84</c:v>
                </c:pt>
                <c:pt idx="333">
                  <c:v>10373.32</c:v>
                </c:pt>
                <c:pt idx="334">
                  <c:v>10344.969999999999</c:v>
                </c:pt>
                <c:pt idx="335">
                  <c:v>10166.77</c:v>
                </c:pt>
                <c:pt idx="336">
                  <c:v>10156.120000000001</c:v>
                </c:pt>
                <c:pt idx="337">
                  <c:v>10088.67</c:v>
                </c:pt>
                <c:pt idx="338">
                  <c:v>10095.23</c:v>
                </c:pt>
                <c:pt idx="339">
                  <c:v>10292.19</c:v>
                </c:pt>
                <c:pt idx="340">
                  <c:v>10311.89</c:v>
                </c:pt>
                <c:pt idx="341">
                  <c:v>10438.969999999999</c:v>
                </c:pt>
                <c:pt idx="342">
                  <c:v>10595.15</c:v>
                </c:pt>
                <c:pt idx="343">
                  <c:v>10334.58</c:v>
                </c:pt>
                <c:pt idx="344">
                  <c:v>10356.25</c:v>
                </c:pt>
                <c:pt idx="345">
                  <c:v>10001.450000000001</c:v>
                </c:pt>
                <c:pt idx="346">
                  <c:v>10002.82</c:v>
                </c:pt>
                <c:pt idx="347">
                  <c:v>10141.540000000001</c:v>
                </c:pt>
                <c:pt idx="348">
                  <c:v>9920.99</c:v>
                </c:pt>
                <c:pt idx="349">
                  <c:v>9891.6299999999992</c:v>
                </c:pt>
                <c:pt idx="350">
                  <c:v>9626.26</c:v>
                </c:pt>
                <c:pt idx="351">
                  <c:v>9732.99</c:v>
                </c:pt>
                <c:pt idx="352">
                  <c:v>9628.48</c:v>
                </c:pt>
                <c:pt idx="353">
                  <c:v>9519.39</c:v>
                </c:pt>
                <c:pt idx="354">
                  <c:v>9380.9599999999991</c:v>
                </c:pt>
                <c:pt idx="355">
                  <c:v>9294.32</c:v>
                </c:pt>
                <c:pt idx="356">
                  <c:v>9192.59</c:v>
                </c:pt>
                <c:pt idx="357">
                  <c:v>9184.2800000000007</c:v>
                </c:pt>
                <c:pt idx="358">
                  <c:v>9270.39</c:v>
                </c:pt>
                <c:pt idx="359">
                  <c:v>9286.84</c:v>
                </c:pt>
                <c:pt idx="360">
                  <c:v>9347.9</c:v>
                </c:pt>
                <c:pt idx="361">
                  <c:v>9345.7000000000007</c:v>
                </c:pt>
                <c:pt idx="362">
                  <c:v>9477.7999999999993</c:v>
                </c:pt>
                <c:pt idx="363">
                  <c:v>9561.7900000000009</c:v>
                </c:pt>
                <c:pt idx="364">
                  <c:v>9582.52</c:v>
                </c:pt>
                <c:pt idx="365">
                  <c:v>9561.15</c:v>
                </c:pt>
                <c:pt idx="366">
                  <c:v>9581.65</c:v>
                </c:pt>
                <c:pt idx="367">
                  <c:v>9697.59</c:v>
                </c:pt>
                <c:pt idx="368">
                  <c:v>9679.2999999999993</c:v>
                </c:pt>
                <c:pt idx="369">
                  <c:v>9707.26</c:v>
                </c:pt>
                <c:pt idx="370">
                  <c:v>9635.7999999999993</c:v>
                </c:pt>
                <c:pt idx="371">
                  <c:v>9622.83</c:v>
                </c:pt>
                <c:pt idx="372">
                  <c:v>9631.0499999999993</c:v>
                </c:pt>
                <c:pt idx="373">
                  <c:v>9786.93</c:v>
                </c:pt>
                <c:pt idx="374">
                  <c:v>9695.1</c:v>
                </c:pt>
                <c:pt idx="375">
                  <c:v>9633.94</c:v>
                </c:pt>
                <c:pt idx="376">
                  <c:v>9709.36</c:v>
                </c:pt>
                <c:pt idx="377">
                  <c:v>9811.42</c:v>
                </c:pt>
                <c:pt idx="378">
                  <c:v>9868.99</c:v>
                </c:pt>
                <c:pt idx="379">
                  <c:v>9772.2800000000007</c:v>
                </c:pt>
                <c:pt idx="380">
                  <c:v>9706.9699999999993</c:v>
                </c:pt>
                <c:pt idx="381">
                  <c:v>9649.9699999999993</c:v>
                </c:pt>
                <c:pt idx="382">
                  <c:v>9616.15</c:v>
                </c:pt>
                <c:pt idx="383">
                  <c:v>9667.09</c:v>
                </c:pt>
                <c:pt idx="384">
                  <c:v>9741.89</c:v>
                </c:pt>
                <c:pt idx="385">
                  <c:v>9625</c:v>
                </c:pt>
                <c:pt idx="386">
                  <c:v>9683.68</c:v>
                </c:pt>
                <c:pt idx="387">
                  <c:v>9601.56</c:v>
                </c:pt>
                <c:pt idx="388">
                  <c:v>9669.3799999999992</c:v>
                </c:pt>
                <c:pt idx="389">
                  <c:v>9730.36</c:v>
                </c:pt>
                <c:pt idx="390">
                  <c:v>9776.7999999999993</c:v>
                </c:pt>
                <c:pt idx="391">
                  <c:v>9752.35</c:v>
                </c:pt>
                <c:pt idx="392">
                  <c:v>9782.7099999999991</c:v>
                </c:pt>
                <c:pt idx="393">
                  <c:v>9658.4599999999991</c:v>
                </c:pt>
                <c:pt idx="394">
                  <c:v>9534.5499999999993</c:v>
                </c:pt>
                <c:pt idx="395">
                  <c:v>9515.33</c:v>
                </c:pt>
                <c:pt idx="396">
                  <c:v>9499.18</c:v>
                </c:pt>
                <c:pt idx="397">
                  <c:v>9562.01</c:v>
                </c:pt>
                <c:pt idx="398">
                  <c:v>9696.41</c:v>
                </c:pt>
                <c:pt idx="399">
                  <c:v>9676.09</c:v>
                </c:pt>
                <c:pt idx="400">
                  <c:v>9668.06</c:v>
                </c:pt>
                <c:pt idx="401">
                  <c:v>9702.2000000000007</c:v>
                </c:pt>
                <c:pt idx="402">
                  <c:v>9722.91</c:v>
                </c:pt>
                <c:pt idx="403">
                  <c:v>9682.85</c:v>
                </c:pt>
                <c:pt idx="404">
                  <c:v>9611.81</c:v>
                </c:pt>
                <c:pt idx="405">
                  <c:v>9588.18</c:v>
                </c:pt>
                <c:pt idx="406">
                  <c:v>9519.3700000000008</c:v>
                </c:pt>
                <c:pt idx="407">
                  <c:v>9592.74</c:v>
                </c:pt>
                <c:pt idx="408">
                  <c:v>9498.01</c:v>
                </c:pt>
                <c:pt idx="409">
                  <c:v>9294.01</c:v>
                </c:pt>
                <c:pt idx="410">
                  <c:v>9333.18</c:v>
                </c:pt>
                <c:pt idx="411">
                  <c:v>9243.26</c:v>
                </c:pt>
                <c:pt idx="412">
                  <c:v>9198.85</c:v>
                </c:pt>
                <c:pt idx="413">
                  <c:v>9377.2000000000007</c:v>
                </c:pt>
                <c:pt idx="414">
                  <c:v>9432.06</c:v>
                </c:pt>
                <c:pt idx="415">
                  <c:v>9356.1299999999992</c:v>
                </c:pt>
                <c:pt idx="416">
                  <c:v>9364.16</c:v>
                </c:pt>
                <c:pt idx="417">
                  <c:v>9460.18</c:v>
                </c:pt>
                <c:pt idx="418">
                  <c:v>9416.11</c:v>
                </c:pt>
                <c:pt idx="419">
                  <c:v>9371.9500000000007</c:v>
                </c:pt>
                <c:pt idx="420">
                  <c:v>9445.7900000000009</c:v>
                </c:pt>
                <c:pt idx="421">
                  <c:v>9453.3700000000008</c:v>
                </c:pt>
                <c:pt idx="422">
                  <c:v>9418.4699999999993</c:v>
                </c:pt>
                <c:pt idx="423">
                  <c:v>9435.9599999999991</c:v>
                </c:pt>
                <c:pt idx="424">
                  <c:v>9470.0499999999993</c:v>
                </c:pt>
                <c:pt idx="425">
                  <c:v>9583.6</c:v>
                </c:pt>
                <c:pt idx="426">
                  <c:v>9638.9599999999991</c:v>
                </c:pt>
                <c:pt idx="427">
                  <c:v>9615.68</c:v>
                </c:pt>
                <c:pt idx="428">
                  <c:v>9844.49</c:v>
                </c:pt>
                <c:pt idx="429">
                  <c:v>9692.75</c:v>
                </c:pt>
                <c:pt idx="430">
                  <c:v>9605.9699999999993</c:v>
                </c:pt>
                <c:pt idx="431">
                  <c:v>9585.35</c:v>
                </c:pt>
                <c:pt idx="432">
                  <c:v>9607.64</c:v>
                </c:pt>
                <c:pt idx="433">
                  <c:v>9701.6200000000008</c:v>
                </c:pt>
                <c:pt idx="434">
                  <c:v>9808.56</c:v>
                </c:pt>
                <c:pt idx="435">
                  <c:v>9691.4500000000007</c:v>
                </c:pt>
                <c:pt idx="436">
                  <c:v>9652.5400000000009</c:v>
                </c:pt>
                <c:pt idx="437">
                  <c:v>9620.9</c:v>
                </c:pt>
                <c:pt idx="438">
                  <c:v>9607.06</c:v>
                </c:pt>
                <c:pt idx="439">
                  <c:v>9561.3700000000008</c:v>
                </c:pt>
                <c:pt idx="440">
                  <c:v>9531.01</c:v>
                </c:pt>
                <c:pt idx="441">
                  <c:v>9498.7000000000007</c:v>
                </c:pt>
                <c:pt idx="442">
                  <c:v>9401.35</c:v>
                </c:pt>
                <c:pt idx="443">
                  <c:v>9384.3799999999992</c:v>
                </c:pt>
                <c:pt idx="444">
                  <c:v>9344.83</c:v>
                </c:pt>
                <c:pt idx="445">
                  <c:v>9386.49</c:v>
                </c:pt>
                <c:pt idx="446">
                  <c:v>9380.06</c:v>
                </c:pt>
                <c:pt idx="447">
                  <c:v>9327.6299999999992</c:v>
                </c:pt>
                <c:pt idx="448">
                  <c:v>9248.1200000000008</c:v>
                </c:pt>
                <c:pt idx="449">
                  <c:v>9184.07</c:v>
                </c:pt>
                <c:pt idx="450">
                  <c:v>9139.5</c:v>
                </c:pt>
                <c:pt idx="451">
                  <c:v>8993.6</c:v>
                </c:pt>
                <c:pt idx="452">
                  <c:v>8988.2999999999993</c:v>
                </c:pt>
                <c:pt idx="453">
                  <c:v>9024.64</c:v>
                </c:pt>
                <c:pt idx="454">
                  <c:v>9021.81</c:v>
                </c:pt>
                <c:pt idx="455">
                  <c:v>9174.69</c:v>
                </c:pt>
                <c:pt idx="456">
                  <c:v>9123.9500000000007</c:v>
                </c:pt>
                <c:pt idx="457">
                  <c:v>9122.75</c:v>
                </c:pt>
                <c:pt idx="458">
                  <c:v>9112.14</c:v>
                </c:pt>
                <c:pt idx="459">
                  <c:v>8988.32</c:v>
                </c:pt>
                <c:pt idx="460">
                  <c:v>8900.3799999999992</c:v>
                </c:pt>
                <c:pt idx="461">
                  <c:v>8777.0400000000009</c:v>
                </c:pt>
                <c:pt idx="462">
                  <c:v>8747.9699999999993</c:v>
                </c:pt>
                <c:pt idx="463">
                  <c:v>8846.7099999999991</c:v>
                </c:pt>
                <c:pt idx="464">
                  <c:v>8746.0400000000009</c:v>
                </c:pt>
                <c:pt idx="465">
                  <c:v>8746.94</c:v>
                </c:pt>
                <c:pt idx="466">
                  <c:v>8656.27</c:v>
                </c:pt>
                <c:pt idx="467">
                  <c:v>8639.44</c:v>
                </c:pt>
                <c:pt idx="468">
                  <c:v>8511.68</c:v>
                </c:pt>
                <c:pt idx="469">
                  <c:v>8442.33</c:v>
                </c:pt>
                <c:pt idx="470">
                  <c:v>8468.0400000000009</c:v>
                </c:pt>
                <c:pt idx="471">
                  <c:v>8462.57</c:v>
                </c:pt>
                <c:pt idx="472">
                  <c:v>8505.2999999999993</c:v>
                </c:pt>
                <c:pt idx="473">
                  <c:v>8452.61</c:v>
                </c:pt>
                <c:pt idx="474">
                  <c:v>8486.7900000000009</c:v>
                </c:pt>
                <c:pt idx="475">
                  <c:v>8429.26</c:v>
                </c:pt>
                <c:pt idx="476">
                  <c:v>8352.1200000000008</c:v>
                </c:pt>
                <c:pt idx="477">
                  <c:v>8296.31</c:v>
                </c:pt>
                <c:pt idx="478">
                  <c:v>8351.93</c:v>
                </c:pt>
                <c:pt idx="479">
                  <c:v>8401.6299999999992</c:v>
                </c:pt>
                <c:pt idx="480">
                  <c:v>8296.2099999999991</c:v>
                </c:pt>
                <c:pt idx="481">
                  <c:v>8370.5300000000007</c:v>
                </c:pt>
                <c:pt idx="482">
                  <c:v>8475.4500000000007</c:v>
                </c:pt>
                <c:pt idx="483">
                  <c:v>8523.59</c:v>
                </c:pt>
                <c:pt idx="484">
                  <c:v>8555.64</c:v>
                </c:pt>
                <c:pt idx="485">
                  <c:v>8610.2199999999993</c:v>
                </c:pt>
                <c:pt idx="486">
                  <c:v>8657.7099999999991</c:v>
                </c:pt>
                <c:pt idx="487">
                  <c:v>8558.1200000000008</c:v>
                </c:pt>
                <c:pt idx="488">
                  <c:v>8525.85</c:v>
                </c:pt>
                <c:pt idx="489">
                  <c:v>8545.75</c:v>
                </c:pt>
                <c:pt idx="490">
                  <c:v>8626.75</c:v>
                </c:pt>
                <c:pt idx="491">
                  <c:v>8700.1299999999992</c:v>
                </c:pt>
                <c:pt idx="492">
                  <c:v>8656.76</c:v>
                </c:pt>
                <c:pt idx="493">
                  <c:v>8452.44</c:v>
                </c:pt>
                <c:pt idx="494">
                  <c:v>8315.8799999999992</c:v>
                </c:pt>
                <c:pt idx="495">
                  <c:v>8373.84</c:v>
                </c:pt>
                <c:pt idx="496">
                  <c:v>8443.33</c:v>
                </c:pt>
                <c:pt idx="497">
                  <c:v>8469.59</c:v>
                </c:pt>
                <c:pt idx="498">
                  <c:v>8357.4699999999993</c:v>
                </c:pt>
                <c:pt idx="499">
                  <c:v>8377.74</c:v>
                </c:pt>
                <c:pt idx="500">
                  <c:v>8281.36</c:v>
                </c:pt>
                <c:pt idx="501">
                  <c:v>8240.0400000000009</c:v>
                </c:pt>
                <c:pt idx="502">
                  <c:v>8225.73</c:v>
                </c:pt>
                <c:pt idx="503">
                  <c:v>8258.01</c:v>
                </c:pt>
                <c:pt idx="504">
                  <c:v>8213.57</c:v>
                </c:pt>
                <c:pt idx="505">
                  <c:v>8216.59</c:v>
                </c:pt>
                <c:pt idx="506">
                  <c:v>8193.17</c:v>
                </c:pt>
                <c:pt idx="507">
                  <c:v>8273.7999999999993</c:v>
                </c:pt>
                <c:pt idx="508">
                  <c:v>8088.67</c:v>
                </c:pt>
                <c:pt idx="509">
                  <c:v>7935.15</c:v>
                </c:pt>
                <c:pt idx="510">
                  <c:v>7741.59</c:v>
                </c:pt>
                <c:pt idx="511">
                  <c:v>7685.71</c:v>
                </c:pt>
                <c:pt idx="512">
                  <c:v>8031.36</c:v>
                </c:pt>
                <c:pt idx="513">
                  <c:v>8228.9500000000007</c:v>
                </c:pt>
                <c:pt idx="514">
                  <c:v>8543.27</c:v>
                </c:pt>
                <c:pt idx="515">
                  <c:v>8674.4599999999991</c:v>
                </c:pt>
                <c:pt idx="516">
                  <c:v>8706.66</c:v>
                </c:pt>
                <c:pt idx="517">
                  <c:v>8738.44</c:v>
                </c:pt>
                <c:pt idx="518">
                  <c:v>8714.31</c:v>
                </c:pt>
                <c:pt idx="519">
                  <c:v>8937.4599999999991</c:v>
                </c:pt>
                <c:pt idx="520">
                  <c:v>9634.75</c:v>
                </c:pt>
                <c:pt idx="521">
                  <c:v>9676.75</c:v>
                </c:pt>
                <c:pt idx="522">
                  <c:v>9831.9500000000007</c:v>
                </c:pt>
                <c:pt idx="523">
                  <c:v>9837.77</c:v>
                </c:pt>
                <c:pt idx="524">
                  <c:v>9889.17</c:v>
                </c:pt>
                <c:pt idx="525">
                  <c:v>9873.91</c:v>
                </c:pt>
                <c:pt idx="526">
                  <c:v>9908.7999999999993</c:v>
                </c:pt>
                <c:pt idx="527">
                  <c:v>9931.34</c:v>
                </c:pt>
                <c:pt idx="528">
                  <c:v>9993.2099999999991</c:v>
                </c:pt>
                <c:pt idx="529">
                  <c:v>9960.76</c:v>
                </c:pt>
                <c:pt idx="530">
                  <c:v>9819.52</c:v>
                </c:pt>
                <c:pt idx="531">
                  <c:v>9815.0400000000009</c:v>
                </c:pt>
                <c:pt idx="532">
                  <c:v>9843.0499999999993</c:v>
                </c:pt>
                <c:pt idx="533">
                  <c:v>9781.5</c:v>
                </c:pt>
                <c:pt idx="534">
                  <c:v>9815.0400000000009</c:v>
                </c:pt>
                <c:pt idx="535">
                  <c:v>9668.2199999999993</c:v>
                </c:pt>
                <c:pt idx="536">
                  <c:v>9738.08</c:v>
                </c:pt>
                <c:pt idx="537">
                  <c:v>9694.1</c:v>
                </c:pt>
                <c:pt idx="538">
                  <c:v>9701.5499999999993</c:v>
                </c:pt>
                <c:pt idx="539">
                  <c:v>9848.32</c:v>
                </c:pt>
                <c:pt idx="540">
                  <c:v>9861.35</c:v>
                </c:pt>
                <c:pt idx="541">
                  <c:v>9824.33</c:v>
                </c:pt>
                <c:pt idx="542">
                  <c:v>9946.69</c:v>
                </c:pt>
                <c:pt idx="543">
                  <c:v>9942.4599999999991</c:v>
                </c:pt>
                <c:pt idx="544">
                  <c:v>9983.76</c:v>
                </c:pt>
                <c:pt idx="545">
                  <c:v>10038.27</c:v>
                </c:pt>
                <c:pt idx="546">
                  <c:v>10078.76</c:v>
                </c:pt>
                <c:pt idx="547">
                  <c:v>10029.73</c:v>
                </c:pt>
                <c:pt idx="548">
                  <c:v>10179.790000000001</c:v>
                </c:pt>
                <c:pt idx="549">
                  <c:v>10219.200000000001</c:v>
                </c:pt>
                <c:pt idx="550">
                  <c:v>10221.07</c:v>
                </c:pt>
                <c:pt idx="551">
                  <c:v>10300.959999999999</c:v>
                </c:pt>
                <c:pt idx="552">
                  <c:v>10340.77</c:v>
                </c:pt>
                <c:pt idx="553">
                  <c:v>10313.17</c:v>
                </c:pt>
                <c:pt idx="554">
                  <c:v>10315.64</c:v>
                </c:pt>
                <c:pt idx="555">
                  <c:v>10357.18</c:v>
                </c:pt>
                <c:pt idx="556">
                  <c:v>10389.57</c:v>
                </c:pt>
                <c:pt idx="557">
                  <c:v>10304.35</c:v>
                </c:pt>
                <c:pt idx="558">
                  <c:v>10310.91</c:v>
                </c:pt>
                <c:pt idx="559">
                  <c:v>10246.25</c:v>
                </c:pt>
                <c:pt idx="560">
                  <c:v>10218.219999999999</c:v>
                </c:pt>
                <c:pt idx="561">
                  <c:v>10291.75</c:v>
                </c:pt>
                <c:pt idx="562">
                  <c:v>10299.82</c:v>
                </c:pt>
                <c:pt idx="563">
                  <c:v>10250.790000000001</c:v>
                </c:pt>
                <c:pt idx="564">
                  <c:v>10114.4</c:v>
                </c:pt>
                <c:pt idx="565">
                  <c:v>10191.81</c:v>
                </c:pt>
                <c:pt idx="566">
                  <c:v>10138.030000000001</c:v>
                </c:pt>
                <c:pt idx="567">
                  <c:v>10121.86</c:v>
                </c:pt>
                <c:pt idx="568">
                  <c:v>10063.25</c:v>
                </c:pt>
                <c:pt idx="569">
                  <c:v>9957.76</c:v>
                </c:pt>
                <c:pt idx="570">
                  <c:v>9938.23</c:v>
                </c:pt>
                <c:pt idx="571">
                  <c:v>9892.48</c:v>
                </c:pt>
                <c:pt idx="572">
                  <c:v>9828</c:v>
                </c:pt>
                <c:pt idx="573">
                  <c:v>9919.3799999999992</c:v>
                </c:pt>
                <c:pt idx="574">
                  <c:v>9832.86</c:v>
                </c:pt>
                <c:pt idx="575">
                  <c:v>9773.48</c:v>
                </c:pt>
                <c:pt idx="576">
                  <c:v>9662.2999999999993</c:v>
                </c:pt>
                <c:pt idx="577">
                  <c:v>9520.07</c:v>
                </c:pt>
                <c:pt idx="578">
                  <c:v>9603.24</c:v>
                </c:pt>
                <c:pt idx="579">
                  <c:v>9533.5300000000007</c:v>
                </c:pt>
                <c:pt idx="580">
                  <c:v>9499.1200000000008</c:v>
                </c:pt>
                <c:pt idx="581">
                  <c:v>9524.39</c:v>
                </c:pt>
                <c:pt idx="582">
                  <c:v>9454.33</c:v>
                </c:pt>
                <c:pt idx="583">
                  <c:v>9511.08</c:v>
                </c:pt>
                <c:pt idx="584">
                  <c:v>9574.85</c:v>
                </c:pt>
                <c:pt idx="585">
                  <c:v>9548.9599999999991</c:v>
                </c:pt>
                <c:pt idx="586">
                  <c:v>9425.68</c:v>
                </c:pt>
                <c:pt idx="587">
                  <c:v>9441.94</c:v>
                </c:pt>
                <c:pt idx="588">
                  <c:v>9441.51</c:v>
                </c:pt>
                <c:pt idx="589">
                  <c:v>9364.16</c:v>
                </c:pt>
                <c:pt idx="590">
                  <c:v>9250.09</c:v>
                </c:pt>
                <c:pt idx="591">
                  <c:v>9242.5</c:v>
                </c:pt>
                <c:pt idx="592">
                  <c:v>9262.58</c:v>
                </c:pt>
                <c:pt idx="593">
                  <c:v>9279.8799999999992</c:v>
                </c:pt>
                <c:pt idx="594">
                  <c:v>9278.69</c:v>
                </c:pt>
                <c:pt idx="595">
                  <c:v>9307.67</c:v>
                </c:pt>
                <c:pt idx="596">
                  <c:v>9215.59</c:v>
                </c:pt>
                <c:pt idx="597">
                  <c:v>9269.8799999999992</c:v>
                </c:pt>
                <c:pt idx="598">
                  <c:v>9251.61</c:v>
                </c:pt>
                <c:pt idx="599">
                  <c:v>9230.65</c:v>
                </c:pt>
                <c:pt idx="600">
                  <c:v>9270.91</c:v>
                </c:pt>
                <c:pt idx="601">
                  <c:v>9240.8799999999992</c:v>
                </c:pt>
                <c:pt idx="602">
                  <c:v>9185.02</c:v>
                </c:pt>
                <c:pt idx="603">
                  <c:v>9149.49</c:v>
                </c:pt>
                <c:pt idx="604">
                  <c:v>9152.43</c:v>
                </c:pt>
                <c:pt idx="605">
                  <c:v>9180.07</c:v>
                </c:pt>
                <c:pt idx="606">
                  <c:v>9182.67</c:v>
                </c:pt>
                <c:pt idx="607">
                  <c:v>9136.66</c:v>
                </c:pt>
                <c:pt idx="608">
                  <c:v>9149.16</c:v>
                </c:pt>
                <c:pt idx="609">
                  <c:v>9128</c:v>
                </c:pt>
                <c:pt idx="610">
                  <c:v>9142.68</c:v>
                </c:pt>
                <c:pt idx="611">
                  <c:v>9112.5499999999993</c:v>
                </c:pt>
                <c:pt idx="612">
                  <c:v>9054.5</c:v>
                </c:pt>
                <c:pt idx="613">
                  <c:v>9073.7900000000009</c:v>
                </c:pt>
                <c:pt idx="614">
                  <c:v>9064.9</c:v>
                </c:pt>
                <c:pt idx="615">
                  <c:v>9056.3799999999992</c:v>
                </c:pt>
                <c:pt idx="616">
                  <c:v>9066.2999999999993</c:v>
                </c:pt>
                <c:pt idx="617">
                  <c:v>9007.59</c:v>
                </c:pt>
                <c:pt idx="618">
                  <c:v>8987.5499999999993</c:v>
                </c:pt>
                <c:pt idx="619">
                  <c:v>8974.94</c:v>
                </c:pt>
                <c:pt idx="620">
                  <c:v>9001.23</c:v>
                </c:pt>
                <c:pt idx="621">
                  <c:v>9023.6299999999992</c:v>
                </c:pt>
                <c:pt idx="622">
                  <c:v>9001.0400000000009</c:v>
                </c:pt>
                <c:pt idx="623">
                  <c:v>8948.2900000000009</c:v>
                </c:pt>
                <c:pt idx="624">
                  <c:v>8854.82</c:v>
                </c:pt>
                <c:pt idx="625">
                  <c:v>8853.49</c:v>
                </c:pt>
                <c:pt idx="626">
                  <c:v>8787.15</c:v>
                </c:pt>
                <c:pt idx="627">
                  <c:v>8777.93</c:v>
                </c:pt>
                <c:pt idx="628">
                  <c:v>8810.3799999999992</c:v>
                </c:pt>
                <c:pt idx="629">
                  <c:v>8849.4699999999993</c:v>
                </c:pt>
                <c:pt idx="630">
                  <c:v>8828.84</c:v>
                </c:pt>
                <c:pt idx="631">
                  <c:v>8830.92</c:v>
                </c:pt>
                <c:pt idx="632">
                  <c:v>8872.91</c:v>
                </c:pt>
                <c:pt idx="633">
                  <c:v>8872.0400000000009</c:v>
                </c:pt>
                <c:pt idx="634">
                  <c:v>8896.68</c:v>
                </c:pt>
                <c:pt idx="635">
                  <c:v>8911.3700000000008</c:v>
                </c:pt>
                <c:pt idx="636">
                  <c:v>8914.4599999999991</c:v>
                </c:pt>
                <c:pt idx="637">
                  <c:v>8895.56</c:v>
                </c:pt>
                <c:pt idx="638">
                  <c:v>8893.5499999999993</c:v>
                </c:pt>
                <c:pt idx="639">
                  <c:v>8830.44</c:v>
                </c:pt>
                <c:pt idx="640">
                  <c:v>8833.2000000000007</c:v>
                </c:pt>
                <c:pt idx="641">
                  <c:v>8836.34</c:v>
                </c:pt>
                <c:pt idx="642">
                  <c:v>8880.9500000000007</c:v>
                </c:pt>
                <c:pt idx="643">
                  <c:v>8859.36</c:v>
                </c:pt>
                <c:pt idx="644">
                  <c:v>8874.57</c:v>
                </c:pt>
                <c:pt idx="645">
                  <c:v>8886.75</c:v>
                </c:pt>
                <c:pt idx="646">
                  <c:v>8886.6299999999992</c:v>
                </c:pt>
                <c:pt idx="647">
                  <c:v>8917.82</c:v>
                </c:pt>
                <c:pt idx="648">
                  <c:v>8958.68</c:v>
                </c:pt>
                <c:pt idx="649">
                  <c:v>8928.59</c:v>
                </c:pt>
                <c:pt idx="650">
                  <c:v>8901.4599999999991</c:v>
                </c:pt>
                <c:pt idx="651">
                  <c:v>8901.9500000000007</c:v>
                </c:pt>
                <c:pt idx="652">
                  <c:v>8973.5400000000009</c:v>
                </c:pt>
                <c:pt idx="653">
                  <c:v>8988.02</c:v>
                </c:pt>
                <c:pt idx="654">
                  <c:v>9056.09</c:v>
                </c:pt>
                <c:pt idx="655">
                  <c:v>9131.69</c:v>
                </c:pt>
                <c:pt idx="656">
                  <c:v>9093.48</c:v>
                </c:pt>
                <c:pt idx="657">
                  <c:v>9057.19</c:v>
                </c:pt>
                <c:pt idx="658">
                  <c:v>9033.56</c:v>
                </c:pt>
                <c:pt idx="659">
                  <c:v>9046.25</c:v>
                </c:pt>
                <c:pt idx="660">
                  <c:v>9042.58</c:v>
                </c:pt>
                <c:pt idx="661">
                  <c:v>9066.23</c:v>
                </c:pt>
                <c:pt idx="662">
                  <c:v>9038.7999999999993</c:v>
                </c:pt>
                <c:pt idx="663">
                  <c:v>9067.86</c:v>
                </c:pt>
                <c:pt idx="664">
                  <c:v>8979.2800000000007</c:v>
                </c:pt>
                <c:pt idx="665">
                  <c:v>8900.27</c:v>
                </c:pt>
                <c:pt idx="666">
                  <c:v>8930.27</c:v>
                </c:pt>
                <c:pt idx="667">
                  <c:v>8950.0400000000009</c:v>
                </c:pt>
                <c:pt idx="668">
                  <c:v>8903.58</c:v>
                </c:pt>
                <c:pt idx="669">
                  <c:v>8891.5</c:v>
                </c:pt>
                <c:pt idx="670">
                  <c:v>8888.43</c:v>
                </c:pt>
                <c:pt idx="671">
                  <c:v>8832.01</c:v>
                </c:pt>
                <c:pt idx="672">
                  <c:v>8800.2099999999991</c:v>
                </c:pt>
                <c:pt idx="673">
                  <c:v>8832.76</c:v>
                </c:pt>
                <c:pt idx="674">
                  <c:v>8832.85</c:v>
                </c:pt>
                <c:pt idx="675">
                  <c:v>8814.2900000000009</c:v>
                </c:pt>
                <c:pt idx="676">
                  <c:v>8805.83</c:v>
                </c:pt>
                <c:pt idx="677">
                  <c:v>8796.43</c:v>
                </c:pt>
                <c:pt idx="678">
                  <c:v>8776.19</c:v>
                </c:pt>
                <c:pt idx="679">
                  <c:v>8785.11</c:v>
                </c:pt>
                <c:pt idx="680">
                  <c:v>8868.75</c:v>
                </c:pt>
                <c:pt idx="681">
                  <c:v>8904.4</c:v>
                </c:pt>
                <c:pt idx="682">
                  <c:v>8953.69</c:v>
                </c:pt>
                <c:pt idx="683">
                  <c:v>8971.48</c:v>
                </c:pt>
                <c:pt idx="684">
                  <c:v>8971.4500000000007</c:v>
                </c:pt>
                <c:pt idx="685">
                  <c:v>8872.68</c:v>
                </c:pt>
                <c:pt idx="686">
                  <c:v>8855.36</c:v>
                </c:pt>
                <c:pt idx="687">
                  <c:v>8860.48</c:v>
                </c:pt>
                <c:pt idx="688">
                  <c:v>8888.41</c:v>
                </c:pt>
                <c:pt idx="689">
                  <c:v>8853.34</c:v>
                </c:pt>
                <c:pt idx="690">
                  <c:v>8791.3700000000008</c:v>
                </c:pt>
                <c:pt idx="691">
                  <c:v>8774.2900000000009</c:v>
                </c:pt>
                <c:pt idx="692">
                  <c:v>8815.09</c:v>
                </c:pt>
                <c:pt idx="693">
                  <c:v>8845.02</c:v>
                </c:pt>
                <c:pt idx="694">
                  <c:v>8830.26</c:v>
                </c:pt>
                <c:pt idx="695">
                  <c:v>8836.91</c:v>
                </c:pt>
                <c:pt idx="696">
                  <c:v>8823.6</c:v>
                </c:pt>
                <c:pt idx="697">
                  <c:v>8841.1299999999992</c:v>
                </c:pt>
                <c:pt idx="698">
                  <c:v>8827.81</c:v>
                </c:pt>
                <c:pt idx="699">
                  <c:v>8804</c:v>
                </c:pt>
                <c:pt idx="700">
                  <c:v>8967.11</c:v>
                </c:pt>
                <c:pt idx="701">
                  <c:v>9045.16</c:v>
                </c:pt>
                <c:pt idx="702">
                  <c:v>8923.36</c:v>
                </c:pt>
                <c:pt idx="703">
                  <c:v>8890.23</c:v>
                </c:pt>
                <c:pt idx="704">
                  <c:v>8935.5400000000009</c:v>
                </c:pt>
                <c:pt idx="705">
                  <c:v>8948.75</c:v>
                </c:pt>
                <c:pt idx="706">
                  <c:v>8921.66</c:v>
                </c:pt>
                <c:pt idx="707">
                  <c:v>8908.7900000000009</c:v>
                </c:pt>
                <c:pt idx="708">
                  <c:v>8904.52</c:v>
                </c:pt>
                <c:pt idx="709">
                  <c:v>8875.99</c:v>
                </c:pt>
                <c:pt idx="710">
                  <c:v>8922.18</c:v>
                </c:pt>
                <c:pt idx="711">
                  <c:v>8841.9699999999993</c:v>
                </c:pt>
                <c:pt idx="712">
                  <c:v>8861.86</c:v>
                </c:pt>
                <c:pt idx="713">
                  <c:v>8851.7000000000007</c:v>
                </c:pt>
                <c:pt idx="714">
                  <c:v>8862.27</c:v>
                </c:pt>
                <c:pt idx="715">
                  <c:v>8795.2900000000009</c:v>
                </c:pt>
                <c:pt idx="716">
                  <c:v>8755.32</c:v>
                </c:pt>
                <c:pt idx="717">
                  <c:v>8727.4500000000007</c:v>
                </c:pt>
                <c:pt idx="718">
                  <c:v>8753.52</c:v>
                </c:pt>
                <c:pt idx="719">
                  <c:v>8836.7000000000007</c:v>
                </c:pt>
                <c:pt idx="720">
                  <c:v>8906.9699999999993</c:v>
                </c:pt>
                <c:pt idx="721">
                  <c:v>8860.31</c:v>
                </c:pt>
                <c:pt idx="722">
                  <c:v>8962.69</c:v>
                </c:pt>
                <c:pt idx="723">
                  <c:v>8918.67</c:v>
                </c:pt>
                <c:pt idx="724">
                  <c:v>8899.93</c:v>
                </c:pt>
                <c:pt idx="725">
                  <c:v>8825.98</c:v>
                </c:pt>
                <c:pt idx="726">
                  <c:v>8809.26</c:v>
                </c:pt>
                <c:pt idx="727">
                  <c:v>8788.51</c:v>
                </c:pt>
                <c:pt idx="728">
                  <c:v>8811.1</c:v>
                </c:pt>
                <c:pt idx="729">
                  <c:v>8660.9500000000007</c:v>
                </c:pt>
                <c:pt idx="730">
                  <c:v>8543.4</c:v>
                </c:pt>
                <c:pt idx="731">
                  <c:v>8510.39</c:v>
                </c:pt>
                <c:pt idx="732">
                  <c:v>8568.49</c:v>
                </c:pt>
                <c:pt idx="733">
                  <c:v>8571.51</c:v>
                </c:pt>
                <c:pt idx="734">
                  <c:v>8572.27</c:v>
                </c:pt>
                <c:pt idx="735">
                  <c:v>8633.4699999999993</c:v>
                </c:pt>
                <c:pt idx="736">
                  <c:v>8639.8700000000008</c:v>
                </c:pt>
                <c:pt idx="737">
                  <c:v>8819.16</c:v>
                </c:pt>
                <c:pt idx="738">
                  <c:v>9000.6299999999992</c:v>
                </c:pt>
                <c:pt idx="739">
                  <c:v>9081.1299999999992</c:v>
                </c:pt>
                <c:pt idx="740">
                  <c:v>9137.41</c:v>
                </c:pt>
                <c:pt idx="741">
                  <c:v>9093.42</c:v>
                </c:pt>
                <c:pt idx="742">
                  <c:v>9142.57</c:v>
                </c:pt>
                <c:pt idx="743">
                  <c:v>9174.43</c:v>
                </c:pt>
                <c:pt idx="744">
                  <c:v>9158.6200000000008</c:v>
                </c:pt>
                <c:pt idx="745">
                  <c:v>9129.99</c:v>
                </c:pt>
                <c:pt idx="746">
                  <c:v>9154.75</c:v>
                </c:pt>
                <c:pt idx="747">
                  <c:v>9150.75</c:v>
                </c:pt>
                <c:pt idx="748">
                  <c:v>9092.5400000000009</c:v>
                </c:pt>
                <c:pt idx="749">
                  <c:v>9060.83</c:v>
                </c:pt>
                <c:pt idx="750">
                  <c:v>9234.64</c:v>
                </c:pt>
                <c:pt idx="751">
                  <c:v>9547.34</c:v>
                </c:pt>
                <c:pt idx="752">
                  <c:v>9615.4500000000007</c:v>
                </c:pt>
                <c:pt idx="753">
                  <c:v>9782.58</c:v>
                </c:pt>
                <c:pt idx="754">
                  <c:v>9743.85</c:v>
                </c:pt>
                <c:pt idx="755">
                  <c:v>9740.75</c:v>
                </c:pt>
                <c:pt idx="756">
                  <c:v>9780.4500000000007</c:v>
                </c:pt>
                <c:pt idx="757">
                  <c:v>10000.69</c:v>
                </c:pt>
                <c:pt idx="758">
                  <c:v>10002.280000000001</c:v>
                </c:pt>
                <c:pt idx="759">
                  <c:v>10038.280000000001</c:v>
                </c:pt>
                <c:pt idx="760">
                  <c:v>10084.549999999999</c:v>
                </c:pt>
                <c:pt idx="761">
                  <c:v>10093.35</c:v>
                </c:pt>
                <c:pt idx="762">
                  <c:v>10049.84</c:v>
                </c:pt>
                <c:pt idx="763">
                  <c:v>10047.33</c:v>
                </c:pt>
                <c:pt idx="764">
                  <c:v>10019.07</c:v>
                </c:pt>
                <c:pt idx="765">
                  <c:v>9975.3799999999992</c:v>
                </c:pt>
                <c:pt idx="766">
                  <c:v>10053.91</c:v>
                </c:pt>
                <c:pt idx="767">
                  <c:v>10097.73</c:v>
                </c:pt>
                <c:pt idx="768">
                  <c:v>10090.61</c:v>
                </c:pt>
                <c:pt idx="769">
                  <c:v>10085.52</c:v>
                </c:pt>
                <c:pt idx="770">
                  <c:v>10183.4</c:v>
                </c:pt>
                <c:pt idx="771">
                  <c:v>10155.52</c:v>
                </c:pt>
                <c:pt idx="772">
                  <c:v>10180.76</c:v>
                </c:pt>
                <c:pt idx="773">
                  <c:v>10374.049999999999</c:v>
                </c:pt>
                <c:pt idx="774">
                  <c:v>10388.040000000001</c:v>
                </c:pt>
                <c:pt idx="775">
                  <c:v>10339.6</c:v>
                </c:pt>
                <c:pt idx="776">
                  <c:v>10297.43</c:v>
                </c:pt>
                <c:pt idx="777">
                  <c:v>10289.06</c:v>
                </c:pt>
                <c:pt idx="778">
                  <c:v>10253.73</c:v>
                </c:pt>
                <c:pt idx="779">
                  <c:v>10169.370000000001</c:v>
                </c:pt>
                <c:pt idx="780">
                  <c:v>10112.540000000001</c:v>
                </c:pt>
                <c:pt idx="781">
                  <c:v>10052.58</c:v>
                </c:pt>
                <c:pt idx="782">
                  <c:v>10095.549999999999</c:v>
                </c:pt>
                <c:pt idx="783">
                  <c:v>10204.879999999999</c:v>
                </c:pt>
                <c:pt idx="784">
                  <c:v>10173.59</c:v>
                </c:pt>
                <c:pt idx="785">
                  <c:v>10208.870000000001</c:v>
                </c:pt>
                <c:pt idx="786">
                  <c:v>10178.120000000001</c:v>
                </c:pt>
                <c:pt idx="787">
                  <c:v>10064.44</c:v>
                </c:pt>
                <c:pt idx="788">
                  <c:v>10068.42</c:v>
                </c:pt>
                <c:pt idx="789">
                  <c:v>10072.73</c:v>
                </c:pt>
                <c:pt idx="790">
                  <c:v>10003.44</c:v>
                </c:pt>
                <c:pt idx="791">
                  <c:v>9965.74</c:v>
                </c:pt>
                <c:pt idx="792">
                  <c:v>9911.0300000000007</c:v>
                </c:pt>
                <c:pt idx="793">
                  <c:v>9963.17</c:v>
                </c:pt>
                <c:pt idx="794">
                  <c:v>9951.2099999999991</c:v>
                </c:pt>
                <c:pt idx="795">
                  <c:v>9986.56</c:v>
                </c:pt>
                <c:pt idx="796">
                  <c:v>10010.48</c:v>
                </c:pt>
                <c:pt idx="797">
                  <c:v>9897.24</c:v>
                </c:pt>
                <c:pt idx="798">
                  <c:v>9836.93</c:v>
                </c:pt>
                <c:pt idx="799">
                  <c:v>9805.7999999999993</c:v>
                </c:pt>
                <c:pt idx="800">
                  <c:v>9753.76</c:v>
                </c:pt>
                <c:pt idx="801">
                  <c:v>9669.86</c:v>
                </c:pt>
                <c:pt idx="802">
                  <c:v>9700.1200000000008</c:v>
                </c:pt>
                <c:pt idx="803">
                  <c:v>9691.36</c:v>
                </c:pt>
                <c:pt idx="804">
                  <c:v>9414.09</c:v>
                </c:pt>
                <c:pt idx="805">
                  <c:v>9414.09</c:v>
                </c:pt>
                <c:pt idx="806">
                  <c:v>9456.09</c:v>
                </c:pt>
                <c:pt idx="807">
                  <c:v>9397.02</c:v>
                </c:pt>
                <c:pt idx="808">
                  <c:v>9329.33</c:v>
                </c:pt>
                <c:pt idx="809">
                  <c:v>9339.91</c:v>
                </c:pt>
                <c:pt idx="810">
                  <c:v>9334.7099999999991</c:v>
                </c:pt>
                <c:pt idx="811">
                  <c:v>9361.6200000000008</c:v>
                </c:pt>
                <c:pt idx="812">
                  <c:v>9436.19</c:v>
                </c:pt>
                <c:pt idx="813">
                  <c:v>9510.08</c:v>
                </c:pt>
                <c:pt idx="814">
                  <c:v>9458.11</c:v>
                </c:pt>
                <c:pt idx="815">
                  <c:v>9372.0300000000007</c:v>
                </c:pt>
                <c:pt idx="816">
                  <c:v>9365.99</c:v>
                </c:pt>
                <c:pt idx="817">
                  <c:v>9367.77</c:v>
                </c:pt>
                <c:pt idx="818">
                  <c:v>9320.65</c:v>
                </c:pt>
                <c:pt idx="819">
                  <c:v>9330.1299999999992</c:v>
                </c:pt>
                <c:pt idx="820">
                  <c:v>9351.56</c:v>
                </c:pt>
                <c:pt idx="821">
                  <c:v>9311.74</c:v>
                </c:pt>
                <c:pt idx="822">
                  <c:v>9348.18</c:v>
                </c:pt>
                <c:pt idx="823">
                  <c:v>9386.08</c:v>
                </c:pt>
                <c:pt idx="824">
                  <c:v>9276.2800000000007</c:v>
                </c:pt>
                <c:pt idx="825">
                  <c:v>9298.67</c:v>
                </c:pt>
                <c:pt idx="826">
                  <c:v>9325.15</c:v>
                </c:pt>
                <c:pt idx="827">
                  <c:v>9275.94</c:v>
                </c:pt>
                <c:pt idx="828">
                  <c:v>9198.09</c:v>
                </c:pt>
                <c:pt idx="829">
                  <c:v>9240.5400000000009</c:v>
                </c:pt>
                <c:pt idx="830">
                  <c:v>9260.17</c:v>
                </c:pt>
                <c:pt idx="831">
                  <c:v>9255.11</c:v>
                </c:pt>
                <c:pt idx="832">
                  <c:v>9216.2800000000007</c:v>
                </c:pt>
                <c:pt idx="833">
                  <c:v>9200.41</c:v>
                </c:pt>
                <c:pt idx="834">
                  <c:v>9187.18</c:v>
                </c:pt>
                <c:pt idx="835">
                  <c:v>9225.42</c:v>
                </c:pt>
                <c:pt idx="836">
                  <c:v>9126.9599999999991</c:v>
                </c:pt>
                <c:pt idx="837">
                  <c:v>9116.6299999999992</c:v>
                </c:pt>
                <c:pt idx="838">
                  <c:v>9127.2999999999993</c:v>
                </c:pt>
                <c:pt idx="839">
                  <c:v>9199.89</c:v>
                </c:pt>
                <c:pt idx="840">
                  <c:v>9237.59</c:v>
                </c:pt>
                <c:pt idx="841">
                  <c:v>9267.5400000000009</c:v>
                </c:pt>
                <c:pt idx="842">
                  <c:v>9303.58</c:v>
                </c:pt>
                <c:pt idx="843">
                  <c:v>9433.1299999999992</c:v>
                </c:pt>
                <c:pt idx="844">
                  <c:v>9463.7999999999993</c:v>
                </c:pt>
                <c:pt idx="845">
                  <c:v>9479.5400000000009</c:v>
                </c:pt>
                <c:pt idx="846">
                  <c:v>9451.17</c:v>
                </c:pt>
                <c:pt idx="847">
                  <c:v>9515.31</c:v>
                </c:pt>
                <c:pt idx="848">
                  <c:v>9573.7900000000009</c:v>
                </c:pt>
                <c:pt idx="849">
                  <c:v>9596.19</c:v>
                </c:pt>
                <c:pt idx="850">
                  <c:v>9573.69</c:v>
                </c:pt>
                <c:pt idx="851">
                  <c:v>9694.7800000000007</c:v>
                </c:pt>
                <c:pt idx="852">
                  <c:v>9616.25</c:v>
                </c:pt>
                <c:pt idx="853">
                  <c:v>9725.7199999999993</c:v>
                </c:pt>
                <c:pt idx="854">
                  <c:v>9870.51</c:v>
                </c:pt>
                <c:pt idx="855">
                  <c:v>9901.82</c:v>
                </c:pt>
                <c:pt idx="856">
                  <c:v>9935.44</c:v>
                </c:pt>
                <c:pt idx="857">
                  <c:v>9997.2900000000009</c:v>
                </c:pt>
                <c:pt idx="858">
                  <c:v>9921.57</c:v>
                </c:pt>
                <c:pt idx="859">
                  <c:v>9900.73</c:v>
                </c:pt>
                <c:pt idx="860">
                  <c:v>9955.39</c:v>
                </c:pt>
                <c:pt idx="861">
                  <c:v>10032.99</c:v>
                </c:pt>
                <c:pt idx="862">
                  <c:v>10024.61</c:v>
                </c:pt>
                <c:pt idx="863">
                  <c:v>10084.27</c:v>
                </c:pt>
                <c:pt idx="864">
                  <c:v>10113.35</c:v>
                </c:pt>
                <c:pt idx="865">
                  <c:v>10142.76</c:v>
                </c:pt>
                <c:pt idx="866">
                  <c:v>10059.25</c:v>
                </c:pt>
                <c:pt idx="867">
                  <c:v>10082.19</c:v>
                </c:pt>
                <c:pt idx="868">
                  <c:v>10136.61</c:v>
                </c:pt>
                <c:pt idx="869">
                  <c:v>10078.030000000001</c:v>
                </c:pt>
                <c:pt idx="870">
                  <c:v>10036.5</c:v>
                </c:pt>
                <c:pt idx="871">
                  <c:v>10064.549999999999</c:v>
                </c:pt>
                <c:pt idx="872">
                  <c:v>10035.85</c:v>
                </c:pt>
                <c:pt idx="873">
                  <c:v>10183.61</c:v>
                </c:pt>
                <c:pt idx="874">
                  <c:v>10196.719999999999</c:v>
                </c:pt>
                <c:pt idx="875">
                  <c:v>10287.81</c:v>
                </c:pt>
                <c:pt idx="876">
                  <c:v>10218.14</c:v>
                </c:pt>
                <c:pt idx="877">
                  <c:v>10279.18</c:v>
                </c:pt>
                <c:pt idx="878">
                  <c:v>10361.42</c:v>
                </c:pt>
                <c:pt idx="879">
                  <c:v>10431.51</c:v>
                </c:pt>
                <c:pt idx="880">
                  <c:v>10436.959999999999</c:v>
                </c:pt>
                <c:pt idx="881">
                  <c:v>10306.73</c:v>
                </c:pt>
                <c:pt idx="882">
                  <c:v>10350.469999999999</c:v>
                </c:pt>
                <c:pt idx="883">
                  <c:v>10310.040000000001</c:v>
                </c:pt>
                <c:pt idx="884">
                  <c:v>10301.48</c:v>
                </c:pt>
                <c:pt idx="885">
                  <c:v>10328.86</c:v>
                </c:pt>
                <c:pt idx="886">
                  <c:v>10179.85</c:v>
                </c:pt>
                <c:pt idx="887">
                  <c:v>10075.040000000001</c:v>
                </c:pt>
                <c:pt idx="888">
                  <c:v>10142.120000000001</c:v>
                </c:pt>
                <c:pt idx="889">
                  <c:v>10127.6</c:v>
                </c:pt>
                <c:pt idx="890">
                  <c:v>10069.51</c:v>
                </c:pt>
                <c:pt idx="891">
                  <c:v>10060.81</c:v>
                </c:pt>
                <c:pt idx="892">
                  <c:v>10088.67</c:v>
                </c:pt>
                <c:pt idx="893">
                  <c:v>10053.719999999999</c:v>
                </c:pt>
                <c:pt idx="894">
                  <c:v>10026.379999999999</c:v>
                </c:pt>
                <c:pt idx="895">
                  <c:v>9913.16</c:v>
                </c:pt>
                <c:pt idx="896">
                  <c:v>9972.93</c:v>
                </c:pt>
                <c:pt idx="897">
                  <c:v>9879.49</c:v>
                </c:pt>
                <c:pt idx="898">
                  <c:v>9882.16</c:v>
                </c:pt>
                <c:pt idx="899">
                  <c:v>9707.2900000000009</c:v>
                </c:pt>
                <c:pt idx="900">
                  <c:v>9793.9</c:v>
                </c:pt>
                <c:pt idx="901">
                  <c:v>9767.7099999999991</c:v>
                </c:pt>
                <c:pt idx="902">
                  <c:v>9758.1200000000008</c:v>
                </c:pt>
                <c:pt idx="903">
                  <c:v>9791.65</c:v>
                </c:pt>
                <c:pt idx="904">
                  <c:v>9775.2000000000007</c:v>
                </c:pt>
                <c:pt idx="905">
                  <c:v>9769.61</c:v>
                </c:pt>
                <c:pt idx="906">
                  <c:v>9821.4500000000007</c:v>
                </c:pt>
                <c:pt idx="907">
                  <c:v>9755.76</c:v>
                </c:pt>
                <c:pt idx="908">
                  <c:v>9767.35</c:v>
                </c:pt>
                <c:pt idx="909">
                  <c:v>9740.34</c:v>
                </c:pt>
                <c:pt idx="910">
                  <c:v>9689.93</c:v>
                </c:pt>
                <c:pt idx="911">
                  <c:v>9634</c:v>
                </c:pt>
                <c:pt idx="912">
                  <c:v>9613.48</c:v>
                </c:pt>
                <c:pt idx="913">
                  <c:v>9681.5300000000007</c:v>
                </c:pt>
                <c:pt idx="914">
                  <c:v>9769.74</c:v>
                </c:pt>
                <c:pt idx="915">
                  <c:v>9681.89</c:v>
                </c:pt>
                <c:pt idx="916">
                  <c:v>9574.36</c:v>
                </c:pt>
                <c:pt idx="917">
                  <c:v>9471.99</c:v>
                </c:pt>
                <c:pt idx="918">
                  <c:v>9450.64</c:v>
                </c:pt>
                <c:pt idx="919">
                  <c:v>9496.76</c:v>
                </c:pt>
                <c:pt idx="920">
                  <c:v>9722.66</c:v>
                </c:pt>
                <c:pt idx="921">
                  <c:v>9854.48</c:v>
                </c:pt>
                <c:pt idx="922">
                  <c:v>9812.4699999999993</c:v>
                </c:pt>
                <c:pt idx="923">
                  <c:v>9714.2000000000007</c:v>
                </c:pt>
                <c:pt idx="924">
                  <c:v>9658.59</c:v>
                </c:pt>
                <c:pt idx="925">
                  <c:v>9572.43</c:v>
                </c:pt>
                <c:pt idx="926">
                  <c:v>9513.9500000000007</c:v>
                </c:pt>
                <c:pt idx="927">
                  <c:v>9504.7199999999993</c:v>
                </c:pt>
                <c:pt idx="928">
                  <c:v>9493.67</c:v>
                </c:pt>
                <c:pt idx="929">
                  <c:v>9477.5400000000009</c:v>
                </c:pt>
                <c:pt idx="930">
                  <c:v>9401.4500000000007</c:v>
                </c:pt>
                <c:pt idx="931">
                  <c:v>9460.4500000000007</c:v>
                </c:pt>
                <c:pt idx="932">
                  <c:v>9388.5300000000007</c:v>
                </c:pt>
                <c:pt idx="933">
                  <c:v>9386.74</c:v>
                </c:pt>
                <c:pt idx="934">
                  <c:v>9356.4699999999993</c:v>
                </c:pt>
                <c:pt idx="935">
                  <c:v>9247.5</c:v>
                </c:pt>
                <c:pt idx="936">
                  <c:v>9115.89</c:v>
                </c:pt>
                <c:pt idx="937">
                  <c:v>9182.84</c:v>
                </c:pt>
                <c:pt idx="938">
                  <c:v>9142.32</c:v>
                </c:pt>
                <c:pt idx="939">
                  <c:v>9078.33</c:v>
                </c:pt>
                <c:pt idx="940">
                  <c:v>9047.7999999999993</c:v>
                </c:pt>
                <c:pt idx="941">
                  <c:v>9139.9500000000007</c:v>
                </c:pt>
                <c:pt idx="942">
                  <c:v>9188.19</c:v>
                </c:pt>
                <c:pt idx="943">
                  <c:v>9200.19</c:v>
                </c:pt>
                <c:pt idx="944">
                  <c:v>9165.31</c:v>
                </c:pt>
                <c:pt idx="945">
                  <c:v>9118.49</c:v>
                </c:pt>
                <c:pt idx="946">
                  <c:v>9035.9500000000007</c:v>
                </c:pt>
                <c:pt idx="947">
                  <c:v>9064.82</c:v>
                </c:pt>
                <c:pt idx="948">
                  <c:v>9067.58</c:v>
                </c:pt>
                <c:pt idx="949">
                  <c:v>8971.92</c:v>
                </c:pt>
                <c:pt idx="950">
                  <c:v>8995.2000000000007</c:v>
                </c:pt>
                <c:pt idx="951">
                  <c:v>8952.81</c:v>
                </c:pt>
                <c:pt idx="952">
                  <c:v>8923.82</c:v>
                </c:pt>
                <c:pt idx="953">
                  <c:v>8879.7900000000009</c:v>
                </c:pt>
                <c:pt idx="954">
                  <c:v>8903.15</c:v>
                </c:pt>
                <c:pt idx="955">
                  <c:v>9136.15</c:v>
                </c:pt>
                <c:pt idx="956">
                  <c:v>9177.92</c:v>
                </c:pt>
                <c:pt idx="957">
                  <c:v>9243.67</c:v>
                </c:pt>
                <c:pt idx="958">
                  <c:v>9176.7199999999993</c:v>
                </c:pt>
                <c:pt idx="959">
                  <c:v>9119.18</c:v>
                </c:pt>
                <c:pt idx="960">
                  <c:v>9051.67</c:v>
                </c:pt>
                <c:pt idx="961">
                  <c:v>9121.51</c:v>
                </c:pt>
                <c:pt idx="962">
                  <c:v>9374.83</c:v>
                </c:pt>
                <c:pt idx="963">
                  <c:v>9247.92</c:v>
                </c:pt>
                <c:pt idx="964">
                  <c:v>9109.59</c:v>
                </c:pt>
                <c:pt idx="965">
                  <c:v>9242.89</c:v>
                </c:pt>
                <c:pt idx="966">
                  <c:v>9348.7199999999993</c:v>
                </c:pt>
                <c:pt idx="967">
                  <c:v>9434.9599999999991</c:v>
                </c:pt>
                <c:pt idx="968">
                  <c:v>9621.25</c:v>
                </c:pt>
                <c:pt idx="969">
                  <c:v>9773.17</c:v>
                </c:pt>
                <c:pt idx="970">
                  <c:v>9766.74</c:v>
                </c:pt>
                <c:pt idx="971">
                  <c:v>9860.16</c:v>
                </c:pt>
                <c:pt idx="972">
                  <c:v>9913.01</c:v>
                </c:pt>
                <c:pt idx="973">
                  <c:v>9992.2000000000007</c:v>
                </c:pt>
                <c:pt idx="974">
                  <c:v>10261.19</c:v>
                </c:pt>
                <c:pt idx="975">
                  <c:v>10381.1</c:v>
                </c:pt>
                <c:pt idx="976">
                  <c:v>10385.15</c:v>
                </c:pt>
                <c:pt idx="977">
                  <c:v>10387.02</c:v>
                </c:pt>
                <c:pt idx="978">
                  <c:v>10345.98</c:v>
                </c:pt>
                <c:pt idx="979">
                  <c:v>10426.01</c:v>
                </c:pt>
                <c:pt idx="980">
                  <c:v>10449.950000000001</c:v>
                </c:pt>
                <c:pt idx="981">
                  <c:v>10508.66</c:v>
                </c:pt>
                <c:pt idx="982">
                  <c:v>10608.35</c:v>
                </c:pt>
                <c:pt idx="983">
                  <c:v>10599.97</c:v>
                </c:pt>
                <c:pt idx="984">
                  <c:v>10600.64</c:v>
                </c:pt>
                <c:pt idx="985">
                  <c:v>10603.7</c:v>
                </c:pt>
                <c:pt idx="986">
                  <c:v>10604.19</c:v>
                </c:pt>
                <c:pt idx="987">
                  <c:v>10658.61</c:v>
                </c:pt>
                <c:pt idx="988">
                  <c:v>10700.26</c:v>
                </c:pt>
                <c:pt idx="989">
                  <c:v>10620.51</c:v>
                </c:pt>
                <c:pt idx="990">
                  <c:v>10668.52</c:v>
                </c:pt>
                <c:pt idx="991">
                  <c:v>10607.12</c:v>
                </c:pt>
                <c:pt idx="992">
                  <c:v>10683.18</c:v>
                </c:pt>
                <c:pt idx="993">
                  <c:v>10641.74</c:v>
                </c:pt>
                <c:pt idx="994">
                  <c:v>10663.99</c:v>
                </c:pt>
                <c:pt idx="995">
                  <c:v>10811.81</c:v>
                </c:pt>
                <c:pt idx="996">
                  <c:v>10698.11</c:v>
                </c:pt>
                <c:pt idx="997">
                  <c:v>10682.89</c:v>
                </c:pt>
                <c:pt idx="998">
                  <c:v>10636.63</c:v>
                </c:pt>
                <c:pt idx="999">
                  <c:v>10769.4</c:v>
                </c:pt>
                <c:pt idx="1000">
                  <c:v>10949.79</c:v>
                </c:pt>
                <c:pt idx="1001">
                  <c:v>10926.2</c:v>
                </c:pt>
                <c:pt idx="1002">
                  <c:v>10763.67</c:v>
                </c:pt>
                <c:pt idx="1003">
                  <c:v>10790.88</c:v>
                </c:pt>
                <c:pt idx="1004">
                  <c:v>11004.23</c:v>
                </c:pt>
                <c:pt idx="1005">
                  <c:v>11003.56</c:v>
                </c:pt>
                <c:pt idx="1006">
                  <c:v>11102.07</c:v>
                </c:pt>
                <c:pt idx="1007">
                  <c:v>11122.86</c:v>
                </c:pt>
                <c:pt idx="1008">
                  <c:v>11112</c:v>
                </c:pt>
                <c:pt idx="1009">
                  <c:v>11119.5</c:v>
                </c:pt>
                <c:pt idx="1010">
                  <c:v>11049.73</c:v>
                </c:pt>
                <c:pt idx="1011">
                  <c:v>10929.84</c:v>
                </c:pt>
                <c:pt idx="1012">
                  <c:v>10952.33</c:v>
                </c:pt>
                <c:pt idx="1013">
                  <c:v>10744.47</c:v>
                </c:pt>
                <c:pt idx="1014">
                  <c:v>10792.74</c:v>
                </c:pt>
                <c:pt idx="1015">
                  <c:v>11014.3</c:v>
                </c:pt>
                <c:pt idx="1016">
                  <c:v>10962.44</c:v>
                </c:pt>
                <c:pt idx="1017">
                  <c:v>10897.49</c:v>
                </c:pt>
                <c:pt idx="1018">
                  <c:v>10874.88</c:v>
                </c:pt>
                <c:pt idx="1019">
                  <c:v>10928.35</c:v>
                </c:pt>
                <c:pt idx="1020">
                  <c:v>10974.86</c:v>
                </c:pt>
                <c:pt idx="1021">
                  <c:v>11006.19</c:v>
                </c:pt>
                <c:pt idx="1022">
                  <c:v>10801.45</c:v>
                </c:pt>
                <c:pt idx="1023">
                  <c:v>10843.42</c:v>
                </c:pt>
                <c:pt idx="1024">
                  <c:v>10878.36</c:v>
                </c:pt>
                <c:pt idx="1025">
                  <c:v>10855.95</c:v>
                </c:pt>
                <c:pt idx="1026">
                  <c:v>10750.65</c:v>
                </c:pt>
                <c:pt idx="1027">
                  <c:v>10791.09</c:v>
                </c:pt>
                <c:pt idx="1028">
                  <c:v>10713.67</c:v>
                </c:pt>
                <c:pt idx="1029">
                  <c:v>10668.88</c:v>
                </c:pt>
                <c:pt idx="1030">
                  <c:v>10503.7</c:v>
                </c:pt>
                <c:pt idx="1031">
                  <c:v>10600.79</c:v>
                </c:pt>
                <c:pt idx="1032">
                  <c:v>10596.7</c:v>
                </c:pt>
                <c:pt idx="1033">
                  <c:v>10557.02</c:v>
                </c:pt>
                <c:pt idx="1034">
                  <c:v>10551.02</c:v>
                </c:pt>
                <c:pt idx="1035">
                  <c:v>10468.799999999999</c:v>
                </c:pt>
                <c:pt idx="1036">
                  <c:v>10415.24</c:v>
                </c:pt>
                <c:pt idx="1037">
                  <c:v>10322.540000000001</c:v>
                </c:pt>
                <c:pt idx="1038">
                  <c:v>10243.700000000001</c:v>
                </c:pt>
                <c:pt idx="1039">
                  <c:v>10250.16</c:v>
                </c:pt>
                <c:pt idx="1040">
                  <c:v>10341.68</c:v>
                </c:pt>
                <c:pt idx="1041">
                  <c:v>10386.83</c:v>
                </c:pt>
                <c:pt idx="1042">
                  <c:v>10376.98</c:v>
                </c:pt>
                <c:pt idx="1043">
                  <c:v>10297.23</c:v>
                </c:pt>
                <c:pt idx="1044">
                  <c:v>10232.24</c:v>
                </c:pt>
                <c:pt idx="1045">
                  <c:v>10188.02</c:v>
                </c:pt>
                <c:pt idx="1046">
                  <c:v>10151.94</c:v>
                </c:pt>
                <c:pt idx="1047">
                  <c:v>10037.99</c:v>
                </c:pt>
                <c:pt idx="1048">
                  <c:v>10034.58</c:v>
                </c:pt>
                <c:pt idx="1049">
                  <c:v>9859.1299999999992</c:v>
                </c:pt>
                <c:pt idx="1050">
                  <c:v>9871.2999999999993</c:v>
                </c:pt>
                <c:pt idx="1051">
                  <c:v>9890.82</c:v>
                </c:pt>
                <c:pt idx="1052">
                  <c:v>9869.7000000000007</c:v>
                </c:pt>
                <c:pt idx="1053">
                  <c:v>9921.1299999999992</c:v>
                </c:pt>
                <c:pt idx="1054">
                  <c:v>9460.4</c:v>
                </c:pt>
                <c:pt idx="1055">
                  <c:v>9460.4</c:v>
                </c:pt>
                <c:pt idx="1056">
                  <c:v>9360.32</c:v>
                </c:pt>
                <c:pt idx="1057">
                  <c:v>9367.56</c:v>
                </c:pt>
                <c:pt idx="1058">
                  <c:v>9430.43</c:v>
                </c:pt>
                <c:pt idx="1059">
                  <c:v>9496.5300000000007</c:v>
                </c:pt>
                <c:pt idx="1060">
                  <c:v>9520.9699999999993</c:v>
                </c:pt>
                <c:pt idx="1061">
                  <c:v>9544.0300000000007</c:v>
                </c:pt>
                <c:pt idx="1062">
                  <c:v>9627.81</c:v>
                </c:pt>
                <c:pt idx="1063">
                  <c:v>9577.81</c:v>
                </c:pt>
                <c:pt idx="1064">
                  <c:v>9522.3799999999992</c:v>
                </c:pt>
                <c:pt idx="1065">
                  <c:v>9565.81</c:v>
                </c:pt>
                <c:pt idx="1066">
                  <c:v>9554.31</c:v>
                </c:pt>
                <c:pt idx="1067">
                  <c:v>9576.91</c:v>
                </c:pt>
                <c:pt idx="1068">
                  <c:v>9635.2000000000007</c:v>
                </c:pt>
                <c:pt idx="1069">
                  <c:v>9746.39</c:v>
                </c:pt>
                <c:pt idx="1070">
                  <c:v>9849.02</c:v>
                </c:pt>
                <c:pt idx="1071">
                  <c:v>10129.93</c:v>
                </c:pt>
                <c:pt idx="1072">
                  <c:v>10070.16</c:v>
                </c:pt>
                <c:pt idx="1073">
                  <c:v>10151.950000000001</c:v>
                </c:pt>
                <c:pt idx="1074">
                  <c:v>10375.94</c:v>
                </c:pt>
                <c:pt idx="1075">
                  <c:v>10328.94</c:v>
                </c:pt>
                <c:pt idx="1076">
                  <c:v>10379.620000000001</c:v>
                </c:pt>
                <c:pt idx="1077">
                  <c:v>10246.73</c:v>
                </c:pt>
                <c:pt idx="1078">
                  <c:v>10132.85</c:v>
                </c:pt>
                <c:pt idx="1079">
                  <c:v>10059.52</c:v>
                </c:pt>
                <c:pt idx="1080">
                  <c:v>9747.9699999999993</c:v>
                </c:pt>
                <c:pt idx="1081">
                  <c:v>9810.4699999999993</c:v>
                </c:pt>
                <c:pt idx="1082">
                  <c:v>9815.4500000000007</c:v>
                </c:pt>
                <c:pt idx="1083">
                  <c:v>9861.5</c:v>
                </c:pt>
                <c:pt idx="1084">
                  <c:v>9844.2999999999993</c:v>
                </c:pt>
                <c:pt idx="1085">
                  <c:v>10093.530000000001</c:v>
                </c:pt>
                <c:pt idx="1086">
                  <c:v>10180.85</c:v>
                </c:pt>
                <c:pt idx="1087">
                  <c:v>10223.24</c:v>
                </c:pt>
                <c:pt idx="1088">
                  <c:v>10279.790000000001</c:v>
                </c:pt>
                <c:pt idx="1089">
                  <c:v>10335.879999999999</c:v>
                </c:pt>
                <c:pt idx="1090">
                  <c:v>10249.620000000001</c:v>
                </c:pt>
                <c:pt idx="1091">
                  <c:v>10144.44</c:v>
                </c:pt>
                <c:pt idx="1092">
                  <c:v>10307.41</c:v>
                </c:pt>
                <c:pt idx="1093">
                  <c:v>10511.02</c:v>
                </c:pt>
                <c:pt idx="1094">
                  <c:v>10457.15</c:v>
                </c:pt>
                <c:pt idx="1095">
                  <c:v>10251.76</c:v>
                </c:pt>
                <c:pt idx="1096">
                  <c:v>10223.34</c:v>
                </c:pt>
                <c:pt idx="1097">
                  <c:v>10168.51</c:v>
                </c:pt>
                <c:pt idx="1098">
                  <c:v>10453.280000000001</c:v>
                </c:pt>
                <c:pt idx="1099">
                  <c:v>10453.280000000001</c:v>
                </c:pt>
                <c:pt idx="1100">
                  <c:v>10618.51</c:v>
                </c:pt>
                <c:pt idx="1101">
                  <c:v>10637.04</c:v>
                </c:pt>
                <c:pt idx="1102">
                  <c:v>10435.790000000001</c:v>
                </c:pt>
                <c:pt idx="1103">
                  <c:v>10322.39</c:v>
                </c:pt>
                <c:pt idx="1104">
                  <c:v>10377.629999999999</c:v>
                </c:pt>
                <c:pt idx="1105">
                  <c:v>10156.19</c:v>
                </c:pt>
                <c:pt idx="1106">
                  <c:v>10051.459999999999</c:v>
                </c:pt>
                <c:pt idx="1107">
                  <c:v>10011.870000000001</c:v>
                </c:pt>
                <c:pt idx="1108">
                  <c:v>9871.5400000000009</c:v>
                </c:pt>
                <c:pt idx="1109">
                  <c:v>10021.67</c:v>
                </c:pt>
                <c:pt idx="1110">
                  <c:v>10011.709999999999</c:v>
                </c:pt>
                <c:pt idx="1111">
                  <c:v>9853.59</c:v>
                </c:pt>
                <c:pt idx="1112">
                  <c:v>9822.9599999999991</c:v>
                </c:pt>
                <c:pt idx="1113">
                  <c:v>9644.11</c:v>
                </c:pt>
                <c:pt idx="1114">
                  <c:v>9610.92</c:v>
                </c:pt>
                <c:pt idx="1115">
                  <c:v>9410.77</c:v>
                </c:pt>
                <c:pt idx="1116">
                  <c:v>9249.4500000000007</c:v>
                </c:pt>
                <c:pt idx="1117">
                  <c:v>9043.81</c:v>
                </c:pt>
                <c:pt idx="1118">
                  <c:v>9047.7099999999991</c:v>
                </c:pt>
                <c:pt idx="1119">
                  <c:v>9310.4500000000007</c:v>
                </c:pt>
                <c:pt idx="1120">
                  <c:v>9598.2900000000009</c:v>
                </c:pt>
                <c:pt idx="1121">
                  <c:v>9785.27</c:v>
                </c:pt>
                <c:pt idx="1122">
                  <c:v>9752.39</c:v>
                </c:pt>
                <c:pt idx="1123">
                  <c:v>9875.18</c:v>
                </c:pt>
                <c:pt idx="1124">
                  <c:v>9611.57</c:v>
                </c:pt>
                <c:pt idx="1125">
                  <c:v>9682.57</c:v>
                </c:pt>
                <c:pt idx="1126">
                  <c:v>10292.540000000001</c:v>
                </c:pt>
                <c:pt idx="1127">
                  <c:v>10999.69</c:v>
                </c:pt>
                <c:pt idx="1128">
                  <c:v>10921.09</c:v>
                </c:pt>
                <c:pt idx="1129">
                  <c:v>10791.82</c:v>
                </c:pt>
                <c:pt idx="1130">
                  <c:v>10891.71</c:v>
                </c:pt>
                <c:pt idx="1131">
                  <c:v>10909.03</c:v>
                </c:pt>
                <c:pt idx="1132">
                  <c:v>10764</c:v>
                </c:pt>
                <c:pt idx="1133">
                  <c:v>10789.69</c:v>
                </c:pt>
                <c:pt idx="1134">
                  <c:v>10650.32</c:v>
                </c:pt>
                <c:pt idx="1135">
                  <c:v>10952.3</c:v>
                </c:pt>
                <c:pt idx="1136">
                  <c:v>11075.17</c:v>
                </c:pt>
                <c:pt idx="1137">
                  <c:v>11006.78</c:v>
                </c:pt>
                <c:pt idx="1138">
                  <c:v>10701.93</c:v>
                </c:pt>
                <c:pt idx="1139">
                  <c:v>10711.06</c:v>
                </c:pt>
                <c:pt idx="1140">
                  <c:v>10890.19</c:v>
                </c:pt>
                <c:pt idx="1141">
                  <c:v>10980.94</c:v>
                </c:pt>
                <c:pt idx="1142">
                  <c:v>10992.35</c:v>
                </c:pt>
                <c:pt idx="1143">
                  <c:v>10868.86</c:v>
                </c:pt>
                <c:pt idx="1144">
                  <c:v>10781.18</c:v>
                </c:pt>
                <c:pt idx="1145">
                  <c:v>10501.29</c:v>
                </c:pt>
                <c:pt idx="1146">
                  <c:v>10582.96</c:v>
                </c:pt>
                <c:pt idx="1147">
                  <c:v>10567.87</c:v>
                </c:pt>
                <c:pt idx="1148">
                  <c:v>10647.66</c:v>
                </c:pt>
                <c:pt idx="1149">
                  <c:v>10551.97</c:v>
                </c:pt>
                <c:pt idx="1150">
                  <c:v>10467.959999999999</c:v>
                </c:pt>
                <c:pt idx="1151">
                  <c:v>10732.67</c:v>
                </c:pt>
                <c:pt idx="1152">
                  <c:v>10922.76</c:v>
                </c:pt>
                <c:pt idx="1153">
                  <c:v>10742.1</c:v>
                </c:pt>
                <c:pt idx="1154">
                  <c:v>10893.7</c:v>
                </c:pt>
                <c:pt idx="1155">
                  <c:v>10688.96</c:v>
                </c:pt>
                <c:pt idx="1156">
                  <c:v>10490.17</c:v>
                </c:pt>
                <c:pt idx="1157">
                  <c:v>10876.77</c:v>
                </c:pt>
                <c:pt idx="1158">
                  <c:v>10673.63</c:v>
                </c:pt>
                <c:pt idx="1159">
                  <c:v>11203.87</c:v>
                </c:pt>
                <c:pt idx="1160">
                  <c:v>11683.31</c:v>
                </c:pt>
                <c:pt idx="1161">
                  <c:v>12203.84</c:v>
                </c:pt>
                <c:pt idx="1162">
                  <c:v>12470.07</c:v>
                </c:pt>
                <c:pt idx="1163">
                  <c:v>12661.62</c:v>
                </c:pt>
                <c:pt idx="1164">
                  <c:v>12766.13</c:v>
                </c:pt>
                <c:pt idx="1165">
                  <c:v>12637.4</c:v>
                </c:pt>
                <c:pt idx="1166">
                  <c:v>12724.23</c:v>
                </c:pt>
                <c:pt idx="1167">
                  <c:v>12744.17</c:v>
                </c:pt>
                <c:pt idx="1168">
                  <c:v>12816.26</c:v>
                </c:pt>
                <c:pt idx="1169">
                  <c:v>12775.65</c:v>
                </c:pt>
                <c:pt idx="1170">
                  <c:v>12746.77</c:v>
                </c:pt>
                <c:pt idx="1171">
                  <c:v>12603.78</c:v>
                </c:pt>
                <c:pt idx="1172">
                  <c:v>12590.61</c:v>
                </c:pt>
                <c:pt idx="1173">
                  <c:v>12574.12</c:v>
                </c:pt>
                <c:pt idx="1174">
                  <c:v>12576.03</c:v>
                </c:pt>
                <c:pt idx="1175">
                  <c:v>12638</c:v>
                </c:pt>
                <c:pt idx="1176">
                  <c:v>12603.92</c:v>
                </c:pt>
                <c:pt idx="1177">
                  <c:v>12529.76</c:v>
                </c:pt>
                <c:pt idx="1178">
                  <c:v>12410.55</c:v>
                </c:pt>
                <c:pt idx="1179">
                  <c:v>12460.52</c:v>
                </c:pt>
                <c:pt idx="1180">
                  <c:v>12535.96</c:v>
                </c:pt>
                <c:pt idx="1181">
                  <c:v>12500.22</c:v>
                </c:pt>
                <c:pt idx="1182">
                  <c:v>12297.6</c:v>
                </c:pt>
                <c:pt idx="1183">
                  <c:v>12300.78</c:v>
                </c:pt>
                <c:pt idx="1184">
                  <c:v>12280.46</c:v>
                </c:pt>
                <c:pt idx="1185">
                  <c:v>12111.76</c:v>
                </c:pt>
                <c:pt idx="1186">
                  <c:v>11963.03</c:v>
                </c:pt>
                <c:pt idx="1187">
                  <c:v>12017.45</c:v>
                </c:pt>
                <c:pt idx="1188">
                  <c:v>12023.64</c:v>
                </c:pt>
                <c:pt idx="1189">
                  <c:v>11954.44</c:v>
                </c:pt>
                <c:pt idx="1190">
                  <c:v>12007.82</c:v>
                </c:pt>
                <c:pt idx="1191">
                  <c:v>11978.91</c:v>
                </c:pt>
                <c:pt idx="1192">
                  <c:v>12062.82</c:v>
                </c:pt>
                <c:pt idx="1193">
                  <c:v>12074.32</c:v>
                </c:pt>
                <c:pt idx="1194">
                  <c:v>12053.94</c:v>
                </c:pt>
                <c:pt idx="1195">
                  <c:v>12140.37</c:v>
                </c:pt>
                <c:pt idx="1196">
                  <c:v>12109.56</c:v>
                </c:pt>
                <c:pt idx="1197">
                  <c:v>12186.73</c:v>
                </c:pt>
                <c:pt idx="1198">
                  <c:v>12216.35</c:v>
                </c:pt>
                <c:pt idx="1199">
                  <c:v>12180.92</c:v>
                </c:pt>
                <c:pt idx="1200">
                  <c:v>12190.79</c:v>
                </c:pt>
                <c:pt idx="1201">
                  <c:v>12076.96</c:v>
                </c:pt>
                <c:pt idx="1202">
                  <c:v>12093.7</c:v>
                </c:pt>
                <c:pt idx="1203">
                  <c:v>12020.7</c:v>
                </c:pt>
                <c:pt idx="1204">
                  <c:v>12056.7</c:v>
                </c:pt>
                <c:pt idx="1205">
                  <c:v>11981.39</c:v>
                </c:pt>
                <c:pt idx="1206">
                  <c:v>12090.92</c:v>
                </c:pt>
                <c:pt idx="1207">
                  <c:v>12150.15</c:v>
                </c:pt>
                <c:pt idx="1208">
                  <c:v>12102.12</c:v>
                </c:pt>
                <c:pt idx="1209">
                  <c:v>12077.77</c:v>
                </c:pt>
                <c:pt idx="1210">
                  <c:v>11953.32</c:v>
                </c:pt>
                <c:pt idx="1211">
                  <c:v>11899.55</c:v>
                </c:pt>
                <c:pt idx="1212">
                  <c:v>11867.97</c:v>
                </c:pt>
                <c:pt idx="1213">
                  <c:v>11733.05</c:v>
                </c:pt>
                <c:pt idx="1214">
                  <c:v>11966.9</c:v>
                </c:pt>
                <c:pt idx="1215">
                  <c:v>12023.42</c:v>
                </c:pt>
                <c:pt idx="1216">
                  <c:v>11967.52</c:v>
                </c:pt>
                <c:pt idx="1217">
                  <c:v>11945.1</c:v>
                </c:pt>
                <c:pt idx="1218">
                  <c:v>11980.2</c:v>
                </c:pt>
                <c:pt idx="1219">
                  <c:v>12003.39</c:v>
                </c:pt>
                <c:pt idx="1220">
                  <c:v>11922.84</c:v>
                </c:pt>
                <c:pt idx="1221">
                  <c:v>12217.8</c:v>
                </c:pt>
                <c:pt idx="1222">
                  <c:v>12233.45</c:v>
                </c:pt>
                <c:pt idx="1223">
                  <c:v>12168.42</c:v>
                </c:pt>
                <c:pt idx="1224">
                  <c:v>12036.75</c:v>
                </c:pt>
                <c:pt idx="1225">
                  <c:v>12186.83</c:v>
                </c:pt>
                <c:pt idx="1226">
                  <c:v>12388.64</c:v>
                </c:pt>
                <c:pt idx="1227">
                  <c:v>12532.43</c:v>
                </c:pt>
                <c:pt idx="1228">
                  <c:v>12618.97</c:v>
                </c:pt>
                <c:pt idx="1229">
                  <c:v>12767.57</c:v>
                </c:pt>
                <c:pt idx="1230">
                  <c:v>12812.49</c:v>
                </c:pt>
                <c:pt idx="1231">
                  <c:v>12918.63</c:v>
                </c:pt>
                <c:pt idx="1232">
                  <c:v>12936.22</c:v>
                </c:pt>
                <c:pt idx="1233">
                  <c:v>12905.07</c:v>
                </c:pt>
                <c:pt idx="1234">
                  <c:v>12876.33</c:v>
                </c:pt>
                <c:pt idx="1235">
                  <c:v>12702.84</c:v>
                </c:pt>
                <c:pt idx="1236">
                  <c:v>12730.28</c:v>
                </c:pt>
                <c:pt idx="1237">
                  <c:v>13045.82</c:v>
                </c:pt>
                <c:pt idx="1238">
                  <c:v>12805.39</c:v>
                </c:pt>
                <c:pt idx="1239">
                  <c:v>12827.97</c:v>
                </c:pt>
                <c:pt idx="1240">
                  <c:v>12843.91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24006.560000000001</c:v>
                </c:pt>
                <c:pt idx="1">
                  <c:v>23824.01</c:v>
                </c:pt>
                <c:pt idx="2">
                  <c:v>23760.54</c:v>
                </c:pt>
                <c:pt idx="3">
                  <c:v>23650.639999999999</c:v>
                </c:pt>
                <c:pt idx="4">
                  <c:v>23541.47</c:v>
                </c:pt>
                <c:pt idx="5">
                  <c:v>23658.79</c:v>
                </c:pt>
                <c:pt idx="6">
                  <c:v>23640.43</c:v>
                </c:pt>
                <c:pt idx="7">
                  <c:v>23511.040000000001</c:v>
                </c:pt>
                <c:pt idx="8">
                  <c:v>23618.47</c:v>
                </c:pt>
                <c:pt idx="9">
                  <c:v>23692.17</c:v>
                </c:pt>
                <c:pt idx="10">
                  <c:v>23736.71</c:v>
                </c:pt>
                <c:pt idx="11">
                  <c:v>23744.33</c:v>
                </c:pt>
                <c:pt idx="12">
                  <c:v>24006.52</c:v>
                </c:pt>
                <c:pt idx="13">
                  <c:v>24017.19</c:v>
                </c:pt>
                <c:pt idx="14">
                  <c:v>24039.23</c:v>
                </c:pt>
                <c:pt idx="15">
                  <c:v>24282.78</c:v>
                </c:pt>
                <c:pt idx="16">
                  <c:v>23981.97</c:v>
                </c:pt>
                <c:pt idx="17">
                  <c:v>23859.58</c:v>
                </c:pt>
                <c:pt idx="18">
                  <c:v>23526.41</c:v>
                </c:pt>
                <c:pt idx="19">
                  <c:v>23459.37</c:v>
                </c:pt>
                <c:pt idx="20">
                  <c:v>23572.82</c:v>
                </c:pt>
                <c:pt idx="21">
                  <c:v>23935.79</c:v>
                </c:pt>
                <c:pt idx="22">
                  <c:v>24260.02</c:v>
                </c:pt>
                <c:pt idx="23">
                  <c:v>24185.31</c:v>
                </c:pt>
                <c:pt idx="24">
                  <c:v>24345.51</c:v>
                </c:pt>
                <c:pt idx="25">
                  <c:v>24398.62</c:v>
                </c:pt>
                <c:pt idx="26">
                  <c:v>24197.040000000001</c:v>
                </c:pt>
                <c:pt idx="27">
                  <c:v>24324.38</c:v>
                </c:pt>
                <c:pt idx="28">
                  <c:v>24896.36</c:v>
                </c:pt>
                <c:pt idx="29">
                  <c:v>24975.15</c:v>
                </c:pt>
                <c:pt idx="30">
                  <c:v>24796.74</c:v>
                </c:pt>
                <c:pt idx="31">
                  <c:v>24667.01</c:v>
                </c:pt>
                <c:pt idx="32">
                  <c:v>24708.9</c:v>
                </c:pt>
                <c:pt idx="33">
                  <c:v>24641.7</c:v>
                </c:pt>
                <c:pt idx="34">
                  <c:v>24690.799999999999</c:v>
                </c:pt>
                <c:pt idx="35">
                  <c:v>24951.39</c:v>
                </c:pt>
                <c:pt idx="36">
                  <c:v>24861.39</c:v>
                </c:pt>
                <c:pt idx="37">
                  <c:v>24979.7</c:v>
                </c:pt>
                <c:pt idx="38">
                  <c:v>24953.41</c:v>
                </c:pt>
                <c:pt idx="39">
                  <c:v>24961.59</c:v>
                </c:pt>
                <c:pt idx="40">
                  <c:v>25172.85</c:v>
                </c:pt>
                <c:pt idx="41">
                  <c:v>25383.26</c:v>
                </c:pt>
                <c:pt idx="42">
                  <c:v>25564.71</c:v>
                </c:pt>
                <c:pt idx="43">
                  <c:v>25543.4</c:v>
                </c:pt>
                <c:pt idx="44">
                  <c:v>25704.23</c:v>
                </c:pt>
                <c:pt idx="45">
                  <c:v>25749.37</c:v>
                </c:pt>
                <c:pt idx="46">
                  <c:v>25600.66</c:v>
                </c:pt>
                <c:pt idx="47">
                  <c:v>25464.32</c:v>
                </c:pt>
                <c:pt idx="48">
                  <c:v>25450.42</c:v>
                </c:pt>
                <c:pt idx="49">
                  <c:v>25372.12</c:v>
                </c:pt>
                <c:pt idx="50">
                  <c:v>25498.2</c:v>
                </c:pt>
                <c:pt idx="51">
                  <c:v>25495.88</c:v>
                </c:pt>
                <c:pt idx="52">
                  <c:v>25425.18</c:v>
                </c:pt>
                <c:pt idx="53">
                  <c:v>25620.7</c:v>
                </c:pt>
                <c:pt idx="54">
                  <c:v>25659.01</c:v>
                </c:pt>
                <c:pt idx="55">
                  <c:v>25752.01</c:v>
                </c:pt>
                <c:pt idx="56">
                  <c:v>25806.76</c:v>
                </c:pt>
                <c:pt idx="57">
                  <c:v>25973.32</c:v>
                </c:pt>
                <c:pt idx="58">
                  <c:v>25756.58</c:v>
                </c:pt>
                <c:pt idx="59">
                  <c:v>25362.02</c:v>
                </c:pt>
                <c:pt idx="60">
                  <c:v>25216.09</c:v>
                </c:pt>
                <c:pt idx="61">
                  <c:v>24496.57</c:v>
                </c:pt>
                <c:pt idx="62">
                  <c:v>24430.93</c:v>
                </c:pt>
                <c:pt idx="63">
                  <c:v>24389.8</c:v>
                </c:pt>
                <c:pt idx="64">
                  <c:v>24380.87</c:v>
                </c:pt>
                <c:pt idx="65">
                  <c:v>24314.720000000001</c:v>
                </c:pt>
                <c:pt idx="66">
                  <c:v>24411.68</c:v>
                </c:pt>
                <c:pt idx="67">
                  <c:v>24208.9</c:v>
                </c:pt>
                <c:pt idx="68">
                  <c:v>24663.33</c:v>
                </c:pt>
                <c:pt idx="69">
                  <c:v>24722.17</c:v>
                </c:pt>
                <c:pt idx="70">
                  <c:v>24687.88</c:v>
                </c:pt>
                <c:pt idx="71">
                  <c:v>24600.86</c:v>
                </c:pt>
                <c:pt idx="72">
                  <c:v>24625.62</c:v>
                </c:pt>
                <c:pt idx="73">
                  <c:v>24656.33</c:v>
                </c:pt>
                <c:pt idx="74">
                  <c:v>24539.88</c:v>
                </c:pt>
                <c:pt idx="75">
                  <c:v>24680.92</c:v>
                </c:pt>
                <c:pt idx="76">
                  <c:v>24284.49</c:v>
                </c:pt>
                <c:pt idx="77">
                  <c:v>24517.84</c:v>
                </c:pt>
                <c:pt idx="78">
                  <c:v>24364.3</c:v>
                </c:pt>
                <c:pt idx="79">
                  <c:v>24336.23</c:v>
                </c:pt>
                <c:pt idx="80">
                  <c:v>24329.57</c:v>
                </c:pt>
                <c:pt idx="81">
                  <c:v>24005.98</c:v>
                </c:pt>
                <c:pt idx="82">
                  <c:v>24246.76</c:v>
                </c:pt>
                <c:pt idx="83">
                  <c:v>23805.759999999998</c:v>
                </c:pt>
                <c:pt idx="84">
                  <c:v>23771.52</c:v>
                </c:pt>
                <c:pt idx="85">
                  <c:v>23745.4</c:v>
                </c:pt>
                <c:pt idx="86">
                  <c:v>23867.21</c:v>
                </c:pt>
                <c:pt idx="87">
                  <c:v>23701.72</c:v>
                </c:pt>
                <c:pt idx="88">
                  <c:v>23543</c:v>
                </c:pt>
                <c:pt idx="89">
                  <c:v>23545.65</c:v>
                </c:pt>
                <c:pt idx="90">
                  <c:v>23461.26</c:v>
                </c:pt>
                <c:pt idx="91">
                  <c:v>23382.7</c:v>
                </c:pt>
                <c:pt idx="92">
                  <c:v>23317.439999999999</c:v>
                </c:pt>
                <c:pt idx="93">
                  <c:v>23625.78</c:v>
                </c:pt>
                <c:pt idx="94">
                  <c:v>23668.9</c:v>
                </c:pt>
                <c:pt idx="95">
                  <c:v>23434.67</c:v>
                </c:pt>
                <c:pt idx="96">
                  <c:v>23365.96</c:v>
                </c:pt>
                <c:pt idx="97">
                  <c:v>23430.18</c:v>
                </c:pt>
                <c:pt idx="98">
                  <c:v>23340.85</c:v>
                </c:pt>
                <c:pt idx="99">
                  <c:v>23373.16</c:v>
                </c:pt>
                <c:pt idx="100">
                  <c:v>23314.75</c:v>
                </c:pt>
                <c:pt idx="101">
                  <c:v>23450.97</c:v>
                </c:pt>
                <c:pt idx="102">
                  <c:v>23602.400000000001</c:v>
                </c:pt>
                <c:pt idx="103">
                  <c:v>23380.560000000001</c:v>
                </c:pt>
                <c:pt idx="104">
                  <c:v>23518.54</c:v>
                </c:pt>
                <c:pt idx="105">
                  <c:v>23417.31</c:v>
                </c:pt>
                <c:pt idx="106">
                  <c:v>23071.97</c:v>
                </c:pt>
                <c:pt idx="107">
                  <c:v>23188.1</c:v>
                </c:pt>
                <c:pt idx="108">
                  <c:v>23089.82</c:v>
                </c:pt>
                <c:pt idx="109">
                  <c:v>22922.7</c:v>
                </c:pt>
                <c:pt idx="110">
                  <c:v>22883.85</c:v>
                </c:pt>
                <c:pt idx="111">
                  <c:v>22979.37</c:v>
                </c:pt>
                <c:pt idx="112">
                  <c:v>22895.39</c:v>
                </c:pt>
                <c:pt idx="113">
                  <c:v>22740.33</c:v>
                </c:pt>
                <c:pt idx="114">
                  <c:v>22392.45</c:v>
                </c:pt>
                <c:pt idx="115">
                  <c:v>22191.78</c:v>
                </c:pt>
                <c:pt idx="116">
                  <c:v>22108.31</c:v>
                </c:pt>
                <c:pt idx="117">
                  <c:v>22228.36</c:v>
                </c:pt>
                <c:pt idx="118">
                  <c:v>22322.12</c:v>
                </c:pt>
                <c:pt idx="119">
                  <c:v>22225.02</c:v>
                </c:pt>
                <c:pt idx="120">
                  <c:v>22287.09</c:v>
                </c:pt>
                <c:pt idx="121">
                  <c:v>22264.28</c:v>
                </c:pt>
                <c:pt idx="122">
                  <c:v>22278.37</c:v>
                </c:pt>
                <c:pt idx="123">
                  <c:v>22309.41</c:v>
                </c:pt>
                <c:pt idx="124">
                  <c:v>22351.86</c:v>
                </c:pt>
                <c:pt idx="125">
                  <c:v>22367.81</c:v>
                </c:pt>
                <c:pt idx="126">
                  <c:v>22310.43</c:v>
                </c:pt>
                <c:pt idx="127">
                  <c:v>22057.66</c:v>
                </c:pt>
                <c:pt idx="128">
                  <c:v>21983</c:v>
                </c:pt>
                <c:pt idx="129">
                  <c:v>22095.759999999998</c:v>
                </c:pt>
                <c:pt idx="130">
                  <c:v>22097.61</c:v>
                </c:pt>
                <c:pt idx="131">
                  <c:v>22016.9</c:v>
                </c:pt>
                <c:pt idx="132">
                  <c:v>22075.75</c:v>
                </c:pt>
                <c:pt idx="133">
                  <c:v>21891.17</c:v>
                </c:pt>
                <c:pt idx="134">
                  <c:v>21839.4</c:v>
                </c:pt>
                <c:pt idx="135">
                  <c:v>22017.48</c:v>
                </c:pt>
                <c:pt idx="136">
                  <c:v>22002</c:v>
                </c:pt>
                <c:pt idx="137">
                  <c:v>21933.200000000001</c:v>
                </c:pt>
                <c:pt idx="138">
                  <c:v>21974.400000000001</c:v>
                </c:pt>
                <c:pt idx="139">
                  <c:v>21935.21</c:v>
                </c:pt>
                <c:pt idx="140">
                  <c:v>22129.77</c:v>
                </c:pt>
                <c:pt idx="141">
                  <c:v>22022.04</c:v>
                </c:pt>
                <c:pt idx="142">
                  <c:v>22204.639999999999</c:v>
                </c:pt>
                <c:pt idx="143">
                  <c:v>22174.34</c:v>
                </c:pt>
                <c:pt idx="144">
                  <c:v>22095.56</c:v>
                </c:pt>
                <c:pt idx="145">
                  <c:v>22289.4</c:v>
                </c:pt>
                <c:pt idx="146">
                  <c:v>22187.58</c:v>
                </c:pt>
                <c:pt idx="147">
                  <c:v>22055.35</c:v>
                </c:pt>
                <c:pt idx="148">
                  <c:v>22172.04</c:v>
                </c:pt>
                <c:pt idx="149">
                  <c:v>21938.98</c:v>
                </c:pt>
                <c:pt idx="150">
                  <c:v>21916.959999999999</c:v>
                </c:pt>
                <c:pt idx="151">
                  <c:v>22209.72</c:v>
                </c:pt>
                <c:pt idx="152">
                  <c:v>22070.67</c:v>
                </c:pt>
                <c:pt idx="153">
                  <c:v>22033.79</c:v>
                </c:pt>
                <c:pt idx="154">
                  <c:v>22011.599999999999</c:v>
                </c:pt>
                <c:pt idx="155">
                  <c:v>21851.27</c:v>
                </c:pt>
                <c:pt idx="156">
                  <c:v>22004.23</c:v>
                </c:pt>
                <c:pt idx="157">
                  <c:v>21949.3</c:v>
                </c:pt>
                <c:pt idx="158">
                  <c:v>21966.5</c:v>
                </c:pt>
                <c:pt idx="159">
                  <c:v>22094.400000000001</c:v>
                </c:pt>
                <c:pt idx="160">
                  <c:v>22192.34</c:v>
                </c:pt>
                <c:pt idx="161">
                  <c:v>21893.439999999999</c:v>
                </c:pt>
                <c:pt idx="162">
                  <c:v>21863.35</c:v>
                </c:pt>
                <c:pt idx="163">
                  <c:v>21889.46</c:v>
                </c:pt>
                <c:pt idx="164">
                  <c:v>21745.94</c:v>
                </c:pt>
                <c:pt idx="165">
                  <c:v>21834</c:v>
                </c:pt>
                <c:pt idx="166">
                  <c:v>21753.58</c:v>
                </c:pt>
                <c:pt idx="167">
                  <c:v>21643.05</c:v>
                </c:pt>
                <c:pt idx="168">
                  <c:v>21542.57</c:v>
                </c:pt>
                <c:pt idx="169">
                  <c:v>22003.51</c:v>
                </c:pt>
                <c:pt idx="170">
                  <c:v>21738.639999999999</c:v>
                </c:pt>
                <c:pt idx="171">
                  <c:v>21609.47</c:v>
                </c:pt>
                <c:pt idx="172">
                  <c:v>21482.39</c:v>
                </c:pt>
                <c:pt idx="173">
                  <c:v>21418.02</c:v>
                </c:pt>
                <c:pt idx="174">
                  <c:v>21393.31</c:v>
                </c:pt>
                <c:pt idx="175">
                  <c:v>21306.42</c:v>
                </c:pt>
                <c:pt idx="176">
                  <c:v>21185.29</c:v>
                </c:pt>
                <c:pt idx="177">
                  <c:v>20944.55</c:v>
                </c:pt>
                <c:pt idx="178">
                  <c:v>20860.599999999999</c:v>
                </c:pt>
                <c:pt idx="179">
                  <c:v>20779.63</c:v>
                </c:pt>
                <c:pt idx="180">
                  <c:v>20789.900000000001</c:v>
                </c:pt>
                <c:pt idx="181">
                  <c:v>20472.02</c:v>
                </c:pt>
                <c:pt idx="182">
                  <c:v>20622.650000000001</c:v>
                </c:pt>
                <c:pt idx="183">
                  <c:v>20675.95</c:v>
                </c:pt>
                <c:pt idx="184">
                  <c:v>20640.419999999998</c:v>
                </c:pt>
                <c:pt idx="185">
                  <c:v>20580.28</c:v>
                </c:pt>
                <c:pt idx="186">
                  <c:v>20696.939999999999</c:v>
                </c:pt>
                <c:pt idx="187">
                  <c:v>20517.7</c:v>
                </c:pt>
                <c:pt idx="188">
                  <c:v>20432.55</c:v>
                </c:pt>
                <c:pt idx="189">
                  <c:v>20483.23</c:v>
                </c:pt>
                <c:pt idx="190">
                  <c:v>20183.580000000002</c:v>
                </c:pt>
                <c:pt idx="191">
                  <c:v>20113.14</c:v>
                </c:pt>
                <c:pt idx="192">
                  <c:v>20385.150000000001</c:v>
                </c:pt>
                <c:pt idx="193">
                  <c:v>20378.29</c:v>
                </c:pt>
                <c:pt idx="194">
                  <c:v>20346.080000000002</c:v>
                </c:pt>
                <c:pt idx="195">
                  <c:v>19751.82</c:v>
                </c:pt>
                <c:pt idx="196">
                  <c:v>20256.919999999998</c:v>
                </c:pt>
                <c:pt idx="197">
                  <c:v>20292.87</c:v>
                </c:pt>
                <c:pt idx="198">
                  <c:v>20148.7</c:v>
                </c:pt>
                <c:pt idx="199">
                  <c:v>20146.349999999999</c:v>
                </c:pt>
                <c:pt idx="200">
                  <c:v>19755.169999999998</c:v>
                </c:pt>
                <c:pt idx="201">
                  <c:v>19875.849999999999</c:v>
                </c:pt>
                <c:pt idx="202">
                  <c:v>19818.29</c:v>
                </c:pt>
                <c:pt idx="203">
                  <c:v>19478.509999999998</c:v>
                </c:pt>
                <c:pt idx="204">
                  <c:v>19355.2</c:v>
                </c:pt>
                <c:pt idx="205">
                  <c:v>19645.48</c:v>
                </c:pt>
                <c:pt idx="206">
                  <c:v>19865.62</c:v>
                </c:pt>
                <c:pt idx="207">
                  <c:v>19891.63</c:v>
                </c:pt>
                <c:pt idx="208">
                  <c:v>19886.53</c:v>
                </c:pt>
                <c:pt idx="209">
                  <c:v>19324.2</c:v>
                </c:pt>
                <c:pt idx="210">
                  <c:v>19311.64</c:v>
                </c:pt>
                <c:pt idx="211">
                  <c:v>19300.650000000001</c:v>
                </c:pt>
                <c:pt idx="212">
                  <c:v>19305.48</c:v>
                </c:pt>
                <c:pt idx="213">
                  <c:v>19317.32</c:v>
                </c:pt>
                <c:pt idx="214">
                  <c:v>19319.32</c:v>
                </c:pt>
                <c:pt idx="215">
                  <c:v>19255.25</c:v>
                </c:pt>
                <c:pt idx="216">
                  <c:v>19203.27</c:v>
                </c:pt>
                <c:pt idx="217">
                  <c:v>19251.63</c:v>
                </c:pt>
                <c:pt idx="218">
                  <c:v>19292.63</c:v>
                </c:pt>
                <c:pt idx="219">
                  <c:v>19308.97</c:v>
                </c:pt>
                <c:pt idx="220">
                  <c:v>18884.98</c:v>
                </c:pt>
                <c:pt idx="221">
                  <c:v>18909.28</c:v>
                </c:pt>
                <c:pt idx="222">
                  <c:v>18847.009999999998</c:v>
                </c:pt>
                <c:pt idx="223">
                  <c:v>18626.48</c:v>
                </c:pt>
                <c:pt idx="224">
                  <c:v>18580.57</c:v>
                </c:pt>
                <c:pt idx="225">
                  <c:v>18681.34</c:v>
                </c:pt>
                <c:pt idx="226">
                  <c:v>18756.400000000001</c:v>
                </c:pt>
                <c:pt idx="227">
                  <c:v>18838.490000000002</c:v>
                </c:pt>
                <c:pt idx="228">
                  <c:v>18798.55</c:v>
                </c:pt>
                <c:pt idx="229">
                  <c:v>19002.54</c:v>
                </c:pt>
                <c:pt idx="230">
                  <c:v>18865.400000000001</c:v>
                </c:pt>
                <c:pt idx="231">
                  <c:v>19047.97</c:v>
                </c:pt>
                <c:pt idx="232">
                  <c:v>19040.830000000002</c:v>
                </c:pt>
                <c:pt idx="233">
                  <c:v>18913.259999999998</c:v>
                </c:pt>
                <c:pt idx="234">
                  <c:v>18971.86</c:v>
                </c:pt>
                <c:pt idx="235">
                  <c:v>18934.12</c:v>
                </c:pt>
                <c:pt idx="236">
                  <c:v>18678.810000000001</c:v>
                </c:pt>
                <c:pt idx="237">
                  <c:v>18129.990000000002</c:v>
                </c:pt>
                <c:pt idx="238">
                  <c:v>18112.63</c:v>
                </c:pt>
                <c:pt idx="239">
                  <c:v>18281.060000000001</c:v>
                </c:pt>
                <c:pt idx="240">
                  <c:v>17878.98</c:v>
                </c:pt>
                <c:pt idx="241">
                  <c:v>17850.96</c:v>
                </c:pt>
                <c:pt idx="242">
                  <c:v>17949.52</c:v>
                </c:pt>
                <c:pt idx="243">
                  <c:v>17747.2</c:v>
                </c:pt>
                <c:pt idx="244">
                  <c:v>17716.14</c:v>
                </c:pt>
                <c:pt idx="245">
                  <c:v>17630.13</c:v>
                </c:pt>
                <c:pt idx="246">
                  <c:v>17579.43</c:v>
                </c:pt>
                <c:pt idx="247">
                  <c:v>17741.62</c:v>
                </c:pt>
                <c:pt idx="248">
                  <c:v>17677.43</c:v>
                </c:pt>
                <c:pt idx="249">
                  <c:v>17659.150000000001</c:v>
                </c:pt>
                <c:pt idx="250">
                  <c:v>17580.87</c:v>
                </c:pt>
                <c:pt idx="251">
                  <c:v>17491.38</c:v>
                </c:pt>
                <c:pt idx="252">
                  <c:v>17583.849999999999</c:v>
                </c:pt>
                <c:pt idx="253">
                  <c:v>17504.52</c:v>
                </c:pt>
                <c:pt idx="254">
                  <c:v>17327.11</c:v>
                </c:pt>
                <c:pt idx="255">
                  <c:v>17431.11</c:v>
                </c:pt>
                <c:pt idx="256">
                  <c:v>17506.099999999999</c:v>
                </c:pt>
                <c:pt idx="257">
                  <c:v>17294.330000000002</c:v>
                </c:pt>
                <c:pt idx="258">
                  <c:v>17242.990000000002</c:v>
                </c:pt>
                <c:pt idx="259">
                  <c:v>17317.59</c:v>
                </c:pt>
                <c:pt idx="260">
                  <c:v>17131.3</c:v>
                </c:pt>
                <c:pt idx="261">
                  <c:v>17057.21</c:v>
                </c:pt>
                <c:pt idx="262">
                  <c:v>17267.89</c:v>
                </c:pt>
                <c:pt idx="263">
                  <c:v>17192.689999999999</c:v>
                </c:pt>
                <c:pt idx="264">
                  <c:v>16946.03</c:v>
                </c:pt>
                <c:pt idx="265">
                  <c:v>16952.2</c:v>
                </c:pt>
                <c:pt idx="266">
                  <c:v>16908.71</c:v>
                </c:pt>
                <c:pt idx="267">
                  <c:v>16938.61</c:v>
                </c:pt>
                <c:pt idx="268">
                  <c:v>16967.2</c:v>
                </c:pt>
                <c:pt idx="269">
                  <c:v>16693.560000000001</c:v>
                </c:pt>
                <c:pt idx="270">
                  <c:v>16650.830000000002</c:v>
                </c:pt>
                <c:pt idx="271">
                  <c:v>16674.95</c:v>
                </c:pt>
                <c:pt idx="272">
                  <c:v>16802.98</c:v>
                </c:pt>
                <c:pt idx="273">
                  <c:v>16706.669999999998</c:v>
                </c:pt>
                <c:pt idx="274">
                  <c:v>16816.3</c:v>
                </c:pt>
                <c:pt idx="275">
                  <c:v>16787.12</c:v>
                </c:pt>
                <c:pt idx="276">
                  <c:v>16923.12</c:v>
                </c:pt>
                <c:pt idx="277">
                  <c:v>16719.55</c:v>
                </c:pt>
                <c:pt idx="278">
                  <c:v>16608.240000000002</c:v>
                </c:pt>
                <c:pt idx="279">
                  <c:v>16801.34</c:v>
                </c:pt>
                <c:pt idx="280">
                  <c:v>16577.68</c:v>
                </c:pt>
                <c:pt idx="281">
                  <c:v>16693.41</c:v>
                </c:pt>
                <c:pt idx="282">
                  <c:v>16683.900000000001</c:v>
                </c:pt>
                <c:pt idx="283">
                  <c:v>16651.2</c:v>
                </c:pt>
                <c:pt idx="284">
                  <c:v>16552.41</c:v>
                </c:pt>
                <c:pt idx="285">
                  <c:v>16760.419999999998</c:v>
                </c:pt>
                <c:pt idx="286">
                  <c:v>16584.28</c:v>
                </c:pt>
                <c:pt idx="287">
                  <c:v>16652.599999999999</c:v>
                </c:pt>
                <c:pt idx="288">
                  <c:v>16747.740000000002</c:v>
                </c:pt>
                <c:pt idx="289">
                  <c:v>16972.7</c:v>
                </c:pt>
                <c:pt idx="290">
                  <c:v>16626.84</c:v>
                </c:pt>
                <c:pt idx="291">
                  <c:v>16578.18</c:v>
                </c:pt>
                <c:pt idx="292">
                  <c:v>16659.740000000002</c:v>
                </c:pt>
                <c:pt idx="293">
                  <c:v>16798.990000000002</c:v>
                </c:pt>
                <c:pt idx="294">
                  <c:v>16923.900000000001</c:v>
                </c:pt>
                <c:pt idx="295">
                  <c:v>16796.84</c:v>
                </c:pt>
                <c:pt idx="296">
                  <c:v>16336.62</c:v>
                </c:pt>
                <c:pt idx="297">
                  <c:v>16573.02</c:v>
                </c:pt>
                <c:pt idx="298">
                  <c:v>16595.900000000001</c:v>
                </c:pt>
                <c:pt idx="299">
                  <c:v>16274.53</c:v>
                </c:pt>
                <c:pt idx="300">
                  <c:v>16108.41</c:v>
                </c:pt>
                <c:pt idx="301">
                  <c:v>16275.93</c:v>
                </c:pt>
                <c:pt idx="302">
                  <c:v>16089.43</c:v>
                </c:pt>
                <c:pt idx="303">
                  <c:v>16251.67</c:v>
                </c:pt>
                <c:pt idx="304">
                  <c:v>16671.849999999999</c:v>
                </c:pt>
                <c:pt idx="305">
                  <c:v>16758.02</c:v>
                </c:pt>
                <c:pt idx="306">
                  <c:v>16691.41</c:v>
                </c:pt>
                <c:pt idx="307">
                  <c:v>16609.509999999998</c:v>
                </c:pt>
                <c:pt idx="308">
                  <c:v>16828.82</c:v>
                </c:pt>
                <c:pt idx="309">
                  <c:v>16831.72</c:v>
                </c:pt>
                <c:pt idx="310">
                  <c:v>16658.89</c:v>
                </c:pt>
                <c:pt idx="311">
                  <c:v>16517.900000000001</c:v>
                </c:pt>
                <c:pt idx="312">
                  <c:v>16505.64</c:v>
                </c:pt>
                <c:pt idx="313">
                  <c:v>16688.14</c:v>
                </c:pt>
                <c:pt idx="314">
                  <c:v>16728.689999999999</c:v>
                </c:pt>
                <c:pt idx="315">
                  <c:v>16742.47</c:v>
                </c:pt>
                <c:pt idx="316">
                  <c:v>16669.21</c:v>
                </c:pt>
                <c:pt idx="317">
                  <c:v>16546.45</c:v>
                </c:pt>
                <c:pt idx="318">
                  <c:v>16527.84</c:v>
                </c:pt>
                <c:pt idx="319">
                  <c:v>16345.79</c:v>
                </c:pt>
                <c:pt idx="320">
                  <c:v>16140.79</c:v>
                </c:pt>
                <c:pt idx="321">
                  <c:v>15737.2</c:v>
                </c:pt>
                <c:pt idx="322">
                  <c:v>15886.56</c:v>
                </c:pt>
                <c:pt idx="323">
                  <c:v>15961.64</c:v>
                </c:pt>
                <c:pt idx="324">
                  <c:v>15981.57</c:v>
                </c:pt>
                <c:pt idx="325">
                  <c:v>16089.9</c:v>
                </c:pt>
                <c:pt idx="326">
                  <c:v>16220.09</c:v>
                </c:pt>
                <c:pt idx="327">
                  <c:v>16292.32</c:v>
                </c:pt>
                <c:pt idx="328">
                  <c:v>16290.72</c:v>
                </c:pt>
                <c:pt idx="329">
                  <c:v>16104.18</c:v>
                </c:pt>
                <c:pt idx="330">
                  <c:v>16022.79</c:v>
                </c:pt>
                <c:pt idx="331">
                  <c:v>16000.55</c:v>
                </c:pt>
                <c:pt idx="332">
                  <c:v>15411.22</c:v>
                </c:pt>
                <c:pt idx="333">
                  <c:v>15935.05</c:v>
                </c:pt>
                <c:pt idx="334">
                  <c:v>15824.23</c:v>
                </c:pt>
                <c:pt idx="335">
                  <c:v>15777.32</c:v>
                </c:pt>
                <c:pt idx="336">
                  <c:v>15781.16</c:v>
                </c:pt>
                <c:pt idx="337">
                  <c:v>15677.34</c:v>
                </c:pt>
                <c:pt idx="338">
                  <c:v>15674.07</c:v>
                </c:pt>
                <c:pt idx="339">
                  <c:v>15579.41</c:v>
                </c:pt>
                <c:pt idx="340">
                  <c:v>15491.78</c:v>
                </c:pt>
                <c:pt idx="341">
                  <c:v>15346.04</c:v>
                </c:pt>
                <c:pt idx="342">
                  <c:v>15226.13</c:v>
                </c:pt>
                <c:pt idx="343">
                  <c:v>15176.19</c:v>
                </c:pt>
                <c:pt idx="344">
                  <c:v>15093.89</c:v>
                </c:pt>
                <c:pt idx="345">
                  <c:v>15147.78</c:v>
                </c:pt>
                <c:pt idx="346">
                  <c:v>15003.85</c:v>
                </c:pt>
                <c:pt idx="347">
                  <c:v>14631.71</c:v>
                </c:pt>
                <c:pt idx="348">
                  <c:v>14745.29</c:v>
                </c:pt>
                <c:pt idx="349">
                  <c:v>14706.07</c:v>
                </c:pt>
                <c:pt idx="350">
                  <c:v>14650.73</c:v>
                </c:pt>
                <c:pt idx="351">
                  <c:v>14495.01</c:v>
                </c:pt>
                <c:pt idx="352">
                  <c:v>14461.2</c:v>
                </c:pt>
                <c:pt idx="353">
                  <c:v>14265.76</c:v>
                </c:pt>
                <c:pt idx="354">
                  <c:v>14180.4</c:v>
                </c:pt>
                <c:pt idx="355">
                  <c:v>14104.37</c:v>
                </c:pt>
                <c:pt idx="356">
                  <c:v>13894.92</c:v>
                </c:pt>
                <c:pt idx="357">
                  <c:v>13801.54</c:v>
                </c:pt>
                <c:pt idx="358">
                  <c:v>13800.28</c:v>
                </c:pt>
                <c:pt idx="359">
                  <c:v>13707.57</c:v>
                </c:pt>
                <c:pt idx="360">
                  <c:v>13603.7</c:v>
                </c:pt>
                <c:pt idx="361">
                  <c:v>13649.82</c:v>
                </c:pt>
                <c:pt idx="362">
                  <c:v>13558.62</c:v>
                </c:pt>
                <c:pt idx="363">
                  <c:v>13387.09</c:v>
                </c:pt>
                <c:pt idx="364">
                  <c:v>13160.29</c:v>
                </c:pt>
                <c:pt idx="365">
                  <c:v>13079.29</c:v>
                </c:pt>
                <c:pt idx="366">
                  <c:v>13235.76</c:v>
                </c:pt>
                <c:pt idx="367">
                  <c:v>13091.07</c:v>
                </c:pt>
                <c:pt idx="368">
                  <c:v>13116.33</c:v>
                </c:pt>
                <c:pt idx="369">
                  <c:v>13109.14</c:v>
                </c:pt>
                <c:pt idx="370">
                  <c:v>13053.13</c:v>
                </c:pt>
                <c:pt idx="371">
                  <c:v>12908.01</c:v>
                </c:pt>
                <c:pt idx="372">
                  <c:v>12948.18</c:v>
                </c:pt>
                <c:pt idx="373">
                  <c:v>12910.46</c:v>
                </c:pt>
                <c:pt idx="374">
                  <c:v>12741.2</c:v>
                </c:pt>
                <c:pt idx="375">
                  <c:v>12671.43</c:v>
                </c:pt>
                <c:pt idx="376">
                  <c:v>12743.64</c:v>
                </c:pt>
                <c:pt idx="377">
                  <c:v>12744.3</c:v>
                </c:pt>
                <c:pt idx="378">
                  <c:v>13020</c:v>
                </c:pt>
                <c:pt idx="379">
                  <c:v>13067.64</c:v>
                </c:pt>
                <c:pt idx="380">
                  <c:v>13154.76</c:v>
                </c:pt>
                <c:pt idx="381">
                  <c:v>13275.26</c:v>
                </c:pt>
                <c:pt idx="382">
                  <c:v>13374.24</c:v>
                </c:pt>
                <c:pt idx="383">
                  <c:v>13441.71</c:v>
                </c:pt>
                <c:pt idx="384">
                  <c:v>13375.85</c:v>
                </c:pt>
                <c:pt idx="385">
                  <c:v>13415.46</c:v>
                </c:pt>
                <c:pt idx="386">
                  <c:v>13554.09</c:v>
                </c:pt>
                <c:pt idx="387">
                  <c:v>13328.38</c:v>
                </c:pt>
                <c:pt idx="388">
                  <c:v>13300.76</c:v>
                </c:pt>
                <c:pt idx="389">
                  <c:v>13303.68</c:v>
                </c:pt>
                <c:pt idx="390">
                  <c:v>13228.86</c:v>
                </c:pt>
                <c:pt idx="391">
                  <c:v>13192.27</c:v>
                </c:pt>
                <c:pt idx="392">
                  <c:v>13131.08</c:v>
                </c:pt>
                <c:pt idx="393">
                  <c:v>13120.03</c:v>
                </c:pt>
                <c:pt idx="394">
                  <c:v>13206.43</c:v>
                </c:pt>
                <c:pt idx="395">
                  <c:v>13177.79</c:v>
                </c:pt>
                <c:pt idx="396">
                  <c:v>13101.71</c:v>
                </c:pt>
                <c:pt idx="397">
                  <c:v>13054.81</c:v>
                </c:pt>
                <c:pt idx="398">
                  <c:v>12910.07</c:v>
                </c:pt>
                <c:pt idx="399">
                  <c:v>12748.82</c:v>
                </c:pt>
                <c:pt idx="400">
                  <c:v>12728.53</c:v>
                </c:pt>
                <c:pt idx="401">
                  <c:v>12875.08</c:v>
                </c:pt>
                <c:pt idx="402">
                  <c:v>12994.46</c:v>
                </c:pt>
                <c:pt idx="403">
                  <c:v>13213.93</c:v>
                </c:pt>
                <c:pt idx="404">
                  <c:v>13195.79</c:v>
                </c:pt>
                <c:pt idx="405">
                  <c:v>13091.29</c:v>
                </c:pt>
                <c:pt idx="406">
                  <c:v>13058.07</c:v>
                </c:pt>
                <c:pt idx="407">
                  <c:v>13126.69</c:v>
                </c:pt>
                <c:pt idx="408">
                  <c:v>12998.27</c:v>
                </c:pt>
                <c:pt idx="409">
                  <c:v>13069.74</c:v>
                </c:pt>
                <c:pt idx="410">
                  <c:v>12937.97</c:v>
                </c:pt>
                <c:pt idx="411">
                  <c:v>13004.03</c:v>
                </c:pt>
                <c:pt idx="412">
                  <c:v>13004.04</c:v>
                </c:pt>
                <c:pt idx="413">
                  <c:v>12953.29</c:v>
                </c:pt>
                <c:pt idx="414">
                  <c:v>12881.07</c:v>
                </c:pt>
                <c:pt idx="415">
                  <c:v>12871.18</c:v>
                </c:pt>
                <c:pt idx="416">
                  <c:v>12694.35</c:v>
                </c:pt>
                <c:pt idx="417">
                  <c:v>12618.28</c:v>
                </c:pt>
                <c:pt idx="418">
                  <c:v>12577.58</c:v>
                </c:pt>
                <c:pt idx="419">
                  <c:v>12532.5</c:v>
                </c:pt>
                <c:pt idx="420">
                  <c:v>12418.3</c:v>
                </c:pt>
                <c:pt idx="421">
                  <c:v>12535.51</c:v>
                </c:pt>
                <c:pt idx="422">
                  <c:v>12533.79</c:v>
                </c:pt>
                <c:pt idx="423">
                  <c:v>12634.88</c:v>
                </c:pt>
                <c:pt idx="424">
                  <c:v>12608.74</c:v>
                </c:pt>
                <c:pt idx="425">
                  <c:v>12586.67</c:v>
                </c:pt>
                <c:pt idx="426">
                  <c:v>12662.37</c:v>
                </c:pt>
                <c:pt idx="427">
                  <c:v>12676.66</c:v>
                </c:pt>
                <c:pt idx="428">
                  <c:v>12731.75</c:v>
                </c:pt>
                <c:pt idx="429">
                  <c:v>12597.3</c:v>
                </c:pt>
                <c:pt idx="430">
                  <c:v>12540.52</c:v>
                </c:pt>
                <c:pt idx="431">
                  <c:v>12522.44</c:v>
                </c:pt>
                <c:pt idx="432">
                  <c:v>12450.57</c:v>
                </c:pt>
                <c:pt idx="433">
                  <c:v>12379.72</c:v>
                </c:pt>
                <c:pt idx="434">
                  <c:v>12490.98</c:v>
                </c:pt>
                <c:pt idx="435">
                  <c:v>12493.65</c:v>
                </c:pt>
                <c:pt idx="436">
                  <c:v>12485.62</c:v>
                </c:pt>
                <c:pt idx="437">
                  <c:v>12436.98</c:v>
                </c:pt>
                <c:pt idx="438">
                  <c:v>12537.33</c:v>
                </c:pt>
                <c:pt idx="439">
                  <c:v>12492.27</c:v>
                </c:pt>
                <c:pt idx="440">
                  <c:v>12425.68</c:v>
                </c:pt>
                <c:pt idx="441">
                  <c:v>12441.75</c:v>
                </c:pt>
                <c:pt idx="442">
                  <c:v>12570.02</c:v>
                </c:pt>
                <c:pt idx="443">
                  <c:v>12512.57</c:v>
                </c:pt>
                <c:pt idx="444">
                  <c:v>12624.51</c:v>
                </c:pt>
                <c:pt idx="445">
                  <c:v>12708.08</c:v>
                </c:pt>
                <c:pt idx="446">
                  <c:v>12669.57</c:v>
                </c:pt>
                <c:pt idx="447">
                  <c:v>12785.38</c:v>
                </c:pt>
                <c:pt idx="448">
                  <c:v>12755.91</c:v>
                </c:pt>
                <c:pt idx="449">
                  <c:v>12696.25</c:v>
                </c:pt>
                <c:pt idx="450">
                  <c:v>12582.16</c:v>
                </c:pt>
                <c:pt idx="451">
                  <c:v>12544.32</c:v>
                </c:pt>
                <c:pt idx="452">
                  <c:v>12681.81</c:v>
                </c:pt>
                <c:pt idx="453">
                  <c:v>12816.51</c:v>
                </c:pt>
                <c:pt idx="454">
                  <c:v>12878.18</c:v>
                </c:pt>
                <c:pt idx="455">
                  <c:v>12808.67</c:v>
                </c:pt>
                <c:pt idx="456">
                  <c:v>12730.88</c:v>
                </c:pt>
                <c:pt idx="457">
                  <c:v>12806.7</c:v>
                </c:pt>
                <c:pt idx="458">
                  <c:v>12779.55</c:v>
                </c:pt>
                <c:pt idx="459">
                  <c:v>12837.4</c:v>
                </c:pt>
                <c:pt idx="460">
                  <c:v>12872.61</c:v>
                </c:pt>
                <c:pt idx="461">
                  <c:v>12833.51</c:v>
                </c:pt>
                <c:pt idx="462">
                  <c:v>12807.07</c:v>
                </c:pt>
                <c:pt idx="463">
                  <c:v>12849.15</c:v>
                </c:pt>
                <c:pt idx="464">
                  <c:v>12884.84</c:v>
                </c:pt>
                <c:pt idx="465">
                  <c:v>12845.86</c:v>
                </c:pt>
                <c:pt idx="466">
                  <c:v>12854.36</c:v>
                </c:pt>
                <c:pt idx="467">
                  <c:v>12769.1</c:v>
                </c:pt>
                <c:pt idx="468">
                  <c:v>12872.68</c:v>
                </c:pt>
                <c:pt idx="469">
                  <c:v>12997.94</c:v>
                </c:pt>
                <c:pt idx="470">
                  <c:v>13035.77</c:v>
                </c:pt>
                <c:pt idx="471">
                  <c:v>13001.91</c:v>
                </c:pt>
                <c:pt idx="472">
                  <c:v>13171.38</c:v>
                </c:pt>
                <c:pt idx="473">
                  <c:v>12999.71</c:v>
                </c:pt>
                <c:pt idx="474">
                  <c:v>12906.06</c:v>
                </c:pt>
                <c:pt idx="475">
                  <c:v>12953.66</c:v>
                </c:pt>
                <c:pt idx="476">
                  <c:v>13263.1</c:v>
                </c:pt>
                <c:pt idx="477">
                  <c:v>13275.35</c:v>
                </c:pt>
                <c:pt idx="478">
                  <c:v>13220.23</c:v>
                </c:pt>
                <c:pt idx="479">
                  <c:v>13220.23</c:v>
                </c:pt>
                <c:pt idx="480">
                  <c:v>13316.12</c:v>
                </c:pt>
                <c:pt idx="481">
                  <c:v>13360.32</c:v>
                </c:pt>
                <c:pt idx="482">
                  <c:v>13045.74</c:v>
                </c:pt>
                <c:pt idx="483">
                  <c:v>12825.7</c:v>
                </c:pt>
                <c:pt idx="484">
                  <c:v>12959.01</c:v>
                </c:pt>
                <c:pt idx="485">
                  <c:v>13118.95</c:v>
                </c:pt>
                <c:pt idx="486">
                  <c:v>12732.17</c:v>
                </c:pt>
                <c:pt idx="487">
                  <c:v>12383.42</c:v>
                </c:pt>
                <c:pt idx="488">
                  <c:v>12243.82</c:v>
                </c:pt>
                <c:pt idx="489">
                  <c:v>12466.99</c:v>
                </c:pt>
                <c:pt idx="490">
                  <c:v>12334.45</c:v>
                </c:pt>
                <c:pt idx="491">
                  <c:v>12303.68</c:v>
                </c:pt>
                <c:pt idx="492">
                  <c:v>12210.45</c:v>
                </c:pt>
                <c:pt idx="493">
                  <c:v>12228.52</c:v>
                </c:pt>
                <c:pt idx="494">
                  <c:v>12158.42</c:v>
                </c:pt>
                <c:pt idx="495">
                  <c:v>12120.23</c:v>
                </c:pt>
                <c:pt idx="496">
                  <c:v>12123</c:v>
                </c:pt>
                <c:pt idx="497">
                  <c:v>12113.35</c:v>
                </c:pt>
                <c:pt idx="498">
                  <c:v>12028.21</c:v>
                </c:pt>
                <c:pt idx="499">
                  <c:v>12028.21</c:v>
                </c:pt>
                <c:pt idx="500">
                  <c:v>12086.76</c:v>
                </c:pt>
                <c:pt idx="501">
                  <c:v>11968.12</c:v>
                </c:pt>
                <c:pt idx="502">
                  <c:v>11897.91</c:v>
                </c:pt>
                <c:pt idx="503">
                  <c:v>11819.43</c:v>
                </c:pt>
                <c:pt idx="504">
                  <c:v>11769.9</c:v>
                </c:pt>
                <c:pt idx="505">
                  <c:v>11875.6</c:v>
                </c:pt>
                <c:pt idx="506">
                  <c:v>12047.21</c:v>
                </c:pt>
                <c:pt idx="507">
                  <c:v>12054.02</c:v>
                </c:pt>
                <c:pt idx="508">
                  <c:v>12099.4</c:v>
                </c:pt>
                <c:pt idx="509">
                  <c:v>12095.47</c:v>
                </c:pt>
                <c:pt idx="510">
                  <c:v>12288.69</c:v>
                </c:pt>
                <c:pt idx="511">
                  <c:v>12293.01</c:v>
                </c:pt>
                <c:pt idx="512">
                  <c:v>12369.87</c:v>
                </c:pt>
                <c:pt idx="513">
                  <c:v>12339.96</c:v>
                </c:pt>
                <c:pt idx="514">
                  <c:v>12366.56</c:v>
                </c:pt>
                <c:pt idx="515">
                  <c:v>12321.07</c:v>
                </c:pt>
                <c:pt idx="516">
                  <c:v>12208.52</c:v>
                </c:pt>
                <c:pt idx="517">
                  <c:v>12291.11</c:v>
                </c:pt>
                <c:pt idx="518">
                  <c:v>12571.41</c:v>
                </c:pt>
                <c:pt idx="519">
                  <c:v>12593.39</c:v>
                </c:pt>
                <c:pt idx="520">
                  <c:v>12592.75</c:v>
                </c:pt>
                <c:pt idx="521">
                  <c:v>12524.15</c:v>
                </c:pt>
                <c:pt idx="522">
                  <c:v>12393.03</c:v>
                </c:pt>
                <c:pt idx="523">
                  <c:v>12390.65</c:v>
                </c:pt>
                <c:pt idx="524">
                  <c:v>12466.53</c:v>
                </c:pt>
                <c:pt idx="525">
                  <c:v>12359.21</c:v>
                </c:pt>
                <c:pt idx="526">
                  <c:v>12132.74</c:v>
                </c:pt>
                <c:pt idx="527">
                  <c:v>12260.43</c:v>
                </c:pt>
                <c:pt idx="528">
                  <c:v>12300.88</c:v>
                </c:pt>
                <c:pt idx="529">
                  <c:v>12500.65</c:v>
                </c:pt>
                <c:pt idx="530">
                  <c:v>12428.41</c:v>
                </c:pt>
                <c:pt idx="531">
                  <c:v>12498.8</c:v>
                </c:pt>
                <c:pt idx="532">
                  <c:v>12425.18</c:v>
                </c:pt>
                <c:pt idx="533">
                  <c:v>11999.66</c:v>
                </c:pt>
                <c:pt idx="534">
                  <c:v>11869.54</c:v>
                </c:pt>
                <c:pt idx="535">
                  <c:v>11616.4</c:v>
                </c:pt>
                <c:pt idx="536">
                  <c:v>11546.3</c:v>
                </c:pt>
                <c:pt idx="537">
                  <c:v>11427.52</c:v>
                </c:pt>
                <c:pt idx="538">
                  <c:v>11117.84</c:v>
                </c:pt>
                <c:pt idx="539">
                  <c:v>11152.5</c:v>
                </c:pt>
                <c:pt idx="540">
                  <c:v>11124.03</c:v>
                </c:pt>
                <c:pt idx="541">
                  <c:v>11156.55</c:v>
                </c:pt>
                <c:pt idx="542">
                  <c:v>11037.76</c:v>
                </c:pt>
                <c:pt idx="543">
                  <c:v>10835.76</c:v>
                </c:pt>
                <c:pt idx="544">
                  <c:v>10918.89</c:v>
                </c:pt>
                <c:pt idx="545">
                  <c:v>10735.09</c:v>
                </c:pt>
                <c:pt idx="546">
                  <c:v>10708.13</c:v>
                </c:pt>
                <c:pt idx="547">
                  <c:v>11010.38</c:v>
                </c:pt>
                <c:pt idx="548">
                  <c:v>10742.5</c:v>
                </c:pt>
                <c:pt idx="549">
                  <c:v>10578.41</c:v>
                </c:pt>
                <c:pt idx="550">
                  <c:v>10501.68</c:v>
                </c:pt>
                <c:pt idx="551">
                  <c:v>10528.9</c:v>
                </c:pt>
                <c:pt idx="552">
                  <c:v>10344</c:v>
                </c:pt>
                <c:pt idx="553">
                  <c:v>10673.26</c:v>
                </c:pt>
                <c:pt idx="554">
                  <c:v>10558.55</c:v>
                </c:pt>
                <c:pt idx="555">
                  <c:v>10499.71</c:v>
                </c:pt>
                <c:pt idx="556">
                  <c:v>10086.469999999999</c:v>
                </c:pt>
                <c:pt idx="557">
                  <c:v>9952.5300000000007</c:v>
                </c:pt>
                <c:pt idx="558">
                  <c:v>9952.5300000000007</c:v>
                </c:pt>
                <c:pt idx="559">
                  <c:v>9988.52</c:v>
                </c:pt>
                <c:pt idx="560">
                  <c:v>9579.15</c:v>
                </c:pt>
                <c:pt idx="561">
                  <c:v>9591.26</c:v>
                </c:pt>
                <c:pt idx="562">
                  <c:v>9728.6</c:v>
                </c:pt>
                <c:pt idx="563">
                  <c:v>9688.8799999999992</c:v>
                </c:pt>
                <c:pt idx="564">
                  <c:v>9883.42</c:v>
                </c:pt>
                <c:pt idx="565">
                  <c:v>10222.06</c:v>
                </c:pt>
                <c:pt idx="566">
                  <c:v>9971.49</c:v>
                </c:pt>
                <c:pt idx="567">
                  <c:v>10233.36</c:v>
                </c:pt>
                <c:pt idx="568">
                  <c:v>9499.43</c:v>
                </c:pt>
                <c:pt idx="569">
                  <c:v>9805.2099999999991</c:v>
                </c:pt>
                <c:pt idx="570">
                  <c:v>10348.209999999999</c:v>
                </c:pt>
                <c:pt idx="571">
                  <c:v>10331.719999999999</c:v>
                </c:pt>
                <c:pt idx="572">
                  <c:v>10315.780000000001</c:v>
                </c:pt>
                <c:pt idx="573">
                  <c:v>10371</c:v>
                </c:pt>
                <c:pt idx="574">
                  <c:v>10277.86</c:v>
                </c:pt>
                <c:pt idx="575">
                  <c:v>10498.77</c:v>
                </c:pt>
                <c:pt idx="576">
                  <c:v>10557.1</c:v>
                </c:pt>
                <c:pt idx="577">
                  <c:v>10724.77</c:v>
                </c:pt>
                <c:pt idx="578">
                  <c:v>10463.379999999999</c:v>
                </c:pt>
                <c:pt idx="579">
                  <c:v>10606.26</c:v>
                </c:pt>
                <c:pt idx="580">
                  <c:v>10511.84</c:v>
                </c:pt>
                <c:pt idx="581">
                  <c:v>10373.32</c:v>
                </c:pt>
                <c:pt idx="582">
                  <c:v>10344.969999999999</c:v>
                </c:pt>
                <c:pt idx="583">
                  <c:v>10166.77</c:v>
                </c:pt>
                <c:pt idx="584">
                  <c:v>10156.120000000001</c:v>
                </c:pt>
                <c:pt idx="585">
                  <c:v>10088.67</c:v>
                </c:pt>
                <c:pt idx="586">
                  <c:v>10095.23</c:v>
                </c:pt>
                <c:pt idx="587">
                  <c:v>10292.19</c:v>
                </c:pt>
                <c:pt idx="588">
                  <c:v>10311.89</c:v>
                </c:pt>
                <c:pt idx="589">
                  <c:v>10438.969999999999</c:v>
                </c:pt>
                <c:pt idx="590">
                  <c:v>10595.15</c:v>
                </c:pt>
                <c:pt idx="591">
                  <c:v>10334.58</c:v>
                </c:pt>
                <c:pt idx="592">
                  <c:v>10356.25</c:v>
                </c:pt>
                <c:pt idx="593">
                  <c:v>10001.450000000001</c:v>
                </c:pt>
                <c:pt idx="594">
                  <c:v>10002.82</c:v>
                </c:pt>
                <c:pt idx="595">
                  <c:v>10141.540000000001</c:v>
                </c:pt>
                <c:pt idx="596">
                  <c:v>9920.99</c:v>
                </c:pt>
                <c:pt idx="597">
                  <c:v>9891.6299999999992</c:v>
                </c:pt>
                <c:pt idx="598">
                  <c:v>9626.26</c:v>
                </c:pt>
                <c:pt idx="599">
                  <c:v>9732.99</c:v>
                </c:pt>
                <c:pt idx="600">
                  <c:v>9628.48</c:v>
                </c:pt>
                <c:pt idx="601">
                  <c:v>9519.39</c:v>
                </c:pt>
                <c:pt idx="602">
                  <c:v>9380.9599999999991</c:v>
                </c:pt>
                <c:pt idx="603">
                  <c:v>9294.32</c:v>
                </c:pt>
                <c:pt idx="604">
                  <c:v>9192.59</c:v>
                </c:pt>
                <c:pt idx="605">
                  <c:v>9184.2800000000007</c:v>
                </c:pt>
                <c:pt idx="606">
                  <c:v>9270.39</c:v>
                </c:pt>
                <c:pt idx="607">
                  <c:v>9286.84</c:v>
                </c:pt>
                <c:pt idx="608">
                  <c:v>9347.9</c:v>
                </c:pt>
                <c:pt idx="609">
                  <c:v>9345.7000000000007</c:v>
                </c:pt>
                <c:pt idx="610">
                  <c:v>9477.7999999999993</c:v>
                </c:pt>
                <c:pt idx="611">
                  <c:v>9561.7900000000009</c:v>
                </c:pt>
                <c:pt idx="612">
                  <c:v>9582.52</c:v>
                </c:pt>
                <c:pt idx="613">
                  <c:v>9561.15</c:v>
                </c:pt>
                <c:pt idx="614">
                  <c:v>9581.65</c:v>
                </c:pt>
                <c:pt idx="615">
                  <c:v>9697.59</c:v>
                </c:pt>
                <c:pt idx="616">
                  <c:v>9679.2999999999993</c:v>
                </c:pt>
                <c:pt idx="617">
                  <c:v>9707.26</c:v>
                </c:pt>
                <c:pt idx="618">
                  <c:v>9635.7999999999993</c:v>
                </c:pt>
                <c:pt idx="619">
                  <c:v>9622.83</c:v>
                </c:pt>
                <c:pt idx="620">
                  <c:v>9631.0499999999993</c:v>
                </c:pt>
                <c:pt idx="621">
                  <c:v>9786.93</c:v>
                </c:pt>
                <c:pt idx="622">
                  <c:v>9695.1</c:v>
                </c:pt>
                <c:pt idx="623">
                  <c:v>9633.94</c:v>
                </c:pt>
                <c:pt idx="624">
                  <c:v>9709.36</c:v>
                </c:pt>
                <c:pt idx="625">
                  <c:v>9811.42</c:v>
                </c:pt>
                <c:pt idx="626">
                  <c:v>9868.99</c:v>
                </c:pt>
                <c:pt idx="627">
                  <c:v>9772.2800000000007</c:v>
                </c:pt>
                <c:pt idx="628">
                  <c:v>9706.9699999999993</c:v>
                </c:pt>
                <c:pt idx="629">
                  <c:v>9649.9699999999993</c:v>
                </c:pt>
                <c:pt idx="630">
                  <c:v>9616.15</c:v>
                </c:pt>
                <c:pt idx="631">
                  <c:v>9667.09</c:v>
                </c:pt>
                <c:pt idx="632">
                  <c:v>9741.89</c:v>
                </c:pt>
                <c:pt idx="633">
                  <c:v>9625</c:v>
                </c:pt>
                <c:pt idx="634">
                  <c:v>9683.68</c:v>
                </c:pt>
                <c:pt idx="635">
                  <c:v>9601.56</c:v>
                </c:pt>
                <c:pt idx="636">
                  <c:v>9669.3799999999992</c:v>
                </c:pt>
                <c:pt idx="637">
                  <c:v>9730.36</c:v>
                </c:pt>
                <c:pt idx="638">
                  <c:v>9776.7999999999993</c:v>
                </c:pt>
                <c:pt idx="639">
                  <c:v>9752.35</c:v>
                </c:pt>
                <c:pt idx="640">
                  <c:v>9782.7099999999991</c:v>
                </c:pt>
                <c:pt idx="641">
                  <c:v>9658.4599999999991</c:v>
                </c:pt>
                <c:pt idx="642">
                  <c:v>9534.5499999999993</c:v>
                </c:pt>
                <c:pt idx="643">
                  <c:v>9515.33</c:v>
                </c:pt>
                <c:pt idx="644">
                  <c:v>9499.18</c:v>
                </c:pt>
                <c:pt idx="645">
                  <c:v>9562.01</c:v>
                </c:pt>
                <c:pt idx="646">
                  <c:v>9696.41</c:v>
                </c:pt>
                <c:pt idx="647">
                  <c:v>9676.09</c:v>
                </c:pt>
                <c:pt idx="648">
                  <c:v>9668.06</c:v>
                </c:pt>
                <c:pt idx="649">
                  <c:v>9702.2000000000007</c:v>
                </c:pt>
                <c:pt idx="650">
                  <c:v>9722.91</c:v>
                </c:pt>
                <c:pt idx="651">
                  <c:v>9682.85</c:v>
                </c:pt>
                <c:pt idx="652">
                  <c:v>9611.81</c:v>
                </c:pt>
                <c:pt idx="653">
                  <c:v>9588.18</c:v>
                </c:pt>
                <c:pt idx="654">
                  <c:v>9519.3700000000008</c:v>
                </c:pt>
                <c:pt idx="655">
                  <c:v>9592.74</c:v>
                </c:pt>
                <c:pt idx="656">
                  <c:v>9498.01</c:v>
                </c:pt>
                <c:pt idx="657">
                  <c:v>9294.01</c:v>
                </c:pt>
                <c:pt idx="658">
                  <c:v>9333.18</c:v>
                </c:pt>
                <c:pt idx="659">
                  <c:v>9243.26</c:v>
                </c:pt>
                <c:pt idx="660">
                  <c:v>9198.85</c:v>
                </c:pt>
                <c:pt idx="661">
                  <c:v>9377.2000000000007</c:v>
                </c:pt>
                <c:pt idx="662">
                  <c:v>9432.06</c:v>
                </c:pt>
                <c:pt idx="663">
                  <c:v>9356.1299999999992</c:v>
                </c:pt>
                <c:pt idx="664">
                  <c:v>9364.16</c:v>
                </c:pt>
                <c:pt idx="665">
                  <c:v>9460.18</c:v>
                </c:pt>
                <c:pt idx="666">
                  <c:v>9416.11</c:v>
                </c:pt>
                <c:pt idx="667">
                  <c:v>9371.9500000000007</c:v>
                </c:pt>
                <c:pt idx="668">
                  <c:v>9445.7900000000009</c:v>
                </c:pt>
                <c:pt idx="669">
                  <c:v>9453.3700000000008</c:v>
                </c:pt>
                <c:pt idx="670">
                  <c:v>9418.4699999999993</c:v>
                </c:pt>
                <c:pt idx="671">
                  <c:v>9435.9599999999991</c:v>
                </c:pt>
                <c:pt idx="672">
                  <c:v>9470.0499999999993</c:v>
                </c:pt>
                <c:pt idx="673">
                  <c:v>9583.6</c:v>
                </c:pt>
                <c:pt idx="674">
                  <c:v>9638.9599999999991</c:v>
                </c:pt>
                <c:pt idx="675">
                  <c:v>9615.68</c:v>
                </c:pt>
                <c:pt idx="676">
                  <c:v>9844.49</c:v>
                </c:pt>
                <c:pt idx="677">
                  <c:v>9692.75</c:v>
                </c:pt>
                <c:pt idx="678">
                  <c:v>9605.9699999999993</c:v>
                </c:pt>
                <c:pt idx="679">
                  <c:v>9585.35</c:v>
                </c:pt>
                <c:pt idx="680">
                  <c:v>9607.64</c:v>
                </c:pt>
                <c:pt idx="681">
                  <c:v>9701.6200000000008</c:v>
                </c:pt>
                <c:pt idx="682">
                  <c:v>9808.56</c:v>
                </c:pt>
                <c:pt idx="683">
                  <c:v>9691.4500000000007</c:v>
                </c:pt>
                <c:pt idx="684">
                  <c:v>9652.5400000000009</c:v>
                </c:pt>
                <c:pt idx="685">
                  <c:v>9620.9</c:v>
                </c:pt>
                <c:pt idx="686">
                  <c:v>9607.06</c:v>
                </c:pt>
                <c:pt idx="687">
                  <c:v>9561.3700000000008</c:v>
                </c:pt>
                <c:pt idx="688">
                  <c:v>9531.01</c:v>
                </c:pt>
                <c:pt idx="689">
                  <c:v>9498.7000000000007</c:v>
                </c:pt>
                <c:pt idx="690">
                  <c:v>9401.35</c:v>
                </c:pt>
                <c:pt idx="691">
                  <c:v>9384.3799999999992</c:v>
                </c:pt>
                <c:pt idx="692">
                  <c:v>9344.83</c:v>
                </c:pt>
                <c:pt idx="693">
                  <c:v>9386.49</c:v>
                </c:pt>
                <c:pt idx="694">
                  <c:v>9380.06</c:v>
                </c:pt>
                <c:pt idx="695">
                  <c:v>9327.6299999999992</c:v>
                </c:pt>
                <c:pt idx="696">
                  <c:v>9248.1200000000008</c:v>
                </c:pt>
                <c:pt idx="697">
                  <c:v>9184.07</c:v>
                </c:pt>
                <c:pt idx="698">
                  <c:v>9139.5</c:v>
                </c:pt>
                <c:pt idx="699">
                  <c:v>8993.6</c:v>
                </c:pt>
                <c:pt idx="700">
                  <c:v>8988.2999999999993</c:v>
                </c:pt>
                <c:pt idx="701">
                  <c:v>9024.64</c:v>
                </c:pt>
                <c:pt idx="702">
                  <c:v>9021.81</c:v>
                </c:pt>
                <c:pt idx="703">
                  <c:v>9174.69</c:v>
                </c:pt>
                <c:pt idx="704">
                  <c:v>9123.9500000000007</c:v>
                </c:pt>
                <c:pt idx="705">
                  <c:v>9122.75</c:v>
                </c:pt>
                <c:pt idx="706">
                  <c:v>9112.14</c:v>
                </c:pt>
                <c:pt idx="707">
                  <c:v>8988.32</c:v>
                </c:pt>
                <c:pt idx="708">
                  <c:v>8900.3799999999992</c:v>
                </c:pt>
                <c:pt idx="709">
                  <c:v>8777.0400000000009</c:v>
                </c:pt>
                <c:pt idx="710">
                  <c:v>8747.9699999999993</c:v>
                </c:pt>
                <c:pt idx="711">
                  <c:v>8846.7099999999991</c:v>
                </c:pt>
                <c:pt idx="712">
                  <c:v>8746.0400000000009</c:v>
                </c:pt>
                <c:pt idx="713">
                  <c:v>8746.94</c:v>
                </c:pt>
                <c:pt idx="714">
                  <c:v>8656.27</c:v>
                </c:pt>
                <c:pt idx="715">
                  <c:v>8639.44</c:v>
                </c:pt>
                <c:pt idx="716">
                  <c:v>8511.68</c:v>
                </c:pt>
                <c:pt idx="717">
                  <c:v>8442.33</c:v>
                </c:pt>
                <c:pt idx="718">
                  <c:v>8468.0400000000009</c:v>
                </c:pt>
                <c:pt idx="719">
                  <c:v>8462.57</c:v>
                </c:pt>
                <c:pt idx="720">
                  <c:v>8505.2999999999993</c:v>
                </c:pt>
                <c:pt idx="721">
                  <c:v>8452.61</c:v>
                </c:pt>
                <c:pt idx="722">
                  <c:v>8486.7900000000009</c:v>
                </c:pt>
                <c:pt idx="723">
                  <c:v>8429.26</c:v>
                </c:pt>
                <c:pt idx="724">
                  <c:v>8352.1200000000008</c:v>
                </c:pt>
                <c:pt idx="725">
                  <c:v>8296.31</c:v>
                </c:pt>
                <c:pt idx="726">
                  <c:v>8351.93</c:v>
                </c:pt>
                <c:pt idx="727">
                  <c:v>8401.6299999999992</c:v>
                </c:pt>
                <c:pt idx="728">
                  <c:v>8296.2099999999991</c:v>
                </c:pt>
                <c:pt idx="729">
                  <c:v>8370.5300000000007</c:v>
                </c:pt>
                <c:pt idx="730">
                  <c:v>8475.4500000000007</c:v>
                </c:pt>
                <c:pt idx="731">
                  <c:v>8523.59</c:v>
                </c:pt>
                <c:pt idx="732">
                  <c:v>8555.64</c:v>
                </c:pt>
                <c:pt idx="733">
                  <c:v>8610.2199999999993</c:v>
                </c:pt>
                <c:pt idx="734">
                  <c:v>8657.7099999999991</c:v>
                </c:pt>
                <c:pt idx="735">
                  <c:v>8558.1200000000008</c:v>
                </c:pt>
                <c:pt idx="736">
                  <c:v>8525.85</c:v>
                </c:pt>
                <c:pt idx="737">
                  <c:v>8545.75</c:v>
                </c:pt>
                <c:pt idx="738">
                  <c:v>8626.75</c:v>
                </c:pt>
                <c:pt idx="739">
                  <c:v>8700.1299999999992</c:v>
                </c:pt>
                <c:pt idx="740">
                  <c:v>8656.76</c:v>
                </c:pt>
                <c:pt idx="741">
                  <c:v>8452.44</c:v>
                </c:pt>
                <c:pt idx="742">
                  <c:v>8315.8799999999992</c:v>
                </c:pt>
                <c:pt idx="743">
                  <c:v>8373.84</c:v>
                </c:pt>
                <c:pt idx="744">
                  <c:v>8443.33</c:v>
                </c:pt>
                <c:pt idx="745">
                  <c:v>8469.59</c:v>
                </c:pt>
                <c:pt idx="746">
                  <c:v>8357.4699999999993</c:v>
                </c:pt>
                <c:pt idx="747">
                  <c:v>8377.74</c:v>
                </c:pt>
                <c:pt idx="748">
                  <c:v>8281.36</c:v>
                </c:pt>
                <c:pt idx="749">
                  <c:v>8240.0400000000009</c:v>
                </c:pt>
                <c:pt idx="750">
                  <c:v>8225.73</c:v>
                </c:pt>
                <c:pt idx="751">
                  <c:v>8258.01</c:v>
                </c:pt>
                <c:pt idx="752">
                  <c:v>8213.57</c:v>
                </c:pt>
                <c:pt idx="753">
                  <c:v>8216.59</c:v>
                </c:pt>
                <c:pt idx="754">
                  <c:v>8193.17</c:v>
                </c:pt>
                <c:pt idx="755">
                  <c:v>8273.7999999999993</c:v>
                </c:pt>
                <c:pt idx="756">
                  <c:v>8088.67</c:v>
                </c:pt>
                <c:pt idx="757">
                  <c:v>7935.15</c:v>
                </c:pt>
                <c:pt idx="758">
                  <c:v>7741.59</c:v>
                </c:pt>
                <c:pt idx="759">
                  <c:v>7685.71</c:v>
                </c:pt>
                <c:pt idx="760">
                  <c:v>8031.36</c:v>
                </c:pt>
                <c:pt idx="761">
                  <c:v>8228.9500000000007</c:v>
                </c:pt>
                <c:pt idx="762">
                  <c:v>8543.27</c:v>
                </c:pt>
                <c:pt idx="763">
                  <c:v>8674.4599999999991</c:v>
                </c:pt>
                <c:pt idx="764">
                  <c:v>8706.66</c:v>
                </c:pt>
                <c:pt idx="765">
                  <c:v>8738.44</c:v>
                </c:pt>
                <c:pt idx="766">
                  <c:v>8714.31</c:v>
                </c:pt>
                <c:pt idx="767">
                  <c:v>8937.4599999999991</c:v>
                </c:pt>
                <c:pt idx="768">
                  <c:v>9634.75</c:v>
                </c:pt>
                <c:pt idx="769">
                  <c:v>9676.75</c:v>
                </c:pt>
                <c:pt idx="770">
                  <c:v>9831.9500000000007</c:v>
                </c:pt>
                <c:pt idx="771">
                  <c:v>9837.77</c:v>
                </c:pt>
                <c:pt idx="772">
                  <c:v>9889.17</c:v>
                </c:pt>
                <c:pt idx="773">
                  <c:v>9873.91</c:v>
                </c:pt>
                <c:pt idx="774">
                  <c:v>9908.7999999999993</c:v>
                </c:pt>
                <c:pt idx="775">
                  <c:v>9931.34</c:v>
                </c:pt>
                <c:pt idx="776">
                  <c:v>9993.2099999999991</c:v>
                </c:pt>
                <c:pt idx="777">
                  <c:v>9960.76</c:v>
                </c:pt>
                <c:pt idx="778">
                  <c:v>9819.52</c:v>
                </c:pt>
                <c:pt idx="779">
                  <c:v>9815.0400000000009</c:v>
                </c:pt>
                <c:pt idx="780">
                  <c:v>9843.0499999999993</c:v>
                </c:pt>
                <c:pt idx="781">
                  <c:v>9781.5</c:v>
                </c:pt>
                <c:pt idx="782">
                  <c:v>9815.0400000000009</c:v>
                </c:pt>
                <c:pt idx="783">
                  <c:v>9668.2199999999993</c:v>
                </c:pt>
                <c:pt idx="784">
                  <c:v>9738.08</c:v>
                </c:pt>
                <c:pt idx="785">
                  <c:v>9694.1</c:v>
                </c:pt>
                <c:pt idx="786">
                  <c:v>9701.5499999999993</c:v>
                </c:pt>
                <c:pt idx="787">
                  <c:v>9848.32</c:v>
                </c:pt>
                <c:pt idx="788">
                  <c:v>9861.35</c:v>
                </c:pt>
                <c:pt idx="789">
                  <c:v>9824.33</c:v>
                </c:pt>
                <c:pt idx="790">
                  <c:v>9946.69</c:v>
                </c:pt>
                <c:pt idx="791">
                  <c:v>9942.4599999999991</c:v>
                </c:pt>
                <c:pt idx="792">
                  <c:v>9983.76</c:v>
                </c:pt>
                <c:pt idx="793">
                  <c:v>10038.27</c:v>
                </c:pt>
                <c:pt idx="794">
                  <c:v>10078.76</c:v>
                </c:pt>
                <c:pt idx="795">
                  <c:v>10029.73</c:v>
                </c:pt>
                <c:pt idx="796">
                  <c:v>10179.790000000001</c:v>
                </c:pt>
                <c:pt idx="797">
                  <c:v>10219.200000000001</c:v>
                </c:pt>
                <c:pt idx="798">
                  <c:v>10221.07</c:v>
                </c:pt>
                <c:pt idx="799">
                  <c:v>10300.959999999999</c:v>
                </c:pt>
                <c:pt idx="800">
                  <c:v>10340.77</c:v>
                </c:pt>
                <c:pt idx="801">
                  <c:v>10313.17</c:v>
                </c:pt>
                <c:pt idx="802">
                  <c:v>10315.64</c:v>
                </c:pt>
                <c:pt idx="803">
                  <c:v>10357.18</c:v>
                </c:pt>
                <c:pt idx="804">
                  <c:v>10389.57</c:v>
                </c:pt>
                <c:pt idx="805">
                  <c:v>10304.35</c:v>
                </c:pt>
                <c:pt idx="806">
                  <c:v>10310.91</c:v>
                </c:pt>
                <c:pt idx="807">
                  <c:v>10246.25</c:v>
                </c:pt>
                <c:pt idx="808">
                  <c:v>10218.219999999999</c:v>
                </c:pt>
                <c:pt idx="809">
                  <c:v>10291.75</c:v>
                </c:pt>
                <c:pt idx="810">
                  <c:v>10299.82</c:v>
                </c:pt>
                <c:pt idx="811">
                  <c:v>10250.790000000001</c:v>
                </c:pt>
                <c:pt idx="812">
                  <c:v>10114.4</c:v>
                </c:pt>
                <c:pt idx="813">
                  <c:v>10191.81</c:v>
                </c:pt>
                <c:pt idx="814">
                  <c:v>10138.030000000001</c:v>
                </c:pt>
                <c:pt idx="815">
                  <c:v>10121.86</c:v>
                </c:pt>
                <c:pt idx="816">
                  <c:v>10063.25</c:v>
                </c:pt>
                <c:pt idx="817">
                  <c:v>9957.76</c:v>
                </c:pt>
                <c:pt idx="818">
                  <c:v>9938.23</c:v>
                </c:pt>
                <c:pt idx="819">
                  <c:v>9892.48</c:v>
                </c:pt>
                <c:pt idx="820">
                  <c:v>9828</c:v>
                </c:pt>
                <c:pt idx="821">
                  <c:v>9919.3799999999992</c:v>
                </c:pt>
                <c:pt idx="822">
                  <c:v>9832.86</c:v>
                </c:pt>
                <c:pt idx="823">
                  <c:v>9773.48</c:v>
                </c:pt>
                <c:pt idx="824">
                  <c:v>9662.2999999999993</c:v>
                </c:pt>
                <c:pt idx="825">
                  <c:v>9520.07</c:v>
                </c:pt>
                <c:pt idx="826">
                  <c:v>9603.24</c:v>
                </c:pt>
                <c:pt idx="827">
                  <c:v>9533.5300000000007</c:v>
                </c:pt>
                <c:pt idx="828">
                  <c:v>9499.1200000000008</c:v>
                </c:pt>
                <c:pt idx="829">
                  <c:v>9524.39</c:v>
                </c:pt>
                <c:pt idx="830">
                  <c:v>9454.33</c:v>
                </c:pt>
                <c:pt idx="831">
                  <c:v>9511.08</c:v>
                </c:pt>
                <c:pt idx="832">
                  <c:v>9574.85</c:v>
                </c:pt>
                <c:pt idx="833">
                  <c:v>9548.9599999999991</c:v>
                </c:pt>
                <c:pt idx="834">
                  <c:v>9425.68</c:v>
                </c:pt>
                <c:pt idx="835">
                  <c:v>9441.94</c:v>
                </c:pt>
                <c:pt idx="836">
                  <c:v>9441.51</c:v>
                </c:pt>
                <c:pt idx="837">
                  <c:v>9364.16</c:v>
                </c:pt>
                <c:pt idx="838">
                  <c:v>9250.09</c:v>
                </c:pt>
                <c:pt idx="839">
                  <c:v>9242.5</c:v>
                </c:pt>
                <c:pt idx="840">
                  <c:v>9262.58</c:v>
                </c:pt>
                <c:pt idx="841">
                  <c:v>9279.8799999999992</c:v>
                </c:pt>
                <c:pt idx="842">
                  <c:v>9278.69</c:v>
                </c:pt>
                <c:pt idx="843">
                  <c:v>9307.67</c:v>
                </c:pt>
                <c:pt idx="844">
                  <c:v>9215.59</c:v>
                </c:pt>
                <c:pt idx="845">
                  <c:v>9269.8799999999992</c:v>
                </c:pt>
                <c:pt idx="846">
                  <c:v>9251.61</c:v>
                </c:pt>
                <c:pt idx="847">
                  <c:v>9230.65</c:v>
                </c:pt>
                <c:pt idx="848">
                  <c:v>9270.91</c:v>
                </c:pt>
                <c:pt idx="849">
                  <c:v>9240.8799999999992</c:v>
                </c:pt>
                <c:pt idx="850">
                  <c:v>9185.02</c:v>
                </c:pt>
                <c:pt idx="851">
                  <c:v>9149.49</c:v>
                </c:pt>
                <c:pt idx="852">
                  <c:v>9152.43</c:v>
                </c:pt>
                <c:pt idx="853">
                  <c:v>9180.07</c:v>
                </c:pt>
                <c:pt idx="854">
                  <c:v>9182.67</c:v>
                </c:pt>
                <c:pt idx="855">
                  <c:v>9136.66</c:v>
                </c:pt>
                <c:pt idx="856">
                  <c:v>9149.16</c:v>
                </c:pt>
                <c:pt idx="857">
                  <c:v>9128</c:v>
                </c:pt>
                <c:pt idx="858">
                  <c:v>9142.68</c:v>
                </c:pt>
                <c:pt idx="859">
                  <c:v>9112.5499999999993</c:v>
                </c:pt>
                <c:pt idx="860">
                  <c:v>9054.5</c:v>
                </c:pt>
                <c:pt idx="861">
                  <c:v>9073.7900000000009</c:v>
                </c:pt>
                <c:pt idx="862">
                  <c:v>9064.9</c:v>
                </c:pt>
                <c:pt idx="863">
                  <c:v>9056.3799999999992</c:v>
                </c:pt>
                <c:pt idx="864">
                  <c:v>9066.2999999999993</c:v>
                </c:pt>
                <c:pt idx="865">
                  <c:v>9007.59</c:v>
                </c:pt>
                <c:pt idx="866">
                  <c:v>8987.5499999999993</c:v>
                </c:pt>
                <c:pt idx="867">
                  <c:v>8974.94</c:v>
                </c:pt>
                <c:pt idx="868">
                  <c:v>9001.23</c:v>
                </c:pt>
                <c:pt idx="869">
                  <c:v>9023.6299999999992</c:v>
                </c:pt>
                <c:pt idx="870">
                  <c:v>9001.0400000000009</c:v>
                </c:pt>
                <c:pt idx="871">
                  <c:v>8948.2900000000009</c:v>
                </c:pt>
                <c:pt idx="872">
                  <c:v>8854.82</c:v>
                </c:pt>
                <c:pt idx="873">
                  <c:v>8853.49</c:v>
                </c:pt>
                <c:pt idx="874">
                  <c:v>8787.15</c:v>
                </c:pt>
                <c:pt idx="875">
                  <c:v>8777.93</c:v>
                </c:pt>
                <c:pt idx="876">
                  <c:v>8810.3799999999992</c:v>
                </c:pt>
                <c:pt idx="877">
                  <c:v>8849.4699999999993</c:v>
                </c:pt>
                <c:pt idx="878">
                  <c:v>8828.84</c:v>
                </c:pt>
                <c:pt idx="879">
                  <c:v>8830.92</c:v>
                </c:pt>
                <c:pt idx="880">
                  <c:v>8872.91</c:v>
                </c:pt>
                <c:pt idx="881">
                  <c:v>8872.0400000000009</c:v>
                </c:pt>
                <c:pt idx="882">
                  <c:v>8896.68</c:v>
                </c:pt>
                <c:pt idx="883">
                  <c:v>8911.3700000000008</c:v>
                </c:pt>
                <c:pt idx="884">
                  <c:v>8914.4599999999991</c:v>
                </c:pt>
                <c:pt idx="885">
                  <c:v>8895.56</c:v>
                </c:pt>
                <c:pt idx="886">
                  <c:v>8893.5499999999993</c:v>
                </c:pt>
                <c:pt idx="887">
                  <c:v>8830.44</c:v>
                </c:pt>
                <c:pt idx="888">
                  <c:v>8833.2000000000007</c:v>
                </c:pt>
                <c:pt idx="889">
                  <c:v>8836.34</c:v>
                </c:pt>
                <c:pt idx="890">
                  <c:v>8880.9500000000007</c:v>
                </c:pt>
                <c:pt idx="891">
                  <c:v>8859.36</c:v>
                </c:pt>
                <c:pt idx="892">
                  <c:v>8874.57</c:v>
                </c:pt>
                <c:pt idx="893">
                  <c:v>8886.75</c:v>
                </c:pt>
                <c:pt idx="894">
                  <c:v>8886.6299999999992</c:v>
                </c:pt>
                <c:pt idx="895">
                  <c:v>8917.82</c:v>
                </c:pt>
                <c:pt idx="896">
                  <c:v>8958.68</c:v>
                </c:pt>
                <c:pt idx="897">
                  <c:v>8928.59</c:v>
                </c:pt>
                <c:pt idx="898">
                  <c:v>8901.4599999999991</c:v>
                </c:pt>
                <c:pt idx="899">
                  <c:v>8901.9500000000007</c:v>
                </c:pt>
                <c:pt idx="900">
                  <c:v>8973.5400000000009</c:v>
                </c:pt>
                <c:pt idx="901">
                  <c:v>8988.02</c:v>
                </c:pt>
                <c:pt idx="902">
                  <c:v>9056.09</c:v>
                </c:pt>
                <c:pt idx="903">
                  <c:v>9131.69</c:v>
                </c:pt>
                <c:pt idx="904">
                  <c:v>9093.48</c:v>
                </c:pt>
                <c:pt idx="905">
                  <c:v>9057.19</c:v>
                </c:pt>
                <c:pt idx="906">
                  <c:v>9033.56</c:v>
                </c:pt>
                <c:pt idx="907">
                  <c:v>9046.25</c:v>
                </c:pt>
                <c:pt idx="908">
                  <c:v>9042.58</c:v>
                </c:pt>
                <c:pt idx="909">
                  <c:v>9066.23</c:v>
                </c:pt>
                <c:pt idx="910">
                  <c:v>9038.7999999999993</c:v>
                </c:pt>
                <c:pt idx="911">
                  <c:v>9067.86</c:v>
                </c:pt>
                <c:pt idx="912">
                  <c:v>8979.2800000000007</c:v>
                </c:pt>
                <c:pt idx="913">
                  <c:v>8900.27</c:v>
                </c:pt>
                <c:pt idx="914">
                  <c:v>8930.27</c:v>
                </c:pt>
                <c:pt idx="915">
                  <c:v>8950.0400000000009</c:v>
                </c:pt>
                <c:pt idx="916">
                  <c:v>8903.58</c:v>
                </c:pt>
                <c:pt idx="917">
                  <c:v>8891.5</c:v>
                </c:pt>
                <c:pt idx="918">
                  <c:v>8888.43</c:v>
                </c:pt>
                <c:pt idx="919">
                  <c:v>8832.01</c:v>
                </c:pt>
                <c:pt idx="920">
                  <c:v>8800.2099999999991</c:v>
                </c:pt>
                <c:pt idx="921">
                  <c:v>8832.76</c:v>
                </c:pt>
                <c:pt idx="922">
                  <c:v>8832.85</c:v>
                </c:pt>
                <c:pt idx="923">
                  <c:v>8814.2900000000009</c:v>
                </c:pt>
                <c:pt idx="924">
                  <c:v>8805.83</c:v>
                </c:pt>
                <c:pt idx="925">
                  <c:v>8796.43</c:v>
                </c:pt>
                <c:pt idx="926">
                  <c:v>8776.19</c:v>
                </c:pt>
                <c:pt idx="927">
                  <c:v>8785.11</c:v>
                </c:pt>
                <c:pt idx="928">
                  <c:v>8868.75</c:v>
                </c:pt>
                <c:pt idx="929">
                  <c:v>8904.4</c:v>
                </c:pt>
                <c:pt idx="930">
                  <c:v>8953.69</c:v>
                </c:pt>
                <c:pt idx="931">
                  <c:v>8971.48</c:v>
                </c:pt>
                <c:pt idx="932">
                  <c:v>8971.4500000000007</c:v>
                </c:pt>
                <c:pt idx="933">
                  <c:v>8872.68</c:v>
                </c:pt>
                <c:pt idx="934">
                  <c:v>8855.36</c:v>
                </c:pt>
                <c:pt idx="935">
                  <c:v>8860.48</c:v>
                </c:pt>
                <c:pt idx="936">
                  <c:v>8888.41</c:v>
                </c:pt>
                <c:pt idx="937">
                  <c:v>8853.34</c:v>
                </c:pt>
                <c:pt idx="938">
                  <c:v>8791.3700000000008</c:v>
                </c:pt>
                <c:pt idx="939">
                  <c:v>8774.2900000000009</c:v>
                </c:pt>
                <c:pt idx="940">
                  <c:v>8815.09</c:v>
                </c:pt>
                <c:pt idx="941">
                  <c:v>8845.02</c:v>
                </c:pt>
                <c:pt idx="942">
                  <c:v>8830.26</c:v>
                </c:pt>
                <c:pt idx="943">
                  <c:v>8836.91</c:v>
                </c:pt>
                <c:pt idx="944">
                  <c:v>8823.6</c:v>
                </c:pt>
                <c:pt idx="945">
                  <c:v>8841.1299999999992</c:v>
                </c:pt>
                <c:pt idx="946">
                  <c:v>8827.81</c:v>
                </c:pt>
                <c:pt idx="947">
                  <c:v>8804</c:v>
                </c:pt>
                <c:pt idx="948">
                  <c:v>8967.11</c:v>
                </c:pt>
                <c:pt idx="949">
                  <c:v>9045.16</c:v>
                </c:pt>
                <c:pt idx="950">
                  <c:v>8923.36</c:v>
                </c:pt>
                <c:pt idx="951">
                  <c:v>8890.23</c:v>
                </c:pt>
                <c:pt idx="952">
                  <c:v>8935.5400000000009</c:v>
                </c:pt>
                <c:pt idx="953">
                  <c:v>8948.75</c:v>
                </c:pt>
                <c:pt idx="954">
                  <c:v>8921.66</c:v>
                </c:pt>
                <c:pt idx="955">
                  <c:v>8908.7900000000009</c:v>
                </c:pt>
                <c:pt idx="956">
                  <c:v>8904.52</c:v>
                </c:pt>
                <c:pt idx="957">
                  <c:v>8875.99</c:v>
                </c:pt>
                <c:pt idx="958">
                  <c:v>8922.18</c:v>
                </c:pt>
                <c:pt idx="959">
                  <c:v>8841.9699999999993</c:v>
                </c:pt>
                <c:pt idx="960">
                  <c:v>8861.86</c:v>
                </c:pt>
                <c:pt idx="961">
                  <c:v>8851.7000000000007</c:v>
                </c:pt>
                <c:pt idx="962">
                  <c:v>8862.27</c:v>
                </c:pt>
                <c:pt idx="963">
                  <c:v>8795.2900000000009</c:v>
                </c:pt>
                <c:pt idx="964">
                  <c:v>8755.32</c:v>
                </c:pt>
                <c:pt idx="965">
                  <c:v>8727.4500000000007</c:v>
                </c:pt>
                <c:pt idx="966">
                  <c:v>8753.52</c:v>
                </c:pt>
                <c:pt idx="967">
                  <c:v>8836.7000000000007</c:v>
                </c:pt>
                <c:pt idx="968">
                  <c:v>8906.9699999999993</c:v>
                </c:pt>
                <c:pt idx="969">
                  <c:v>8860.31</c:v>
                </c:pt>
                <c:pt idx="970">
                  <c:v>8962.69</c:v>
                </c:pt>
                <c:pt idx="971">
                  <c:v>8918.67</c:v>
                </c:pt>
                <c:pt idx="972">
                  <c:v>8899.93</c:v>
                </c:pt>
                <c:pt idx="973">
                  <c:v>8825.98</c:v>
                </c:pt>
                <c:pt idx="974">
                  <c:v>8809.26</c:v>
                </c:pt>
                <c:pt idx="975">
                  <c:v>8788.51</c:v>
                </c:pt>
                <c:pt idx="976">
                  <c:v>8811.1</c:v>
                </c:pt>
                <c:pt idx="977">
                  <c:v>8660.9500000000007</c:v>
                </c:pt>
                <c:pt idx="978">
                  <c:v>8543.4</c:v>
                </c:pt>
                <c:pt idx="979">
                  <c:v>8510.39</c:v>
                </c:pt>
                <c:pt idx="980">
                  <c:v>8568.49</c:v>
                </c:pt>
                <c:pt idx="981">
                  <c:v>8571.51</c:v>
                </c:pt>
                <c:pt idx="982">
                  <c:v>8572.27</c:v>
                </c:pt>
                <c:pt idx="983">
                  <c:v>8633.4699999999993</c:v>
                </c:pt>
                <c:pt idx="984">
                  <c:v>8639.8700000000008</c:v>
                </c:pt>
                <c:pt idx="985">
                  <c:v>8819.16</c:v>
                </c:pt>
                <c:pt idx="986">
                  <c:v>9000.6299999999992</c:v>
                </c:pt>
                <c:pt idx="987">
                  <c:v>9081.1299999999992</c:v>
                </c:pt>
                <c:pt idx="988">
                  <c:v>9137.41</c:v>
                </c:pt>
                <c:pt idx="989">
                  <c:v>9093.42</c:v>
                </c:pt>
                <c:pt idx="990">
                  <c:v>9142.57</c:v>
                </c:pt>
                <c:pt idx="991">
                  <c:v>9174.43</c:v>
                </c:pt>
                <c:pt idx="992">
                  <c:v>9158.6200000000008</c:v>
                </c:pt>
                <c:pt idx="993">
                  <c:v>9129.99</c:v>
                </c:pt>
                <c:pt idx="994">
                  <c:v>9154.75</c:v>
                </c:pt>
                <c:pt idx="995">
                  <c:v>9150.75</c:v>
                </c:pt>
                <c:pt idx="996">
                  <c:v>9092.5400000000009</c:v>
                </c:pt>
                <c:pt idx="997">
                  <c:v>9060.83</c:v>
                </c:pt>
                <c:pt idx="998">
                  <c:v>9234.64</c:v>
                </c:pt>
                <c:pt idx="999">
                  <c:v>9547.34</c:v>
                </c:pt>
                <c:pt idx="1000">
                  <c:v>9615.4500000000007</c:v>
                </c:pt>
                <c:pt idx="1001">
                  <c:v>9782.58</c:v>
                </c:pt>
                <c:pt idx="1002">
                  <c:v>9743.85</c:v>
                </c:pt>
                <c:pt idx="1003">
                  <c:v>9740.75</c:v>
                </c:pt>
                <c:pt idx="1004">
                  <c:v>9780.4500000000007</c:v>
                </c:pt>
                <c:pt idx="1005">
                  <c:v>10000.69</c:v>
                </c:pt>
                <c:pt idx="1006">
                  <c:v>10002.280000000001</c:v>
                </c:pt>
                <c:pt idx="1007">
                  <c:v>10038.280000000001</c:v>
                </c:pt>
                <c:pt idx="1008">
                  <c:v>10084.549999999999</c:v>
                </c:pt>
                <c:pt idx="1009">
                  <c:v>10093.35</c:v>
                </c:pt>
                <c:pt idx="1010">
                  <c:v>10049.84</c:v>
                </c:pt>
                <c:pt idx="1011">
                  <c:v>10047.33</c:v>
                </c:pt>
                <c:pt idx="1012">
                  <c:v>10019.07</c:v>
                </c:pt>
                <c:pt idx="1013">
                  <c:v>9975.3799999999992</c:v>
                </c:pt>
                <c:pt idx="1014">
                  <c:v>10053.91</c:v>
                </c:pt>
                <c:pt idx="1015">
                  <c:v>10097.73</c:v>
                </c:pt>
                <c:pt idx="1016">
                  <c:v>10090.61</c:v>
                </c:pt>
                <c:pt idx="1017">
                  <c:v>10085.52</c:v>
                </c:pt>
                <c:pt idx="1018">
                  <c:v>10183.4</c:v>
                </c:pt>
                <c:pt idx="1019">
                  <c:v>10155.52</c:v>
                </c:pt>
                <c:pt idx="1020">
                  <c:v>10180.76</c:v>
                </c:pt>
                <c:pt idx="1021">
                  <c:v>10374.049999999999</c:v>
                </c:pt>
                <c:pt idx="1022">
                  <c:v>10388.040000000001</c:v>
                </c:pt>
                <c:pt idx="1023">
                  <c:v>10339.6</c:v>
                </c:pt>
                <c:pt idx="1024">
                  <c:v>10297.43</c:v>
                </c:pt>
                <c:pt idx="1025">
                  <c:v>10289.06</c:v>
                </c:pt>
                <c:pt idx="1026">
                  <c:v>10253.73</c:v>
                </c:pt>
                <c:pt idx="1027">
                  <c:v>10169.370000000001</c:v>
                </c:pt>
                <c:pt idx="1028">
                  <c:v>10112.540000000001</c:v>
                </c:pt>
                <c:pt idx="1029">
                  <c:v>10052.58</c:v>
                </c:pt>
                <c:pt idx="1030">
                  <c:v>10095.549999999999</c:v>
                </c:pt>
                <c:pt idx="1031">
                  <c:v>10204.879999999999</c:v>
                </c:pt>
                <c:pt idx="1032">
                  <c:v>10173.59</c:v>
                </c:pt>
                <c:pt idx="1033">
                  <c:v>10208.870000000001</c:v>
                </c:pt>
                <c:pt idx="1034">
                  <c:v>10178.120000000001</c:v>
                </c:pt>
                <c:pt idx="1035">
                  <c:v>10064.44</c:v>
                </c:pt>
                <c:pt idx="1036">
                  <c:v>10068.42</c:v>
                </c:pt>
                <c:pt idx="1037">
                  <c:v>10072.73</c:v>
                </c:pt>
                <c:pt idx="1038">
                  <c:v>10003.44</c:v>
                </c:pt>
                <c:pt idx="1039">
                  <c:v>9965.74</c:v>
                </c:pt>
                <c:pt idx="1040">
                  <c:v>9911.0300000000007</c:v>
                </c:pt>
                <c:pt idx="1041">
                  <c:v>9963.17</c:v>
                </c:pt>
                <c:pt idx="1042">
                  <c:v>9951.2099999999991</c:v>
                </c:pt>
                <c:pt idx="1043">
                  <c:v>9986.56</c:v>
                </c:pt>
                <c:pt idx="1044">
                  <c:v>10010.48</c:v>
                </c:pt>
                <c:pt idx="1045">
                  <c:v>9897.24</c:v>
                </c:pt>
                <c:pt idx="1046">
                  <c:v>9836.93</c:v>
                </c:pt>
                <c:pt idx="1047">
                  <c:v>9805.7999999999993</c:v>
                </c:pt>
                <c:pt idx="1048">
                  <c:v>9753.76</c:v>
                </c:pt>
                <c:pt idx="1049">
                  <c:v>9669.86</c:v>
                </c:pt>
                <c:pt idx="1050">
                  <c:v>9700.1200000000008</c:v>
                </c:pt>
                <c:pt idx="1051">
                  <c:v>9691.36</c:v>
                </c:pt>
                <c:pt idx="1052">
                  <c:v>9414.09</c:v>
                </c:pt>
                <c:pt idx="1053">
                  <c:v>9414.09</c:v>
                </c:pt>
                <c:pt idx="1054">
                  <c:v>9456.09</c:v>
                </c:pt>
                <c:pt idx="1055">
                  <c:v>9397.02</c:v>
                </c:pt>
                <c:pt idx="1056">
                  <c:v>9329.33</c:v>
                </c:pt>
                <c:pt idx="1057">
                  <c:v>9339.91</c:v>
                </c:pt>
                <c:pt idx="1058">
                  <c:v>9334.7099999999991</c:v>
                </c:pt>
                <c:pt idx="1059">
                  <c:v>9361.6200000000008</c:v>
                </c:pt>
                <c:pt idx="1060">
                  <c:v>9436.19</c:v>
                </c:pt>
                <c:pt idx="1061">
                  <c:v>9510.08</c:v>
                </c:pt>
                <c:pt idx="1062">
                  <c:v>9458.11</c:v>
                </c:pt>
                <c:pt idx="1063">
                  <c:v>9372.0300000000007</c:v>
                </c:pt>
                <c:pt idx="1064">
                  <c:v>9365.99</c:v>
                </c:pt>
                <c:pt idx="1065">
                  <c:v>9367.77</c:v>
                </c:pt>
                <c:pt idx="1066">
                  <c:v>9320.65</c:v>
                </c:pt>
                <c:pt idx="1067">
                  <c:v>9330.1299999999992</c:v>
                </c:pt>
                <c:pt idx="1068">
                  <c:v>9351.56</c:v>
                </c:pt>
                <c:pt idx="1069">
                  <c:v>9311.74</c:v>
                </c:pt>
                <c:pt idx="1070">
                  <c:v>9348.18</c:v>
                </c:pt>
                <c:pt idx="1071">
                  <c:v>9386.08</c:v>
                </c:pt>
                <c:pt idx="1072">
                  <c:v>9276.2800000000007</c:v>
                </c:pt>
                <c:pt idx="1073">
                  <c:v>9298.67</c:v>
                </c:pt>
                <c:pt idx="1074">
                  <c:v>9325.15</c:v>
                </c:pt>
                <c:pt idx="1075">
                  <c:v>9275.94</c:v>
                </c:pt>
                <c:pt idx="1076">
                  <c:v>9198.09</c:v>
                </c:pt>
                <c:pt idx="1077">
                  <c:v>9240.5400000000009</c:v>
                </c:pt>
                <c:pt idx="1078">
                  <c:v>9260.17</c:v>
                </c:pt>
                <c:pt idx="1079">
                  <c:v>9255.11</c:v>
                </c:pt>
                <c:pt idx="1080">
                  <c:v>9216.2800000000007</c:v>
                </c:pt>
                <c:pt idx="1081">
                  <c:v>9200.41</c:v>
                </c:pt>
                <c:pt idx="1082">
                  <c:v>9187.18</c:v>
                </c:pt>
                <c:pt idx="1083">
                  <c:v>9225.42</c:v>
                </c:pt>
                <c:pt idx="1084">
                  <c:v>9126.9599999999991</c:v>
                </c:pt>
                <c:pt idx="1085">
                  <c:v>9116.6299999999992</c:v>
                </c:pt>
                <c:pt idx="1086">
                  <c:v>9127.2999999999993</c:v>
                </c:pt>
                <c:pt idx="1087">
                  <c:v>9199.89</c:v>
                </c:pt>
                <c:pt idx="1088">
                  <c:v>9237.59</c:v>
                </c:pt>
                <c:pt idx="1089">
                  <c:v>9267.5400000000009</c:v>
                </c:pt>
                <c:pt idx="1090">
                  <c:v>9303.58</c:v>
                </c:pt>
                <c:pt idx="1091">
                  <c:v>9433.1299999999992</c:v>
                </c:pt>
                <c:pt idx="1092">
                  <c:v>9463.7999999999993</c:v>
                </c:pt>
                <c:pt idx="1093">
                  <c:v>9479.5400000000009</c:v>
                </c:pt>
                <c:pt idx="1094">
                  <c:v>9451.17</c:v>
                </c:pt>
                <c:pt idx="1095">
                  <c:v>9515.31</c:v>
                </c:pt>
                <c:pt idx="1096">
                  <c:v>9573.7900000000009</c:v>
                </c:pt>
                <c:pt idx="1097">
                  <c:v>9596.19</c:v>
                </c:pt>
                <c:pt idx="1098">
                  <c:v>9573.69</c:v>
                </c:pt>
                <c:pt idx="1099">
                  <c:v>9694.7800000000007</c:v>
                </c:pt>
                <c:pt idx="1100">
                  <c:v>9616.25</c:v>
                </c:pt>
                <c:pt idx="1101">
                  <c:v>9725.7199999999993</c:v>
                </c:pt>
                <c:pt idx="1102">
                  <c:v>9870.51</c:v>
                </c:pt>
                <c:pt idx="1103">
                  <c:v>9901.82</c:v>
                </c:pt>
                <c:pt idx="1104">
                  <c:v>9935.44</c:v>
                </c:pt>
                <c:pt idx="1105">
                  <c:v>9997.2900000000009</c:v>
                </c:pt>
                <c:pt idx="1106">
                  <c:v>9921.57</c:v>
                </c:pt>
                <c:pt idx="1107">
                  <c:v>9900.73</c:v>
                </c:pt>
                <c:pt idx="1108">
                  <c:v>9955.39</c:v>
                </c:pt>
                <c:pt idx="1109">
                  <c:v>10032.99</c:v>
                </c:pt>
                <c:pt idx="1110">
                  <c:v>10024.61</c:v>
                </c:pt>
                <c:pt idx="1111">
                  <c:v>10084.27</c:v>
                </c:pt>
                <c:pt idx="1112">
                  <c:v>10113.35</c:v>
                </c:pt>
                <c:pt idx="1113">
                  <c:v>10142.76</c:v>
                </c:pt>
                <c:pt idx="1114">
                  <c:v>10059.25</c:v>
                </c:pt>
                <c:pt idx="1115">
                  <c:v>10082.19</c:v>
                </c:pt>
                <c:pt idx="1116">
                  <c:v>10136.61</c:v>
                </c:pt>
                <c:pt idx="1117">
                  <c:v>10078.030000000001</c:v>
                </c:pt>
                <c:pt idx="1118">
                  <c:v>10036.5</c:v>
                </c:pt>
                <c:pt idx="1119">
                  <c:v>10064.549999999999</c:v>
                </c:pt>
                <c:pt idx="1120">
                  <c:v>10035.85</c:v>
                </c:pt>
                <c:pt idx="1121">
                  <c:v>10183.61</c:v>
                </c:pt>
                <c:pt idx="1122">
                  <c:v>10196.719999999999</c:v>
                </c:pt>
                <c:pt idx="1123">
                  <c:v>10287.81</c:v>
                </c:pt>
                <c:pt idx="1124">
                  <c:v>10218.14</c:v>
                </c:pt>
                <c:pt idx="1125">
                  <c:v>10279.18</c:v>
                </c:pt>
                <c:pt idx="1126">
                  <c:v>10361.42</c:v>
                </c:pt>
                <c:pt idx="1127">
                  <c:v>10431.51</c:v>
                </c:pt>
                <c:pt idx="1128">
                  <c:v>10436.959999999999</c:v>
                </c:pt>
                <c:pt idx="1129">
                  <c:v>10306.73</c:v>
                </c:pt>
                <c:pt idx="1130">
                  <c:v>10350.469999999999</c:v>
                </c:pt>
                <c:pt idx="1131">
                  <c:v>10310.040000000001</c:v>
                </c:pt>
                <c:pt idx="1132">
                  <c:v>10301.48</c:v>
                </c:pt>
                <c:pt idx="1133">
                  <c:v>10328.86</c:v>
                </c:pt>
                <c:pt idx="1134">
                  <c:v>10179.85</c:v>
                </c:pt>
                <c:pt idx="1135">
                  <c:v>10075.040000000001</c:v>
                </c:pt>
                <c:pt idx="1136">
                  <c:v>10142.120000000001</c:v>
                </c:pt>
                <c:pt idx="1137">
                  <c:v>10127.6</c:v>
                </c:pt>
                <c:pt idx="1138">
                  <c:v>10069.51</c:v>
                </c:pt>
                <c:pt idx="1139">
                  <c:v>10060.81</c:v>
                </c:pt>
                <c:pt idx="1140">
                  <c:v>10088.67</c:v>
                </c:pt>
                <c:pt idx="1141">
                  <c:v>10053.719999999999</c:v>
                </c:pt>
                <c:pt idx="1142">
                  <c:v>10026.379999999999</c:v>
                </c:pt>
                <c:pt idx="1143">
                  <c:v>9913.16</c:v>
                </c:pt>
                <c:pt idx="1144">
                  <c:v>9972.93</c:v>
                </c:pt>
                <c:pt idx="1145">
                  <c:v>9879.49</c:v>
                </c:pt>
                <c:pt idx="1146">
                  <c:v>9882.16</c:v>
                </c:pt>
                <c:pt idx="1147">
                  <c:v>9707.2900000000009</c:v>
                </c:pt>
                <c:pt idx="1148">
                  <c:v>9793.9</c:v>
                </c:pt>
                <c:pt idx="1149">
                  <c:v>9767.7099999999991</c:v>
                </c:pt>
                <c:pt idx="1150">
                  <c:v>9758.1200000000008</c:v>
                </c:pt>
                <c:pt idx="1151">
                  <c:v>9791.65</c:v>
                </c:pt>
                <c:pt idx="1152">
                  <c:v>9775.2000000000007</c:v>
                </c:pt>
                <c:pt idx="1153">
                  <c:v>9769.61</c:v>
                </c:pt>
                <c:pt idx="1154">
                  <c:v>9821.4500000000007</c:v>
                </c:pt>
                <c:pt idx="1155">
                  <c:v>9755.76</c:v>
                </c:pt>
                <c:pt idx="1156">
                  <c:v>9767.35</c:v>
                </c:pt>
                <c:pt idx="1157">
                  <c:v>9740.34</c:v>
                </c:pt>
                <c:pt idx="1158">
                  <c:v>9689.93</c:v>
                </c:pt>
                <c:pt idx="1159">
                  <c:v>9634</c:v>
                </c:pt>
                <c:pt idx="1160">
                  <c:v>9613.48</c:v>
                </c:pt>
                <c:pt idx="1161">
                  <c:v>9681.5300000000007</c:v>
                </c:pt>
                <c:pt idx="1162">
                  <c:v>9769.74</c:v>
                </c:pt>
                <c:pt idx="1163">
                  <c:v>9681.89</c:v>
                </c:pt>
                <c:pt idx="1164">
                  <c:v>9574.36</c:v>
                </c:pt>
                <c:pt idx="1165">
                  <c:v>9471.99</c:v>
                </c:pt>
                <c:pt idx="1166">
                  <c:v>9450.64</c:v>
                </c:pt>
                <c:pt idx="1167">
                  <c:v>9496.76</c:v>
                </c:pt>
                <c:pt idx="1168">
                  <c:v>9722.66</c:v>
                </c:pt>
                <c:pt idx="1169">
                  <c:v>9854.48</c:v>
                </c:pt>
                <c:pt idx="1170">
                  <c:v>9812.4699999999993</c:v>
                </c:pt>
                <c:pt idx="1171">
                  <c:v>9714.2000000000007</c:v>
                </c:pt>
                <c:pt idx="1172">
                  <c:v>9658.59</c:v>
                </c:pt>
                <c:pt idx="1173">
                  <c:v>9572.43</c:v>
                </c:pt>
                <c:pt idx="1174">
                  <c:v>9513.9500000000007</c:v>
                </c:pt>
                <c:pt idx="1175">
                  <c:v>9504.7199999999993</c:v>
                </c:pt>
                <c:pt idx="1176">
                  <c:v>9493.67</c:v>
                </c:pt>
                <c:pt idx="1177">
                  <c:v>9477.5400000000009</c:v>
                </c:pt>
                <c:pt idx="1178">
                  <c:v>9401.4500000000007</c:v>
                </c:pt>
                <c:pt idx="1179">
                  <c:v>9460.4500000000007</c:v>
                </c:pt>
                <c:pt idx="1180">
                  <c:v>9388.5300000000007</c:v>
                </c:pt>
                <c:pt idx="1181">
                  <c:v>9386.74</c:v>
                </c:pt>
                <c:pt idx="1182">
                  <c:v>9356.4699999999993</c:v>
                </c:pt>
                <c:pt idx="1183">
                  <c:v>9247.5</c:v>
                </c:pt>
                <c:pt idx="1184">
                  <c:v>9115.89</c:v>
                </c:pt>
                <c:pt idx="1185">
                  <c:v>9182.84</c:v>
                </c:pt>
                <c:pt idx="1186">
                  <c:v>9142.32</c:v>
                </c:pt>
                <c:pt idx="1187">
                  <c:v>9078.33</c:v>
                </c:pt>
                <c:pt idx="1188">
                  <c:v>9047.7999999999993</c:v>
                </c:pt>
                <c:pt idx="1189">
                  <c:v>9139.9500000000007</c:v>
                </c:pt>
                <c:pt idx="1190">
                  <c:v>9188.19</c:v>
                </c:pt>
                <c:pt idx="1191">
                  <c:v>9200.19</c:v>
                </c:pt>
                <c:pt idx="1192">
                  <c:v>9165.31</c:v>
                </c:pt>
                <c:pt idx="1193">
                  <c:v>9118.49</c:v>
                </c:pt>
                <c:pt idx="1194">
                  <c:v>9035.9500000000007</c:v>
                </c:pt>
                <c:pt idx="1195">
                  <c:v>9064.82</c:v>
                </c:pt>
                <c:pt idx="1196">
                  <c:v>9067.58</c:v>
                </c:pt>
                <c:pt idx="1197">
                  <c:v>8971.92</c:v>
                </c:pt>
                <c:pt idx="1198">
                  <c:v>8995.2000000000007</c:v>
                </c:pt>
                <c:pt idx="1199">
                  <c:v>8952.81</c:v>
                </c:pt>
                <c:pt idx="1200">
                  <c:v>8923.82</c:v>
                </c:pt>
                <c:pt idx="1201">
                  <c:v>8879.7900000000009</c:v>
                </c:pt>
                <c:pt idx="1202">
                  <c:v>8903.15</c:v>
                </c:pt>
                <c:pt idx="1203">
                  <c:v>9136.15</c:v>
                </c:pt>
                <c:pt idx="1204">
                  <c:v>9177.92</c:v>
                </c:pt>
                <c:pt idx="1205">
                  <c:v>9243.67</c:v>
                </c:pt>
                <c:pt idx="1206">
                  <c:v>9176.7199999999993</c:v>
                </c:pt>
                <c:pt idx="1207">
                  <c:v>9119.18</c:v>
                </c:pt>
                <c:pt idx="1208">
                  <c:v>9051.67</c:v>
                </c:pt>
                <c:pt idx="1209">
                  <c:v>9121.51</c:v>
                </c:pt>
                <c:pt idx="1210">
                  <c:v>9374.83</c:v>
                </c:pt>
                <c:pt idx="1211">
                  <c:v>9247.92</c:v>
                </c:pt>
                <c:pt idx="1212">
                  <c:v>9109.59</c:v>
                </c:pt>
                <c:pt idx="1213">
                  <c:v>9242.89</c:v>
                </c:pt>
                <c:pt idx="1214">
                  <c:v>9348.7199999999993</c:v>
                </c:pt>
                <c:pt idx="1215">
                  <c:v>9434.9599999999991</c:v>
                </c:pt>
                <c:pt idx="1216">
                  <c:v>9621.25</c:v>
                </c:pt>
                <c:pt idx="1217">
                  <c:v>9773.17</c:v>
                </c:pt>
                <c:pt idx="1218">
                  <c:v>9766.74</c:v>
                </c:pt>
                <c:pt idx="1219">
                  <c:v>9860.16</c:v>
                </c:pt>
                <c:pt idx="1220">
                  <c:v>9913.01</c:v>
                </c:pt>
                <c:pt idx="1221">
                  <c:v>9992.2000000000007</c:v>
                </c:pt>
                <c:pt idx="1222">
                  <c:v>10261.19</c:v>
                </c:pt>
                <c:pt idx="1223">
                  <c:v>10381.1</c:v>
                </c:pt>
                <c:pt idx="1224">
                  <c:v>10385.15</c:v>
                </c:pt>
                <c:pt idx="1225">
                  <c:v>10387.02</c:v>
                </c:pt>
                <c:pt idx="1226">
                  <c:v>10345.98</c:v>
                </c:pt>
                <c:pt idx="1227">
                  <c:v>10426.01</c:v>
                </c:pt>
                <c:pt idx="1228">
                  <c:v>10449.950000000001</c:v>
                </c:pt>
                <c:pt idx="1229">
                  <c:v>10508.66</c:v>
                </c:pt>
                <c:pt idx="1230">
                  <c:v>10608.35</c:v>
                </c:pt>
                <c:pt idx="1231">
                  <c:v>10599.97</c:v>
                </c:pt>
                <c:pt idx="1232">
                  <c:v>10600.64</c:v>
                </c:pt>
                <c:pt idx="1233">
                  <c:v>10603.7</c:v>
                </c:pt>
                <c:pt idx="1234">
                  <c:v>10604.19</c:v>
                </c:pt>
                <c:pt idx="1235">
                  <c:v>10658.61</c:v>
                </c:pt>
                <c:pt idx="1236">
                  <c:v>10700.26</c:v>
                </c:pt>
                <c:pt idx="1237">
                  <c:v>10620.51</c:v>
                </c:pt>
                <c:pt idx="1238">
                  <c:v>10668.52</c:v>
                </c:pt>
                <c:pt idx="1239">
                  <c:v>10607.12</c:v>
                </c:pt>
                <c:pt idx="1240">
                  <c:v>10683.18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86064"/>
        <c:axId val="51598253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2.719294731418084E-2</c:v>
                </c:pt>
                <c:pt idx="1">
                  <c:v>2.5060230313356829E-2</c:v>
                </c:pt>
                <c:pt idx="2">
                  <c:v>2.5625363970837669E-2</c:v>
                </c:pt>
                <c:pt idx="3">
                  <c:v>2.5775142731554953E-2</c:v>
                </c:pt>
                <c:pt idx="4">
                  <c:v>2.2694542713307564E-2</c:v>
                </c:pt>
                <c:pt idx="5">
                  <c:v>2.5644814202044893E-2</c:v>
                </c:pt>
                <c:pt idx="6">
                  <c:v>2.8747356880112592E-2</c:v>
                </c:pt>
                <c:pt idx="7">
                  <c:v>2.4988640686485812E-2</c:v>
                </c:pt>
                <c:pt idx="8">
                  <c:v>2.5072835573586465E-2</c:v>
                </c:pt>
                <c:pt idx="9">
                  <c:v>3.0147485263313092E-2</c:v>
                </c:pt>
                <c:pt idx="10">
                  <c:v>3.185564984099503E-2</c:v>
                </c:pt>
                <c:pt idx="11">
                  <c:v>3.0445160935561651E-2</c:v>
                </c:pt>
                <c:pt idx="12">
                  <c:v>3.8526882921420799E-2</c:v>
                </c:pt>
                <c:pt idx="13">
                  <c:v>4.0425620655383944E-2</c:v>
                </c:pt>
                <c:pt idx="14">
                  <c:v>3.5987141727018959E-2</c:v>
                </c:pt>
                <c:pt idx="15">
                  <c:v>4.1676227906892516E-2</c:v>
                </c:pt>
                <c:pt idx="16">
                  <c:v>4.2490859152958818E-2</c:v>
                </c:pt>
                <c:pt idx="17">
                  <c:v>4.0261463993446149E-2</c:v>
                </c:pt>
                <c:pt idx="18">
                  <c:v>3.5781182703823147E-2</c:v>
                </c:pt>
                <c:pt idx="19">
                  <c:v>3.4054553005166466E-2</c:v>
                </c:pt>
                <c:pt idx="20">
                  <c:v>3.5222538164279921E-2</c:v>
                </c:pt>
                <c:pt idx="21">
                  <c:v>4.8055747785782463E-2</c:v>
                </c:pt>
                <c:pt idx="22">
                  <c:v>5.5335064512140222E-2</c:v>
                </c:pt>
                <c:pt idx="23">
                  <c:v>5.3223519444938389E-2</c:v>
                </c:pt>
                <c:pt idx="24">
                  <c:v>5.2741688643915249E-2</c:v>
                </c:pt>
                <c:pt idx="25">
                  <c:v>5.6445649960561652E-2</c:v>
                </c:pt>
                <c:pt idx="26">
                  <c:v>4.961580629586812E-2</c:v>
                </c:pt>
                <c:pt idx="27">
                  <c:v>5.2776614575302444E-2</c:v>
                </c:pt>
                <c:pt idx="28">
                  <c:v>5.9978593266058762E-2</c:v>
                </c:pt>
                <c:pt idx="29">
                  <c:v>6.7686887384736161E-2</c:v>
                </c:pt>
                <c:pt idx="30">
                  <c:v>6.7432474397210521E-2</c:v>
                </c:pt>
                <c:pt idx="31">
                  <c:v>5.8987040855898759E-2</c:v>
                </c:pt>
                <c:pt idx="32">
                  <c:v>6.6548877255438732E-2</c:v>
                </c:pt>
                <c:pt idx="33">
                  <c:v>6.1648172087754013E-2</c:v>
                </c:pt>
                <c:pt idx="34">
                  <c:v>6.2926185282940042E-2</c:v>
                </c:pt>
                <c:pt idx="35">
                  <c:v>6.9333023198870802E-2</c:v>
                </c:pt>
                <c:pt idx="36">
                  <c:v>7.0569225138533392E-2</c:v>
                </c:pt>
                <c:pt idx="37">
                  <c:v>6.6516402855202578E-2</c:v>
                </c:pt>
                <c:pt idx="38">
                  <c:v>7.151325735134062E-2</c:v>
                </c:pt>
                <c:pt idx="39">
                  <c:v>6.9504089908004954E-2</c:v>
                </c:pt>
                <c:pt idx="40">
                  <c:v>7.0951436939302157E-2</c:v>
                </c:pt>
                <c:pt idx="41">
                  <c:v>6.8302845632550985E-2</c:v>
                </c:pt>
                <c:pt idx="42">
                  <c:v>8.3555121719313119E-2</c:v>
                </c:pt>
                <c:pt idx="43">
                  <c:v>8.4771812693586343E-2</c:v>
                </c:pt>
                <c:pt idx="44">
                  <c:v>8.5570840397197215E-2</c:v>
                </c:pt>
                <c:pt idx="45">
                  <c:v>8.17707170375577E-2</c:v>
                </c:pt>
                <c:pt idx="46">
                  <c:v>7.4395676625903379E-2</c:v>
                </c:pt>
                <c:pt idx="47">
                  <c:v>7.5598538265864268E-2</c:v>
                </c:pt>
                <c:pt idx="48">
                  <c:v>9.1317244349973015E-2</c:v>
                </c:pt>
                <c:pt idx="49">
                  <c:v>8.1076447224529405E-2</c:v>
                </c:pt>
                <c:pt idx="50">
                  <c:v>8.3126453126896024E-2</c:v>
                </c:pt>
                <c:pt idx="51">
                  <c:v>9.4728504896582688E-2</c:v>
                </c:pt>
                <c:pt idx="52">
                  <c:v>9.9390712549965995E-2</c:v>
                </c:pt>
                <c:pt idx="53">
                  <c:v>9.7704812000941416E-2</c:v>
                </c:pt>
                <c:pt idx="54">
                  <c:v>0.10601317374459526</c:v>
                </c:pt>
                <c:pt idx="55">
                  <c:v>0.10187677245995676</c:v>
                </c:pt>
                <c:pt idx="56">
                  <c:v>8.7485338149319053E-2</c:v>
                </c:pt>
                <c:pt idx="57">
                  <c:v>8.8243044255640335E-2</c:v>
                </c:pt>
                <c:pt idx="58">
                  <c:v>8.5650058793580897E-2</c:v>
                </c:pt>
                <c:pt idx="59">
                  <c:v>7.9603970968910753E-2</c:v>
                </c:pt>
                <c:pt idx="60">
                  <c:v>6.9302558130695593E-2</c:v>
                </c:pt>
                <c:pt idx="61">
                  <c:v>5.4817937030237247E-2</c:v>
                </c:pt>
                <c:pt idx="62">
                  <c:v>5.845289971651612E-2</c:v>
                </c:pt>
                <c:pt idx="63">
                  <c:v>6.1794388426627593E-2</c:v>
                </c:pt>
                <c:pt idx="64">
                  <c:v>6.1981613422629291E-2</c:v>
                </c:pt>
                <c:pt idx="65">
                  <c:v>5.5341640861615964E-2</c:v>
                </c:pt>
                <c:pt idx="66">
                  <c:v>5.6074664900807196E-2</c:v>
                </c:pt>
                <c:pt idx="67">
                  <c:v>5.1818207480118485E-2</c:v>
                </c:pt>
                <c:pt idx="68">
                  <c:v>6.280969287216133E-2</c:v>
                </c:pt>
                <c:pt idx="69">
                  <c:v>6.7804636817335576E-2</c:v>
                </c:pt>
                <c:pt idx="70">
                  <c:v>6.7667930889523012E-2</c:v>
                </c:pt>
                <c:pt idx="71">
                  <c:v>7.1650135937621234E-2</c:v>
                </c:pt>
                <c:pt idx="72">
                  <c:v>7.9130903200864203E-2</c:v>
                </c:pt>
                <c:pt idx="73">
                  <c:v>9.4784384283468262E-2</c:v>
                </c:pt>
                <c:pt idx="74">
                  <c:v>8.6254098574208016E-2</c:v>
                </c:pt>
                <c:pt idx="75">
                  <c:v>8.6851940132578492E-2</c:v>
                </c:pt>
                <c:pt idx="76">
                  <c:v>7.6876485773813744E-2</c:v>
                </c:pt>
                <c:pt idx="77">
                  <c:v>7.8441260769030546E-2</c:v>
                </c:pt>
                <c:pt idx="78">
                  <c:v>7.0613893962435004E-2</c:v>
                </c:pt>
                <c:pt idx="79">
                  <c:v>6.7671131676592083E-2</c:v>
                </c:pt>
                <c:pt idx="80">
                  <c:v>6.7579858165411053E-2</c:v>
                </c:pt>
                <c:pt idx="81">
                  <c:v>6.6609674203589556E-2</c:v>
                </c:pt>
                <c:pt idx="82">
                  <c:v>7.4602901279966508E-2</c:v>
                </c:pt>
                <c:pt idx="83">
                  <c:v>6.5622490939613212E-2</c:v>
                </c:pt>
                <c:pt idx="84">
                  <c:v>8.5414043151139943E-2</c:v>
                </c:pt>
                <c:pt idx="85">
                  <c:v>6.6425857155659518E-2</c:v>
                </c:pt>
                <c:pt idx="86">
                  <c:v>7.2806955905887163E-2</c:v>
                </c:pt>
                <c:pt idx="87">
                  <c:v>7.0670136767127509E-2</c:v>
                </c:pt>
                <c:pt idx="88">
                  <c:v>6.7016842005035673E-2</c:v>
                </c:pt>
                <c:pt idx="89">
                  <c:v>7.053758741619387E-2</c:v>
                </c:pt>
                <c:pt idx="90">
                  <c:v>6.8752613619266087E-2</c:v>
                </c:pt>
                <c:pt idx="91">
                  <c:v>7.0177659051395003E-2</c:v>
                </c:pt>
                <c:pt idx="92">
                  <c:v>7.1693499450360937E-2</c:v>
                </c:pt>
                <c:pt idx="93">
                  <c:v>8.4300468011833191E-2</c:v>
                </c:pt>
                <c:pt idx="94">
                  <c:v>9.000799194189113E-2</c:v>
                </c:pt>
                <c:pt idx="95">
                  <c:v>8.6056098668297054E-2</c:v>
                </c:pt>
                <c:pt idx="96">
                  <c:v>8.7529965995463449E-2</c:v>
                </c:pt>
                <c:pt idx="97">
                  <c:v>8.7045857010757496E-2</c:v>
                </c:pt>
                <c:pt idx="98">
                  <c:v>9.0458147507734052E-2</c:v>
                </c:pt>
                <c:pt idx="99">
                  <c:v>0.10710019708023953</c:v>
                </c:pt>
                <c:pt idx="100">
                  <c:v>0.10050605411777751</c:v>
                </c:pt>
                <c:pt idx="101">
                  <c:v>0.10596061761195914</c:v>
                </c:pt>
                <c:pt idx="102">
                  <c:v>0.1127096900463798</c:v>
                </c:pt>
                <c:pt idx="103">
                  <c:v>0.11354531414564246</c:v>
                </c:pt>
                <c:pt idx="104">
                  <c:v>0.11915216354746527</c:v>
                </c:pt>
                <c:pt idx="105">
                  <c:v>0.12565439183191759</c:v>
                </c:pt>
                <c:pt idx="106">
                  <c:v>0.11945465794669408</c:v>
                </c:pt>
                <c:pt idx="107">
                  <c:v>0.12674948418868195</c:v>
                </c:pt>
                <c:pt idx="108">
                  <c:v>0.13449303637663146</c:v>
                </c:pt>
                <c:pt idx="109">
                  <c:v>0.13411116022776209</c:v>
                </c:pt>
                <c:pt idx="110">
                  <c:v>0.13293822079694756</c:v>
                </c:pt>
                <c:pt idx="111">
                  <c:v>0.1410100299083773</c:v>
                </c:pt>
                <c:pt idx="112">
                  <c:v>0.1439884997824932</c:v>
                </c:pt>
                <c:pt idx="113">
                  <c:v>0.13636628982450924</c:v>
                </c:pt>
                <c:pt idx="114">
                  <c:v>0.13000765388310381</c:v>
                </c:pt>
                <c:pt idx="115">
                  <c:v>0.13271124096194942</c:v>
                </c:pt>
                <c:pt idx="116">
                  <c:v>0.14259232860174137</c:v>
                </c:pt>
                <c:pt idx="117">
                  <c:v>0.15147919956852676</c:v>
                </c:pt>
                <c:pt idx="118">
                  <c:v>0.14555770720080211</c:v>
                </c:pt>
                <c:pt idx="119">
                  <c:v>0.15066256764363836</c:v>
                </c:pt>
                <c:pt idx="120">
                  <c:v>0.15133186780204166</c:v>
                </c:pt>
                <c:pt idx="121">
                  <c:v>0.15096201369114046</c:v>
                </c:pt>
                <c:pt idx="122">
                  <c:v>0.15480502808847529</c:v>
                </c:pt>
                <c:pt idx="123">
                  <c:v>0.16485623080152212</c:v>
                </c:pt>
                <c:pt idx="124">
                  <c:v>0.16387818125338532</c:v>
                </c:pt>
                <c:pt idx="125">
                  <c:v>0.16683094224607989</c:v>
                </c:pt>
                <c:pt idx="126">
                  <c:v>0.17562624038759922</c:v>
                </c:pt>
                <c:pt idx="127">
                  <c:v>0.17071315193183351</c:v>
                </c:pt>
                <c:pt idx="128">
                  <c:v>0.1632980256326276</c:v>
                </c:pt>
                <c:pt idx="129">
                  <c:v>0.1674168339333835</c:v>
                </c:pt>
                <c:pt idx="130">
                  <c:v>0.15042546719637612</c:v>
                </c:pt>
                <c:pt idx="131">
                  <c:v>0.14480749164903861</c:v>
                </c:pt>
                <c:pt idx="132">
                  <c:v>0.14179777329467005</c:v>
                </c:pt>
                <c:pt idx="133">
                  <c:v>0.1289137478415496</c:v>
                </c:pt>
                <c:pt idx="134">
                  <c:v>0.12197528980439988</c:v>
                </c:pt>
                <c:pt idx="135">
                  <c:v>0.12414243588073257</c:v>
                </c:pt>
                <c:pt idx="136">
                  <c:v>0.12712570367744278</c:v>
                </c:pt>
                <c:pt idx="137">
                  <c:v>0.12282087825586444</c:v>
                </c:pt>
                <c:pt idx="138">
                  <c:v>0.11700107095573578</c:v>
                </c:pt>
                <c:pt idx="139">
                  <c:v>0.12749320918266688</c:v>
                </c:pt>
                <c:pt idx="140">
                  <c:v>0.1353997018947895</c:v>
                </c:pt>
                <c:pt idx="141">
                  <c:v>0.13167280930010919</c:v>
                </c:pt>
                <c:pt idx="142">
                  <c:v>0.1419517671139546</c:v>
                </c:pt>
                <c:pt idx="143">
                  <c:v>0.14301187793055217</c:v>
                </c:pt>
                <c:pt idx="144">
                  <c:v>0.14383749862228959</c:v>
                </c:pt>
                <c:pt idx="145">
                  <c:v>0.15119309225414654</c:v>
                </c:pt>
                <c:pt idx="146">
                  <c:v>0.14265218431780469</c:v>
                </c:pt>
                <c:pt idx="147">
                  <c:v>0.13979131416228491</c:v>
                </c:pt>
                <c:pt idx="148">
                  <c:v>0.14818933571295889</c:v>
                </c:pt>
                <c:pt idx="149">
                  <c:v>0.14286337363784735</c:v>
                </c:pt>
                <c:pt idx="150">
                  <c:v>0.15063522462069559</c:v>
                </c:pt>
                <c:pt idx="151">
                  <c:v>0.17135933228813938</c:v>
                </c:pt>
                <c:pt idx="152">
                  <c:v>0.16750033468605144</c:v>
                </c:pt>
                <c:pt idx="153">
                  <c:v>0.15693317799723852</c:v>
                </c:pt>
                <c:pt idx="154">
                  <c:v>0.14892720321485148</c:v>
                </c:pt>
                <c:pt idx="155">
                  <c:v>0.13093677408877363</c:v>
                </c:pt>
                <c:pt idx="156">
                  <c:v>0.13704897930346019</c:v>
                </c:pt>
                <c:pt idx="157">
                  <c:v>0.14111481964364572</c:v>
                </c:pt>
                <c:pt idx="158">
                  <c:v>0.14362328796101165</c:v>
                </c:pt>
                <c:pt idx="159">
                  <c:v>0.14405138663653963</c:v>
                </c:pt>
                <c:pt idx="160">
                  <c:v>0.15507474851905168</c:v>
                </c:pt>
                <c:pt idx="161">
                  <c:v>0.14043892238222724</c:v>
                </c:pt>
                <c:pt idx="162">
                  <c:v>0.14707970567530318</c:v>
                </c:pt>
                <c:pt idx="163">
                  <c:v>0.14410400520462752</c:v>
                </c:pt>
                <c:pt idx="164">
                  <c:v>0.13915242194959629</c:v>
                </c:pt>
                <c:pt idx="165">
                  <c:v>0.14514802974569793</c:v>
                </c:pt>
                <c:pt idx="166">
                  <c:v>0.14660011939363671</c:v>
                </c:pt>
                <c:pt idx="167">
                  <c:v>0.143306222668449</c:v>
                </c:pt>
                <c:pt idx="168">
                  <c:v>0.1503410399221724</c:v>
                </c:pt>
                <c:pt idx="169">
                  <c:v>0.17215846551549183</c:v>
                </c:pt>
                <c:pt idx="170">
                  <c:v>0.16486836683270842</c:v>
                </c:pt>
                <c:pt idx="171">
                  <c:v>0.16295009438232136</c:v>
                </c:pt>
                <c:pt idx="172">
                  <c:v>0.16558937089580419</c:v>
                </c:pt>
                <c:pt idx="173">
                  <c:v>0.15565518913867121</c:v>
                </c:pt>
                <c:pt idx="174">
                  <c:v>0.15485362980432965</c:v>
                </c:pt>
                <c:pt idx="175">
                  <c:v>0.14547480308281202</c:v>
                </c:pt>
                <c:pt idx="176">
                  <c:v>0.14271867209073416</c:v>
                </c:pt>
                <c:pt idx="177">
                  <c:v>0.13550096138805495</c:v>
                </c:pt>
                <c:pt idx="178">
                  <c:v>0.12822988742456393</c:v>
                </c:pt>
                <c:pt idx="179">
                  <c:v>0.12466200711949074</c:v>
                </c:pt>
                <c:pt idx="180">
                  <c:v>0.12196356155540004</c:v>
                </c:pt>
                <c:pt idx="181">
                  <c:v>0.11863958242376313</c:v>
                </c:pt>
                <c:pt idx="182">
                  <c:v>0.1269421258989378</c:v>
                </c:pt>
                <c:pt idx="183">
                  <c:v>0.12982571348107849</c:v>
                </c:pt>
                <c:pt idx="184">
                  <c:v>0.13275040119743822</c:v>
                </c:pt>
                <c:pt idx="185">
                  <c:v>0.13479037437028957</c:v>
                </c:pt>
                <c:pt idx="186">
                  <c:v>0.13238207778662076</c:v>
                </c:pt>
                <c:pt idx="187">
                  <c:v>0.12597659215055393</c:v>
                </c:pt>
                <c:pt idx="188">
                  <c:v>0.1234932301897485</c:v>
                </c:pt>
                <c:pt idx="189">
                  <c:v>0.1280184143978669</c:v>
                </c:pt>
                <c:pt idx="190">
                  <c:v>0.11224055060272581</c:v>
                </c:pt>
                <c:pt idx="191">
                  <c:v>0.11231056201134558</c:v>
                </c:pt>
                <c:pt idx="192">
                  <c:v>0.12524931251630284</c:v>
                </c:pt>
                <c:pt idx="193">
                  <c:v>0.12409891999718595</c:v>
                </c:pt>
                <c:pt idx="194">
                  <c:v>0.11589806657804599</c:v>
                </c:pt>
                <c:pt idx="195">
                  <c:v>9.9462210811586751E-2</c:v>
                </c:pt>
                <c:pt idx="196">
                  <c:v>0.11003862374304191</c:v>
                </c:pt>
                <c:pt idx="197">
                  <c:v>0.10686098275601071</c:v>
                </c:pt>
                <c:pt idx="198">
                  <c:v>0.10420055999143935</c:v>
                </c:pt>
                <c:pt idx="199">
                  <c:v>9.8335677832768975E-2</c:v>
                </c:pt>
                <c:pt idx="200">
                  <c:v>8.7784763292800785E-2</c:v>
                </c:pt>
                <c:pt idx="201">
                  <c:v>9.4287779938801747E-2</c:v>
                </c:pt>
                <c:pt idx="202">
                  <c:v>9.8087795332521641E-2</c:v>
                </c:pt>
                <c:pt idx="203">
                  <c:v>8.9346132030044198E-2</c:v>
                </c:pt>
                <c:pt idx="204">
                  <c:v>7.9330572299905616E-2</c:v>
                </c:pt>
                <c:pt idx="205">
                  <c:v>8.1783132354951854E-2</c:v>
                </c:pt>
                <c:pt idx="206">
                  <c:v>8.5451329367524753E-2</c:v>
                </c:pt>
                <c:pt idx="207">
                  <c:v>8.942561251483469E-2</c:v>
                </c:pt>
                <c:pt idx="208">
                  <c:v>9.2949668214806061E-2</c:v>
                </c:pt>
                <c:pt idx="209">
                  <c:v>7.3037292266867421E-2</c:v>
                </c:pt>
                <c:pt idx="210">
                  <c:v>7.3835120279932137E-2</c:v>
                </c:pt>
                <c:pt idx="211">
                  <c:v>7.1097097002585402E-2</c:v>
                </c:pt>
                <c:pt idx="212">
                  <c:v>6.9776065429294945E-2</c:v>
                </c:pt>
                <c:pt idx="213">
                  <c:v>7.1720473773633428E-2</c:v>
                </c:pt>
                <c:pt idx="214">
                  <c:v>7.2885242358807056E-2</c:v>
                </c:pt>
                <c:pt idx="215">
                  <c:v>6.9364014946834279E-2</c:v>
                </c:pt>
                <c:pt idx="216">
                  <c:v>6.6509083600282931E-2</c:v>
                </c:pt>
                <c:pt idx="217">
                  <c:v>6.939987088825289E-2</c:v>
                </c:pt>
                <c:pt idx="218">
                  <c:v>7.0174396587909693E-2</c:v>
                </c:pt>
                <c:pt idx="219">
                  <c:v>7.4205009911830211E-2</c:v>
                </c:pt>
                <c:pt idx="220">
                  <c:v>5.8624061083692322E-2</c:v>
                </c:pt>
                <c:pt idx="221">
                  <c:v>5.4627994460503107E-2</c:v>
                </c:pt>
                <c:pt idx="222">
                  <c:v>5.1766061910238859E-2</c:v>
                </c:pt>
                <c:pt idx="223">
                  <c:v>4.7677750852575779E-2</c:v>
                </c:pt>
                <c:pt idx="224">
                  <c:v>4.1182418418418333E-2</c:v>
                </c:pt>
                <c:pt idx="225">
                  <c:v>4.9045645792310077E-2</c:v>
                </c:pt>
                <c:pt idx="226">
                  <c:v>5.4150434596564601E-2</c:v>
                </c:pt>
                <c:pt idx="227">
                  <c:v>5.447002575182501E-2</c:v>
                </c:pt>
                <c:pt idx="228">
                  <c:v>4.312200955790163E-2</c:v>
                </c:pt>
                <c:pt idx="229">
                  <c:v>4.7318484155425208E-2</c:v>
                </c:pt>
                <c:pt idx="230">
                  <c:v>4.5986968836840593E-2</c:v>
                </c:pt>
                <c:pt idx="231">
                  <c:v>5.0210368569456786E-2</c:v>
                </c:pt>
                <c:pt idx="232">
                  <c:v>4.6861291335516336E-2</c:v>
                </c:pt>
                <c:pt idx="233">
                  <c:v>4.2616872373003128E-2</c:v>
                </c:pt>
                <c:pt idx="234">
                  <c:v>5.4456696079956693E-2</c:v>
                </c:pt>
                <c:pt idx="235">
                  <c:v>6.169213528685253E-2</c:v>
                </c:pt>
                <c:pt idx="236">
                  <c:v>5.0383560938788603E-2</c:v>
                </c:pt>
                <c:pt idx="237">
                  <c:v>3.3260321007385699E-2</c:v>
                </c:pt>
                <c:pt idx="238">
                  <c:v>4.4665451038453187E-2</c:v>
                </c:pt>
                <c:pt idx="239">
                  <c:v>6.1688387335666804E-2</c:v>
                </c:pt>
                <c:pt idx="240">
                  <c:v>5.6391431735787763E-2</c:v>
                </c:pt>
                <c:pt idx="241">
                  <c:v>4.7453105570344677E-2</c:v>
                </c:pt>
                <c:pt idx="242">
                  <c:v>5.4770796152740997E-2</c:v>
                </c:pt>
                <c:pt idx="243">
                  <c:v>5.0712226273324897E-2</c:v>
                </c:pt>
                <c:pt idx="244">
                  <c:v>5.338333836232554E-2</c:v>
                </c:pt>
                <c:pt idx="245">
                  <c:v>5.0491367232139955E-2</c:v>
                </c:pt>
                <c:pt idx="246">
                  <c:v>5.1788985600463244E-2</c:v>
                </c:pt>
                <c:pt idx="247">
                  <c:v>5.7552842345755244E-2</c:v>
                </c:pt>
                <c:pt idx="248">
                  <c:v>5.5718946401872201E-2</c:v>
                </c:pt>
                <c:pt idx="249">
                  <c:v>5.5606503631205513E-2</c:v>
                </c:pt>
                <c:pt idx="250">
                  <c:v>5.684459957005724E-2</c:v>
                </c:pt>
                <c:pt idx="251">
                  <c:v>5.4437225790342963E-2</c:v>
                </c:pt>
                <c:pt idx="252">
                  <c:v>5.4631876733014485E-2</c:v>
                </c:pt>
                <c:pt idx="253">
                  <c:v>5.7157852924896786E-2</c:v>
                </c:pt>
                <c:pt idx="254">
                  <c:v>5.5118818353772303E-2</c:v>
                </c:pt>
                <c:pt idx="255">
                  <c:v>6.1194961423306153E-2</c:v>
                </c:pt>
                <c:pt idx="256">
                  <c:v>6.5468621193213325E-2</c:v>
                </c:pt>
                <c:pt idx="257">
                  <c:v>5.5110955874040926E-2</c:v>
                </c:pt>
                <c:pt idx="258">
                  <c:v>4.7278843132005165E-2</c:v>
                </c:pt>
                <c:pt idx="259">
                  <c:v>4.8924544550730018E-2</c:v>
                </c:pt>
                <c:pt idx="260">
                  <c:v>4.2690062145906857E-2</c:v>
                </c:pt>
                <c:pt idx="261">
                  <c:v>4.1049347756622889E-2</c:v>
                </c:pt>
                <c:pt idx="262">
                  <c:v>3.9614445859659939E-2</c:v>
                </c:pt>
                <c:pt idx="263">
                  <c:v>3.775944069874955E-2</c:v>
                </c:pt>
                <c:pt idx="264">
                  <c:v>3.0148874100705488E-2</c:v>
                </c:pt>
                <c:pt idx="265">
                  <c:v>3.1123749052770953E-2</c:v>
                </c:pt>
                <c:pt idx="266">
                  <c:v>2.9479934865408917E-2</c:v>
                </c:pt>
                <c:pt idx="267">
                  <c:v>3.1381848601341931E-2</c:v>
                </c:pt>
                <c:pt idx="268">
                  <c:v>3.5348662662167275E-2</c:v>
                </c:pt>
                <c:pt idx="269">
                  <c:v>2.7228689472018702E-2</c:v>
                </c:pt>
                <c:pt idx="270">
                  <c:v>1.9571807774703805E-2</c:v>
                </c:pt>
                <c:pt idx="271">
                  <c:v>1.9488137811959915E-2</c:v>
                </c:pt>
                <c:pt idx="272">
                  <c:v>2.1697113378119276E-2</c:v>
                </c:pt>
                <c:pt idx="273">
                  <c:v>2.1613016475994454E-2</c:v>
                </c:pt>
                <c:pt idx="274">
                  <c:v>2.692186464968558E-2</c:v>
                </c:pt>
                <c:pt idx="275">
                  <c:v>2.6417356462988244E-2</c:v>
                </c:pt>
                <c:pt idx="276">
                  <c:v>2.7059487245394219E-2</c:v>
                </c:pt>
                <c:pt idx="277">
                  <c:v>2.5934383935617453E-2</c:v>
                </c:pt>
                <c:pt idx="278">
                  <c:v>2.9879118753811613E-2</c:v>
                </c:pt>
                <c:pt idx="279">
                  <c:v>3.0257225595169464E-2</c:v>
                </c:pt>
                <c:pt idx="280">
                  <c:v>2.4727816655028972E-2</c:v>
                </c:pt>
                <c:pt idx="281">
                  <c:v>2.1932954861604181E-2</c:v>
                </c:pt>
                <c:pt idx="282">
                  <c:v>2.3508126901122483E-2</c:v>
                </c:pt>
                <c:pt idx="283">
                  <c:v>2.1232583366467779E-2</c:v>
                </c:pt>
                <c:pt idx="284">
                  <c:v>2.1220055426208955E-2</c:v>
                </c:pt>
                <c:pt idx="285">
                  <c:v>3.7251408183477573E-2</c:v>
                </c:pt>
                <c:pt idx="286">
                  <c:v>3.738198136996658E-2</c:v>
                </c:pt>
                <c:pt idx="287">
                  <c:v>4.7966636351405072E-2</c:v>
                </c:pt>
                <c:pt idx="288">
                  <c:v>5.3251416711333703E-2</c:v>
                </c:pt>
                <c:pt idx="289">
                  <c:v>6.4742812649982023E-2</c:v>
                </c:pt>
                <c:pt idx="290">
                  <c:v>6.8294221948153516E-2</c:v>
                </c:pt>
                <c:pt idx="291">
                  <c:v>6.5172006453927928E-2</c:v>
                </c:pt>
                <c:pt idx="292">
                  <c:v>6.9038507088759651E-2</c:v>
                </c:pt>
                <c:pt idx="293">
                  <c:v>7.1907853007261199E-2</c:v>
                </c:pt>
                <c:pt idx="294">
                  <c:v>8.1949999174484048E-2</c:v>
                </c:pt>
                <c:pt idx="295">
                  <c:v>8.832985993704201E-2</c:v>
                </c:pt>
                <c:pt idx="296">
                  <c:v>6.8528400471180889E-2</c:v>
                </c:pt>
                <c:pt idx="297">
                  <c:v>8.5920892163856177E-2</c:v>
                </c:pt>
                <c:pt idx="298">
                  <c:v>8.8218986151998705E-2</c:v>
                </c:pt>
                <c:pt idx="299">
                  <c:v>6.2313761534267688E-2</c:v>
                </c:pt>
                <c:pt idx="300">
                  <c:v>6.9694975447826268E-2</c:v>
                </c:pt>
                <c:pt idx="301">
                  <c:v>8.3947296278867295E-2</c:v>
                </c:pt>
                <c:pt idx="302">
                  <c:v>8.1505505427678843E-2</c:v>
                </c:pt>
                <c:pt idx="303">
                  <c:v>8.5811626549859188E-2</c:v>
                </c:pt>
                <c:pt idx="304">
                  <c:v>0.11301660734239251</c:v>
                </c:pt>
                <c:pt idx="305">
                  <c:v>9.6099877142756959E-2</c:v>
                </c:pt>
                <c:pt idx="306">
                  <c:v>0.10037659659099343</c:v>
                </c:pt>
                <c:pt idx="307">
                  <c:v>0.10080128786531922</c:v>
                </c:pt>
                <c:pt idx="308">
                  <c:v>0.13746473604590162</c:v>
                </c:pt>
                <c:pt idx="309">
                  <c:v>0.14768865099910131</c:v>
                </c:pt>
                <c:pt idx="310">
                  <c:v>0.13986225062171648</c:v>
                </c:pt>
                <c:pt idx="311">
                  <c:v>0.13095178456194495</c:v>
                </c:pt>
                <c:pt idx="312">
                  <c:v>0.16239101018566224</c:v>
                </c:pt>
                <c:pt idx="313">
                  <c:v>0.17032989137312932</c:v>
                </c:pt>
                <c:pt idx="314">
                  <c:v>0.16073653279472522</c:v>
                </c:pt>
                <c:pt idx="315">
                  <c:v>0.16470137286605291</c:v>
                </c:pt>
                <c:pt idx="316">
                  <c:v>0.14559497790176684</c:v>
                </c:pt>
                <c:pt idx="317">
                  <c:v>0.1159319743946023</c:v>
                </c:pt>
                <c:pt idx="318">
                  <c:v>0.13262751742814546</c:v>
                </c:pt>
                <c:pt idx="319">
                  <c:v>0.10704793052002141</c:v>
                </c:pt>
                <c:pt idx="320">
                  <c:v>0.1513071611883694</c:v>
                </c:pt>
                <c:pt idx="321">
                  <c:v>0.11020929935851993</c:v>
                </c:pt>
                <c:pt idx="322">
                  <c:v>8.2670229544637194E-2</c:v>
                </c:pt>
                <c:pt idx="323">
                  <c:v>8.6338401575305465E-2</c:v>
                </c:pt>
                <c:pt idx="324">
                  <c:v>8.798687827094627E-2</c:v>
                </c:pt>
                <c:pt idx="325">
                  <c:v>8.8829449056745002E-2</c:v>
                </c:pt>
                <c:pt idx="326">
                  <c:v>9.9302461384217069E-2</c:v>
                </c:pt>
                <c:pt idx="327">
                  <c:v>8.8982964010916418E-2</c:v>
                </c:pt>
                <c:pt idx="328">
                  <c:v>8.565069595455993E-2</c:v>
                </c:pt>
                <c:pt idx="329">
                  <c:v>7.0430390670402798E-2</c:v>
                </c:pt>
                <c:pt idx="330">
                  <c:v>8.1222116936489577E-2</c:v>
                </c:pt>
                <c:pt idx="331">
                  <c:v>7.2923278111189982E-2</c:v>
                </c:pt>
                <c:pt idx="332">
                  <c:v>5.8301953694231988E-2</c:v>
                </c:pt>
                <c:pt idx="333">
                  <c:v>8.3029477763251494E-2</c:v>
                </c:pt>
                <c:pt idx="334">
                  <c:v>8.0602786487372999E-2</c:v>
                </c:pt>
                <c:pt idx="335">
                  <c:v>8.8990829309582187E-2</c:v>
                </c:pt>
                <c:pt idx="336">
                  <c:v>8.9763002869926015E-2</c:v>
                </c:pt>
                <c:pt idx="337">
                  <c:v>8.9800758015276788E-2</c:v>
                </c:pt>
                <c:pt idx="338">
                  <c:v>8.9286890146039771E-2</c:v>
                </c:pt>
                <c:pt idx="339">
                  <c:v>7.476353607320059E-2</c:v>
                </c:pt>
                <c:pt idx="340">
                  <c:v>7.0690240211521732E-2</c:v>
                </c:pt>
                <c:pt idx="341">
                  <c:v>5.9621890688151984E-2</c:v>
                </c:pt>
                <c:pt idx="342">
                  <c:v>4.905386968255486E-2</c:v>
                </c:pt>
                <c:pt idx="343">
                  <c:v>5.9095956438087814E-2</c:v>
                </c:pt>
                <c:pt idx="344">
                  <c:v>5.5490503790474752E-2</c:v>
                </c:pt>
                <c:pt idx="345">
                  <c:v>7.5069590973203162E-2</c:v>
                </c:pt>
                <c:pt idx="346">
                  <c:v>6.9856700601555674E-2</c:v>
                </c:pt>
                <c:pt idx="347">
                  <c:v>5.081220682711516E-2</c:v>
                </c:pt>
                <c:pt idx="348">
                  <c:v>6.5094069994772907E-2</c:v>
                </c:pt>
                <c:pt idx="349">
                  <c:v>6.5247442348906254E-2</c:v>
                </c:pt>
                <c:pt idx="350">
                  <c:v>7.7762778708759375E-2</c:v>
                </c:pt>
                <c:pt idx="351">
                  <c:v>6.6124943019402041E-2</c:v>
                </c:pt>
                <c:pt idx="352">
                  <c:v>7.0547730746358103E-2</c:v>
                </c:pt>
                <c:pt idx="353">
                  <c:v>6.9377394733044426E-2</c:v>
                </c:pt>
                <c:pt idx="354">
                  <c:v>7.4007408331358576E-2</c:v>
                </c:pt>
                <c:pt idx="355">
                  <c:v>7.6145984050530385E-2</c:v>
                </c:pt>
                <c:pt idx="356">
                  <c:v>7.3978549949103703E-2</c:v>
                </c:pt>
                <c:pt idx="357">
                  <c:v>7.0836489785643969E-2</c:v>
                </c:pt>
                <c:pt idx="358">
                  <c:v>6.5909179870322659E-2</c:v>
                </c:pt>
                <c:pt idx="359">
                  <c:v>6.1610334295682495E-2</c:v>
                </c:pt>
                <c:pt idx="360">
                  <c:v>5.47815069967795E-2</c:v>
                </c:pt>
                <c:pt idx="361">
                  <c:v>5.6489115959215373E-2</c:v>
                </c:pt>
                <c:pt idx="362">
                  <c:v>4.7060657973085729E-2</c:v>
                </c:pt>
                <c:pt idx="363">
                  <c:v>3.8173446800739044E-2</c:v>
                </c:pt>
                <c:pt idx="364">
                  <c:v>3.1020986815456633E-2</c:v>
                </c:pt>
                <c:pt idx="365">
                  <c:v>2.9648173859208187E-2</c:v>
                </c:pt>
                <c:pt idx="366">
                  <c:v>3.3101016267165613E-2</c:v>
                </c:pt>
                <c:pt idx="367">
                  <c:v>2.5254713865373674E-2</c:v>
                </c:pt>
                <c:pt idx="368">
                  <c:v>2.6481975429444627E-2</c:v>
                </c:pt>
                <c:pt idx="369">
                  <c:v>2.5376502120314094E-2</c:v>
                </c:pt>
                <c:pt idx="370">
                  <c:v>2.6376041145793342E-2</c:v>
                </c:pt>
                <c:pt idx="371">
                  <c:v>2.3278840445645287E-2</c:v>
                </c:pt>
                <c:pt idx="372">
                  <c:v>2.3971518823288174E-2</c:v>
                </c:pt>
                <c:pt idx="373">
                  <c:v>1.8456421751143145E-2</c:v>
                </c:pt>
                <c:pt idx="374">
                  <c:v>1.7446350633587526E-2</c:v>
                </c:pt>
                <c:pt idx="375">
                  <c:v>1.7668250937521293E-2</c:v>
                </c:pt>
                <c:pt idx="376">
                  <c:v>1.7110302583110217E-2</c:v>
                </c:pt>
                <c:pt idx="377">
                  <c:v>1.4496521160693963E-2</c:v>
                </c:pt>
                <c:pt idx="378">
                  <c:v>1.8483359390715111E-2</c:v>
                </c:pt>
                <c:pt idx="379">
                  <c:v>2.2336360389506101E-2</c:v>
                </c:pt>
                <c:pt idx="380">
                  <c:v>2.6505105460794848E-2</c:v>
                </c:pt>
                <c:pt idx="381">
                  <c:v>3.1617017175504115E-2</c:v>
                </c:pt>
                <c:pt idx="382">
                  <c:v>3.5626899392658201E-2</c:v>
                </c:pt>
                <c:pt idx="383">
                  <c:v>3.5532109019305529E-2</c:v>
                </c:pt>
                <c:pt idx="384">
                  <c:v>3.0933809056776691E-2</c:v>
                </c:pt>
                <c:pt idx="385">
                  <c:v>3.644597650939585E-2</c:v>
                </c:pt>
                <c:pt idx="386">
                  <c:v>3.8068205869423805E-2</c:v>
                </c:pt>
                <c:pt idx="387">
                  <c:v>3.4907097325942486E-2</c:v>
                </c:pt>
                <c:pt idx="388">
                  <c:v>3.1584890767576576E-2</c:v>
                </c:pt>
                <c:pt idx="389">
                  <c:v>2.9465162511117554E-2</c:v>
                </c:pt>
                <c:pt idx="390">
                  <c:v>2.6002521893464855E-2</c:v>
                </c:pt>
                <c:pt idx="391">
                  <c:v>2.5916869146948636E-2</c:v>
                </c:pt>
                <c:pt idx="392">
                  <c:v>2.3479370963859571E-2</c:v>
                </c:pt>
                <c:pt idx="393">
                  <c:v>2.7281213214991395E-2</c:v>
                </c:pt>
                <c:pt idx="394">
                  <c:v>3.4094215175396458E-2</c:v>
                </c:pt>
                <c:pt idx="395">
                  <c:v>3.4037687288112718E-2</c:v>
                </c:pt>
                <c:pt idx="396">
                  <c:v>3.2544765176875219E-2</c:v>
                </c:pt>
                <c:pt idx="397">
                  <c:v>2.8975901250433728E-2</c:v>
                </c:pt>
                <c:pt idx="398">
                  <c:v>2.1058744429213294E-2</c:v>
                </c:pt>
                <c:pt idx="399">
                  <c:v>1.8129336506802429E-2</c:v>
                </c:pt>
                <c:pt idx="400">
                  <c:v>1.7924567223734835E-2</c:v>
                </c:pt>
                <c:pt idx="401">
                  <c:v>2.0108770496308079E-2</c:v>
                </c:pt>
                <c:pt idx="402">
                  <c:v>2.217197141193112E-2</c:v>
                </c:pt>
                <c:pt idx="403">
                  <c:v>2.8825145548439252E-2</c:v>
                </c:pt>
                <c:pt idx="404">
                  <c:v>3.0894983560411222E-2</c:v>
                </c:pt>
                <c:pt idx="405">
                  <c:v>2.8995426229690348E-2</c:v>
                </c:pt>
                <c:pt idx="406">
                  <c:v>3.0604725640938524E-2</c:v>
                </c:pt>
                <c:pt idx="407">
                  <c:v>2.9758113058401883E-2</c:v>
                </c:pt>
                <c:pt idx="408">
                  <c:v>2.9790197004674408E-2</c:v>
                </c:pt>
                <c:pt idx="409">
                  <c:v>3.9917613782556087E-2</c:v>
                </c:pt>
                <c:pt idx="410">
                  <c:v>3.4393559410448762E-2</c:v>
                </c:pt>
                <c:pt idx="411">
                  <c:v>4.0091681475470591E-2</c:v>
                </c:pt>
                <c:pt idx="412">
                  <c:v>4.2043863155839245E-2</c:v>
                </c:pt>
                <c:pt idx="413">
                  <c:v>3.3099616235758578E-2</c:v>
                </c:pt>
                <c:pt idx="414">
                  <c:v>2.9073205721883565E-2</c:v>
                </c:pt>
                <c:pt idx="415">
                  <c:v>3.1621147506962807E-2</c:v>
                </c:pt>
                <c:pt idx="416">
                  <c:v>2.6611976586141582E-2</c:v>
                </c:pt>
                <c:pt idx="417">
                  <c:v>2.1585353061753933E-2</c:v>
                </c:pt>
                <c:pt idx="418">
                  <c:v>2.2010159114954322E-2</c:v>
                </c:pt>
                <c:pt idx="419">
                  <c:v>2.2340827986871151E-2</c:v>
                </c:pt>
                <c:pt idx="420">
                  <c:v>1.7547360878993803E-2</c:v>
                </c:pt>
                <c:pt idx="421">
                  <c:v>1.9897507626052864E-2</c:v>
                </c:pt>
                <c:pt idx="422">
                  <c:v>2.0914927792883922E-2</c:v>
                </c:pt>
                <c:pt idx="423">
                  <c:v>2.2739952742971487E-2</c:v>
                </c:pt>
                <c:pt idx="424">
                  <c:v>2.1059941419486219E-2</c:v>
                </c:pt>
                <c:pt idx="425">
                  <c:v>1.7278948316989957E-2</c:v>
                </c:pt>
                <c:pt idx="426">
                  <c:v>1.7341145804042286E-2</c:v>
                </c:pt>
                <c:pt idx="427">
                  <c:v>1.8287641994024485E-2</c:v>
                </c:pt>
                <c:pt idx="428">
                  <c:v>1.346791960232646E-2</c:v>
                </c:pt>
                <c:pt idx="429">
                  <c:v>1.4633431768910082E-2</c:v>
                </c:pt>
                <c:pt idx="430">
                  <c:v>1.5736353144544104E-2</c:v>
                </c:pt>
                <c:pt idx="431">
                  <c:v>1.5914010213515569E-2</c:v>
                </c:pt>
                <c:pt idx="432">
                  <c:v>1.3941042065436763E-2</c:v>
                </c:pt>
                <c:pt idx="433">
                  <c:v>1.0533156720222656E-2</c:v>
                </c:pt>
                <c:pt idx="434">
                  <c:v>1.0123521175612066E-2</c:v>
                </c:pt>
                <c:pt idx="435">
                  <c:v>1.2733060156235251E-2</c:v>
                </c:pt>
                <c:pt idx="436">
                  <c:v>1.3507295110230154E-2</c:v>
                </c:pt>
                <c:pt idx="437">
                  <c:v>1.3363562886680422E-2</c:v>
                </c:pt>
                <c:pt idx="438">
                  <c:v>1.5644193236438148E-2</c:v>
                </c:pt>
                <c:pt idx="439">
                  <c:v>1.5937403908178823E-2</c:v>
                </c:pt>
                <c:pt idx="440">
                  <c:v>1.5395599743969392E-2</c:v>
                </c:pt>
                <c:pt idx="441">
                  <c:v>1.6580993311372597E-2</c:v>
                </c:pt>
                <c:pt idx="442">
                  <c:v>2.2298170076943777E-2</c:v>
                </c:pt>
                <c:pt idx="443">
                  <c:v>2.1477352236534041E-2</c:v>
                </c:pt>
                <c:pt idx="444">
                  <c:v>2.5498121943417013E-2</c:v>
                </c:pt>
                <c:pt idx="445">
                  <c:v>2.61892695109949E-2</c:v>
                </c:pt>
                <c:pt idx="446">
                  <c:v>2.5434283804979363E-2</c:v>
                </c:pt>
                <c:pt idx="447">
                  <c:v>3.0340681668521028E-2</c:v>
                </c:pt>
                <c:pt idx="448">
                  <c:v>3.2558162840319087E-2</c:v>
                </c:pt>
                <c:pt idx="449">
                  <c:v>3.337951404030972E-2</c:v>
                </c:pt>
                <c:pt idx="450">
                  <c:v>3.1876052627405831E-2</c:v>
                </c:pt>
                <c:pt idx="451">
                  <c:v>3.6717902703299048E-2</c:v>
                </c:pt>
                <c:pt idx="452">
                  <c:v>4.125340889516619E-2</c:v>
                </c:pt>
                <c:pt idx="453">
                  <c:v>4.3948916887002427E-2</c:v>
                </c:pt>
                <c:pt idx="454">
                  <c:v>4.6119206458311364E-2</c:v>
                </c:pt>
                <c:pt idx="455">
                  <c:v>3.7070912189190702E-2</c:v>
                </c:pt>
                <c:pt idx="456">
                  <c:v>3.6860971927838493E-2</c:v>
                </c:pt>
                <c:pt idx="457">
                  <c:v>3.9228388728365239E-2</c:v>
                </c:pt>
                <c:pt idx="458">
                  <c:v>3.8849611154116448E-2</c:v>
                </c:pt>
                <c:pt idx="459">
                  <c:v>4.6354619292452E-2</c:v>
                </c:pt>
                <c:pt idx="460">
                  <c:v>5.192575145435948E-2</c:v>
                </c:pt>
                <c:pt idx="461">
                  <c:v>5.7018227590771541E-2</c:v>
                </c:pt>
                <c:pt idx="462">
                  <c:v>5.7619244375359965E-2</c:v>
                </c:pt>
                <c:pt idx="463">
                  <c:v>5.3868749646745769E-2</c:v>
                </c:pt>
                <c:pt idx="464">
                  <c:v>6.0670980872336626E-2</c:v>
                </c:pt>
                <c:pt idx="465">
                  <c:v>5.9137512305190189E-2</c:v>
                </c:pt>
                <c:pt idx="466">
                  <c:v>6.4649947728931151E-2</c:v>
                </c:pt>
                <c:pt idx="467">
                  <c:v>6.2277610352391613E-2</c:v>
                </c:pt>
                <c:pt idx="468">
                  <c:v>7.4273853777138563E-2</c:v>
                </c:pt>
                <c:pt idx="469">
                  <c:v>8.4330386752209052E-2</c:v>
                </c:pt>
                <c:pt idx="470">
                  <c:v>8.4252284543612846E-2</c:v>
                </c:pt>
                <c:pt idx="471">
                  <c:v>8.3121364544696125E-2</c:v>
                </c:pt>
                <c:pt idx="472">
                  <c:v>8.7746996743095135E-2</c:v>
                </c:pt>
                <c:pt idx="473">
                  <c:v>8.3703852280528138E-2</c:v>
                </c:pt>
                <c:pt idx="474">
                  <c:v>7.7312098296275042E-2</c:v>
                </c:pt>
                <c:pt idx="475">
                  <c:v>8.3251746605394195E-2</c:v>
                </c:pt>
                <c:pt idx="476">
                  <c:v>0.10325601819437594</c:v>
                </c:pt>
                <c:pt idx="477">
                  <c:v>0.10821632302300122</c:v>
                </c:pt>
                <c:pt idx="478">
                  <c:v>0.1012003233542416</c:v>
                </c:pt>
                <c:pt idx="479">
                  <c:v>9.7460659204566771E-2</c:v>
                </c:pt>
                <c:pt idx="480">
                  <c:v>0.11025119097635808</c:v>
                </c:pt>
                <c:pt idx="481">
                  <c:v>0.1065606686640217</c:v>
                </c:pt>
                <c:pt idx="482">
                  <c:v>8.4188354210721586E-2</c:v>
                </c:pt>
                <c:pt idx="483">
                  <c:v>7.1544350613973337E-2</c:v>
                </c:pt>
                <c:pt idx="484">
                  <c:v>7.5111615938783044E-2</c:v>
                </c:pt>
                <c:pt idx="485">
                  <c:v>7.8384477787984019E-2</c:v>
                </c:pt>
                <c:pt idx="486">
                  <c:v>5.9802750250185159E-2</c:v>
                </c:pt>
                <c:pt idx="487">
                  <c:v>5.2140224978844005E-2</c:v>
                </c:pt>
                <c:pt idx="488">
                  <c:v>4.874513102109379E-2</c:v>
                </c:pt>
                <c:pt idx="489">
                  <c:v>5.5939188305358004E-2</c:v>
                </c:pt>
                <c:pt idx="490">
                  <c:v>4.6825809223557648E-2</c:v>
                </c:pt>
                <c:pt idx="491">
                  <c:v>4.2199363619097797E-2</c:v>
                </c:pt>
                <c:pt idx="492">
                  <c:v>4.1134339682302123E-2</c:v>
                </c:pt>
                <c:pt idx="493">
                  <c:v>5.2066190782981442E-2</c:v>
                </c:pt>
                <c:pt idx="494">
                  <c:v>5.6986949249338358E-2</c:v>
                </c:pt>
                <c:pt idx="495">
                  <c:v>5.2270669591854238E-2</c:v>
                </c:pt>
                <c:pt idx="496">
                  <c:v>4.8660872187554133E-2</c:v>
                </c:pt>
                <c:pt idx="497">
                  <c:v>4.6954750776311206E-2</c:v>
                </c:pt>
                <c:pt idx="498">
                  <c:v>4.9712666539674551E-2</c:v>
                </c:pt>
                <c:pt idx="499">
                  <c:v>4.8638304546944518E-2</c:v>
                </c:pt>
                <c:pt idx="500">
                  <c:v>5.6153753821395591E-2</c:v>
                </c:pt>
                <c:pt idx="501">
                  <c:v>5.3873032764340578E-2</c:v>
                </c:pt>
                <c:pt idx="502">
                  <c:v>5.1965810972527171E-2</c:v>
                </c:pt>
                <c:pt idx="503">
                  <c:v>4.7273869540026311E-2</c:v>
                </c:pt>
                <c:pt idx="504">
                  <c:v>4.7795649239277663E-2</c:v>
                </c:pt>
                <c:pt idx="505">
                  <c:v>5.1617565378516611E-2</c:v>
                </c:pt>
                <c:pt idx="506">
                  <c:v>5.9729706820328847E-2</c:v>
                </c:pt>
                <c:pt idx="507">
                  <c:v>5.5304326387625141E-2</c:v>
                </c:pt>
                <c:pt idx="508">
                  <c:v>6.8411513881641461E-2</c:v>
                </c:pt>
                <c:pt idx="509">
                  <c:v>7.8620315938062249E-2</c:v>
                </c:pt>
                <c:pt idx="510">
                  <c:v>0.10300032347675799</c:v>
                </c:pt>
                <c:pt idx="511">
                  <c:v>0.10793356940754592</c:v>
                </c:pt>
                <c:pt idx="512">
                  <c:v>8.4549634755621592E-2</c:v>
                </c:pt>
                <c:pt idx="513">
                  <c:v>6.972174386164097E-2</c:v>
                </c:pt>
                <c:pt idx="514">
                  <c:v>5.2311291094270088E-2</c:v>
                </c:pt>
                <c:pt idx="515">
                  <c:v>4.40127375122474E-2</c:v>
                </c:pt>
                <c:pt idx="516">
                  <c:v>3.877363433697624E-2</c:v>
                </c:pt>
                <c:pt idx="517">
                  <c:v>4.0003581344525134E-2</c:v>
                </c:pt>
                <c:pt idx="518">
                  <c:v>5.077049331602939E-2</c:v>
                </c:pt>
                <c:pt idx="519">
                  <c:v>4.0717202774891381E-2</c:v>
                </c:pt>
                <c:pt idx="520">
                  <c:v>1.6029914195706395E-2</c:v>
                </c:pt>
                <c:pt idx="521">
                  <c:v>1.3641557814357474E-2</c:v>
                </c:pt>
                <c:pt idx="522">
                  <c:v>8.1651702032739283E-3</c:v>
                </c:pt>
                <c:pt idx="523">
                  <c:v>8.0241279557404545E-3</c:v>
                </c:pt>
                <c:pt idx="524">
                  <c:v>8.185116654744376E-3</c:v>
                </c:pt>
                <c:pt idx="525">
                  <c:v>6.9505584915489733E-3</c:v>
                </c:pt>
                <c:pt idx="526">
                  <c:v>3.7636670213490328E-3</c:v>
                </c:pt>
                <c:pt idx="527">
                  <c:v>4.8366447391595974E-3</c:v>
                </c:pt>
                <c:pt idx="528">
                  <c:v>4.4394692858989674E-3</c:v>
                </c:pt>
                <c:pt idx="529">
                  <c:v>7.3945672085936115E-3</c:v>
                </c:pt>
                <c:pt idx="530">
                  <c:v>8.9259299898429324E-3</c:v>
                </c:pt>
                <c:pt idx="531">
                  <c:v>1.0116565109944136E-2</c:v>
                </c:pt>
                <c:pt idx="532">
                  <c:v>8.4316170004351178E-3</c:v>
                </c:pt>
                <c:pt idx="533">
                  <c:v>4.0005460421086115E-3</c:v>
                </c:pt>
                <c:pt idx="534">
                  <c:v>2.3935530754256567E-3</c:v>
                </c:pt>
                <c:pt idx="535">
                  <c:v>1.8009902140214314E-3</c:v>
                </c:pt>
                <c:pt idx="536">
                  <c:v>8.5179146786833768E-4</c:v>
                </c:pt>
                <c:pt idx="537">
                  <c:v>5.4622368046437612E-4</c:v>
                </c:pt>
                <c:pt idx="538">
                  <c:v>2.3719245878449197E-5</c:v>
                </c:pt>
                <c:pt idx="539">
                  <c:v>2.8132661445473008E-4</c:v>
                </c:pt>
                <c:pt idx="540">
                  <c:v>4.2646555527788829E-4</c:v>
                </c:pt>
                <c:pt idx="541">
                  <c:v>1.9518303769215821E-4</c:v>
                </c:pt>
                <c:pt idx="542">
                  <c:v>1.3729478141003707E-3</c:v>
                </c:pt>
                <c:pt idx="543">
                  <c:v>3.0358225539447855E-3</c:v>
                </c:pt>
                <c:pt idx="544">
                  <c:v>2.662668950811826E-3</c:v>
                </c:pt>
                <c:pt idx="545">
                  <c:v>5.4793413444155356E-3</c:v>
                </c:pt>
                <c:pt idx="546">
                  <c:v>6.4903281360056617E-3</c:v>
                </c:pt>
                <c:pt idx="547">
                  <c:v>2.2897007630016714E-3</c:v>
                </c:pt>
                <c:pt idx="548">
                  <c:v>7.6269035843568676E-3</c:v>
                </c:pt>
                <c:pt idx="549">
                  <c:v>1.1361166290609027E-2</c:v>
                </c:pt>
                <c:pt idx="550">
                  <c:v>1.3007774588430568E-2</c:v>
                </c:pt>
                <c:pt idx="551">
                  <c:v>1.4220285164144237E-2</c:v>
                </c:pt>
                <c:pt idx="552">
                  <c:v>1.9831199727243867E-2</c:v>
                </c:pt>
                <c:pt idx="553">
                  <c:v>1.1409608872876767E-2</c:v>
                </c:pt>
                <c:pt idx="554">
                  <c:v>1.389117561487681E-2</c:v>
                </c:pt>
                <c:pt idx="555">
                  <c:v>1.6248081057895394E-2</c:v>
                </c:pt>
                <c:pt idx="556">
                  <c:v>2.9153204875193593E-2</c:v>
                </c:pt>
                <c:pt idx="557">
                  <c:v>3.0931996492160971E-2</c:v>
                </c:pt>
                <c:pt idx="558">
                  <c:v>3.1156262816355185E-2</c:v>
                </c:pt>
                <c:pt idx="559">
                  <c:v>2.7759209021079416E-2</c:v>
                </c:pt>
                <c:pt idx="560">
                  <c:v>4.2320364320560674E-2</c:v>
                </c:pt>
                <c:pt idx="561">
                  <c:v>4.4785536755354086E-2</c:v>
                </c:pt>
                <c:pt idx="562">
                  <c:v>3.9280076013741907E-2</c:v>
                </c:pt>
                <c:pt idx="563">
                  <c:v>3.9010808146442803E-2</c:v>
                </c:pt>
                <c:pt idx="564">
                  <c:v>2.6973839779068757E-2</c:v>
                </c:pt>
                <c:pt idx="565">
                  <c:v>1.909148118932932E-2</c:v>
                </c:pt>
                <c:pt idx="566">
                  <c:v>2.4869062184867074E-2</c:v>
                </c:pt>
                <c:pt idx="567">
                  <c:v>1.6946850440045409E-2</c:v>
                </c:pt>
                <c:pt idx="568">
                  <c:v>3.9519045274896983E-2</c:v>
                </c:pt>
                <c:pt idx="569">
                  <c:v>2.4515376540519829E-2</c:v>
                </c:pt>
                <c:pt idx="570">
                  <c:v>1.0142701118640541E-2</c:v>
                </c:pt>
                <c:pt idx="571">
                  <c:v>9.5436677765452643E-3</c:v>
                </c:pt>
                <c:pt idx="572">
                  <c:v>8.5926026615451723E-3</c:v>
                </c:pt>
                <c:pt idx="573">
                  <c:v>9.3339885606712279E-3</c:v>
                </c:pt>
                <c:pt idx="574">
                  <c:v>9.3844498949441271E-3</c:v>
                </c:pt>
                <c:pt idx="575">
                  <c:v>4.8372146365564415E-3</c:v>
                </c:pt>
                <c:pt idx="576">
                  <c:v>2.7634677368725776E-3</c:v>
                </c:pt>
                <c:pt idx="577">
                  <c:v>4.831987394918188E-4</c:v>
                </c:pt>
                <c:pt idx="578">
                  <c:v>3.0641316276430828E-3</c:v>
                </c:pt>
                <c:pt idx="579">
                  <c:v>1.1906823319358544E-3</c:v>
                </c:pt>
                <c:pt idx="580">
                  <c:v>1.5866297648093625E-3</c:v>
                </c:pt>
                <c:pt idx="581">
                  <c:v>3.1085476898995911E-3</c:v>
                </c:pt>
                <c:pt idx="582">
                  <c:v>2.6120303232778702E-3</c:v>
                </c:pt>
                <c:pt idx="583">
                  <c:v>5.5455538561239347E-3</c:v>
                </c:pt>
                <c:pt idx="584">
                  <c:v>6.756673847801941E-3</c:v>
                </c:pt>
                <c:pt idx="585">
                  <c:v>7.4226557101251698E-3</c:v>
                </c:pt>
                <c:pt idx="586">
                  <c:v>5.25776446692015E-3</c:v>
                </c:pt>
                <c:pt idx="587">
                  <c:v>3.0152961108680077E-3</c:v>
                </c:pt>
                <c:pt idx="588">
                  <c:v>2.8041183034503763E-3</c:v>
                </c:pt>
                <c:pt idx="589">
                  <c:v>1.0549060490461907E-3</c:v>
                </c:pt>
                <c:pt idx="590">
                  <c:v>2.8864095806421641E-5</c:v>
                </c:pt>
                <c:pt idx="591">
                  <c:v>8.6744726830770378E-4</c:v>
                </c:pt>
                <c:pt idx="592">
                  <c:v>8.719042607143176E-4</c:v>
                </c:pt>
                <c:pt idx="593">
                  <c:v>4.3896101175244819E-3</c:v>
                </c:pt>
                <c:pt idx="594">
                  <c:v>4.3545374884659737E-3</c:v>
                </c:pt>
                <c:pt idx="595">
                  <c:v>3.0619102850842606E-3</c:v>
                </c:pt>
                <c:pt idx="596">
                  <c:v>4.5399970267766673E-3</c:v>
                </c:pt>
                <c:pt idx="597">
                  <c:v>5.8090446784098753E-3</c:v>
                </c:pt>
                <c:pt idx="598">
                  <c:v>1.0289750895903577E-2</c:v>
                </c:pt>
                <c:pt idx="599">
                  <c:v>7.7693510199397433E-3</c:v>
                </c:pt>
                <c:pt idx="600">
                  <c:v>1.0669189182507519E-2</c:v>
                </c:pt>
                <c:pt idx="601">
                  <c:v>1.241930771384789E-2</c:v>
                </c:pt>
                <c:pt idx="602">
                  <c:v>1.4406574966451929E-2</c:v>
                </c:pt>
                <c:pt idx="603">
                  <c:v>1.5732754834716079E-2</c:v>
                </c:pt>
                <c:pt idx="604">
                  <c:v>1.8702557106637773E-2</c:v>
                </c:pt>
                <c:pt idx="605">
                  <c:v>1.9790047194354187E-2</c:v>
                </c:pt>
                <c:pt idx="606">
                  <c:v>1.732597296908317E-2</c:v>
                </c:pt>
                <c:pt idx="607">
                  <c:v>1.5583065014507506E-2</c:v>
                </c:pt>
                <c:pt idx="608">
                  <c:v>1.4315153898578903E-2</c:v>
                </c:pt>
                <c:pt idx="609">
                  <c:v>1.3821733254315937E-2</c:v>
                </c:pt>
                <c:pt idx="610">
                  <c:v>1.105377550664291E-2</c:v>
                </c:pt>
                <c:pt idx="611">
                  <c:v>8.6514620515028597E-3</c:v>
                </c:pt>
                <c:pt idx="612">
                  <c:v>7.132962202200421E-3</c:v>
                </c:pt>
                <c:pt idx="613">
                  <c:v>7.8885704836853619E-3</c:v>
                </c:pt>
                <c:pt idx="614">
                  <c:v>7.3437360941249466E-3</c:v>
                </c:pt>
                <c:pt idx="615">
                  <c:v>5.2893154841360725E-3</c:v>
                </c:pt>
                <c:pt idx="616">
                  <c:v>5.7320431136680247E-3</c:v>
                </c:pt>
                <c:pt idx="617">
                  <c:v>4.3995489408930246E-3</c:v>
                </c:pt>
                <c:pt idx="618">
                  <c:v>5.1108997277438638E-3</c:v>
                </c:pt>
                <c:pt idx="619">
                  <c:v>5.1027375705473693E-3</c:v>
                </c:pt>
                <c:pt idx="620">
                  <c:v>5.4029233054957168E-3</c:v>
                </c:pt>
                <c:pt idx="621">
                  <c:v>3.5921406588175992E-3</c:v>
                </c:pt>
                <c:pt idx="622">
                  <c:v>4.4696074199010111E-3</c:v>
                </c:pt>
                <c:pt idx="623">
                  <c:v>4.5300669404555747E-3</c:v>
                </c:pt>
                <c:pt idx="624">
                  <c:v>2.4017031491624357E-3</c:v>
                </c:pt>
                <c:pt idx="625">
                  <c:v>1.4745844106710583E-3</c:v>
                </c:pt>
                <c:pt idx="626">
                  <c:v>6.2642625080958677E-4</c:v>
                </c:pt>
                <c:pt idx="627">
                  <c:v>1.1442260208314717E-3</c:v>
                </c:pt>
                <c:pt idx="628">
                  <c:v>1.9555841594794754E-3</c:v>
                </c:pt>
                <c:pt idx="629">
                  <c:v>2.9744330735371645E-3</c:v>
                </c:pt>
                <c:pt idx="630">
                  <c:v>3.1041900431866376E-3</c:v>
                </c:pt>
                <c:pt idx="631">
                  <c:v>2.5671920725643064E-3</c:v>
                </c:pt>
                <c:pt idx="632">
                  <c:v>2.2756019975384485E-3</c:v>
                </c:pt>
                <c:pt idx="633">
                  <c:v>3.5612820344111304E-3</c:v>
                </c:pt>
                <c:pt idx="634">
                  <c:v>3.1777774381652616E-3</c:v>
                </c:pt>
                <c:pt idx="635">
                  <c:v>4.4273059559835981E-3</c:v>
                </c:pt>
                <c:pt idx="636">
                  <c:v>3.581553944827412E-3</c:v>
                </c:pt>
                <c:pt idx="637">
                  <c:v>2.6457630147778584E-3</c:v>
                </c:pt>
                <c:pt idx="638">
                  <c:v>2.1575711366619336E-3</c:v>
                </c:pt>
                <c:pt idx="639">
                  <c:v>1.7499297379607323E-3</c:v>
                </c:pt>
                <c:pt idx="640">
                  <c:v>1.5238411284158961E-3</c:v>
                </c:pt>
                <c:pt idx="641">
                  <c:v>2.7221417380584394E-3</c:v>
                </c:pt>
                <c:pt idx="642">
                  <c:v>4.9171074369262942E-3</c:v>
                </c:pt>
                <c:pt idx="643">
                  <c:v>4.8589187200240641E-3</c:v>
                </c:pt>
                <c:pt idx="644">
                  <c:v>5.3465349890495558E-3</c:v>
                </c:pt>
                <c:pt idx="645">
                  <c:v>4.6102805847607333E-3</c:v>
                </c:pt>
                <c:pt idx="646">
                  <c:v>2.9082060777330721E-3</c:v>
                </c:pt>
                <c:pt idx="647">
                  <c:v>3.5437289471309786E-3</c:v>
                </c:pt>
                <c:pt idx="648">
                  <c:v>4.2160120973788705E-3</c:v>
                </c:pt>
                <c:pt idx="649">
                  <c:v>3.3688068307717654E-3</c:v>
                </c:pt>
                <c:pt idx="650">
                  <c:v>2.794808826072082E-3</c:v>
                </c:pt>
                <c:pt idx="651">
                  <c:v>3.2546653099002707E-3</c:v>
                </c:pt>
                <c:pt idx="652">
                  <c:v>5.2451337979948351E-3</c:v>
                </c:pt>
                <c:pt idx="653">
                  <c:v>5.8518046687833529E-3</c:v>
                </c:pt>
                <c:pt idx="654">
                  <c:v>8.3255385362364168E-3</c:v>
                </c:pt>
                <c:pt idx="655">
                  <c:v>8.4419011015053214E-3</c:v>
                </c:pt>
                <c:pt idx="656">
                  <c:v>9.5279014381446803E-3</c:v>
                </c:pt>
                <c:pt idx="657">
                  <c:v>1.3299719641610129E-2</c:v>
                </c:pt>
                <c:pt idx="658">
                  <c:v>1.177362538378973E-2</c:v>
                </c:pt>
                <c:pt idx="659">
                  <c:v>1.4302071753070817E-2</c:v>
                </c:pt>
                <c:pt idx="660">
                  <c:v>1.5376410519641214E-2</c:v>
                </c:pt>
                <c:pt idx="661">
                  <c:v>1.1537103662683632E-2</c:v>
                </c:pt>
                <c:pt idx="662">
                  <c:v>9.7116092296445408E-3</c:v>
                </c:pt>
                <c:pt idx="663">
                  <c:v>1.2064858508941406E-2</c:v>
                </c:pt>
                <c:pt idx="664">
                  <c:v>9.833828988805712E-3</c:v>
                </c:pt>
                <c:pt idx="665">
                  <c:v>6.4201442464220451E-3</c:v>
                </c:pt>
                <c:pt idx="666">
                  <c:v>7.7722168257853162E-3</c:v>
                </c:pt>
                <c:pt idx="667">
                  <c:v>9.0387642072264664E-3</c:v>
                </c:pt>
                <c:pt idx="668">
                  <c:v>6.7272645030756377E-3</c:v>
                </c:pt>
                <c:pt idx="669">
                  <c:v>6.3776311233190155E-3</c:v>
                </c:pt>
                <c:pt idx="670">
                  <c:v>6.9244658831805837E-3</c:v>
                </c:pt>
                <c:pt idx="671">
                  <c:v>5.623544938780969E-3</c:v>
                </c:pt>
                <c:pt idx="672">
                  <c:v>4.5937213842565522E-3</c:v>
                </c:pt>
                <c:pt idx="673">
                  <c:v>3.5461824814907636E-3</c:v>
                </c:pt>
                <c:pt idx="674">
                  <c:v>2.8944514590713301E-3</c:v>
                </c:pt>
                <c:pt idx="675">
                  <c:v>2.9284081532215114E-3</c:v>
                </c:pt>
                <c:pt idx="676">
                  <c:v>8.7839290328935041E-4</c:v>
                </c:pt>
                <c:pt idx="677">
                  <c:v>1.9451075648061131E-3</c:v>
                </c:pt>
                <c:pt idx="678">
                  <c:v>2.5799483677115876E-3</c:v>
                </c:pt>
                <c:pt idx="679">
                  <c:v>2.9114605106930914E-3</c:v>
                </c:pt>
                <c:pt idx="680">
                  <c:v>3.7345355309321678E-3</c:v>
                </c:pt>
                <c:pt idx="681">
                  <c:v>3.0678587206241642E-3</c:v>
                </c:pt>
                <c:pt idx="682">
                  <c:v>2.4945892952825733E-3</c:v>
                </c:pt>
                <c:pt idx="683">
                  <c:v>4.0886053259987743E-3</c:v>
                </c:pt>
                <c:pt idx="684">
                  <c:v>4.6188089009549507E-3</c:v>
                </c:pt>
                <c:pt idx="685">
                  <c:v>3.620991749472635E-3</c:v>
                </c:pt>
                <c:pt idx="686">
                  <c:v>3.5593490320554302E-3</c:v>
                </c:pt>
                <c:pt idx="687">
                  <c:v>4.2257171913503075E-3</c:v>
                </c:pt>
                <c:pt idx="688">
                  <c:v>5.088409352259295E-3</c:v>
                </c:pt>
                <c:pt idx="689">
                  <c:v>5.0091631125094892E-3</c:v>
                </c:pt>
                <c:pt idx="690">
                  <c:v>5.4838263901976145E-3</c:v>
                </c:pt>
                <c:pt idx="691">
                  <c:v>5.4634049091419282E-3</c:v>
                </c:pt>
                <c:pt idx="692">
                  <c:v>6.8520939952524821E-3</c:v>
                </c:pt>
                <c:pt idx="693">
                  <c:v>6.6779568780207209E-3</c:v>
                </c:pt>
                <c:pt idx="694">
                  <c:v>6.5179624971360654E-3</c:v>
                </c:pt>
                <c:pt idx="695">
                  <c:v>7.584999806805208E-3</c:v>
                </c:pt>
                <c:pt idx="696">
                  <c:v>8.8633303607653178E-3</c:v>
                </c:pt>
                <c:pt idx="697">
                  <c:v>1.0625452315850362E-2</c:v>
                </c:pt>
                <c:pt idx="698">
                  <c:v>1.1328810700483832E-2</c:v>
                </c:pt>
                <c:pt idx="699">
                  <c:v>1.4358881403400525E-2</c:v>
                </c:pt>
                <c:pt idx="700">
                  <c:v>1.9258585868899152E-2</c:v>
                </c:pt>
                <c:pt idx="701">
                  <c:v>2.0565508402257793E-2</c:v>
                </c:pt>
                <c:pt idx="702">
                  <c:v>1.694245285062243E-2</c:v>
                </c:pt>
                <c:pt idx="703">
                  <c:v>1.2020910893092839E-2</c:v>
                </c:pt>
                <c:pt idx="704">
                  <c:v>1.4464718606624119E-2</c:v>
                </c:pt>
                <c:pt idx="705">
                  <c:v>1.4854286772977454E-2</c:v>
                </c:pt>
                <c:pt idx="706">
                  <c:v>1.4402409025614423E-2</c:v>
                </c:pt>
                <c:pt idx="707">
                  <c:v>1.7489552736066949E-2</c:v>
                </c:pt>
                <c:pt idx="708">
                  <c:v>2.0050741295708968E-2</c:v>
                </c:pt>
                <c:pt idx="709">
                  <c:v>2.3209382054432494E-2</c:v>
                </c:pt>
                <c:pt idx="710">
                  <c:v>2.5874085732636554E-2</c:v>
                </c:pt>
                <c:pt idx="711">
                  <c:v>1.9768265417402509E-2</c:v>
                </c:pt>
                <c:pt idx="712">
                  <c:v>2.3805789209610809E-2</c:v>
                </c:pt>
                <c:pt idx="713">
                  <c:v>2.342161063748668E-2</c:v>
                </c:pt>
                <c:pt idx="714">
                  <c:v>2.711114561891094E-2</c:v>
                </c:pt>
                <c:pt idx="715">
                  <c:v>2.5285510923622738E-2</c:v>
                </c:pt>
                <c:pt idx="716">
                  <c:v>2.8682056745828133E-2</c:v>
                </c:pt>
                <c:pt idx="717">
                  <c:v>3.0398094667374569E-2</c:v>
                </c:pt>
                <c:pt idx="718">
                  <c:v>3.0377850422461564E-2</c:v>
                </c:pt>
                <c:pt idx="719">
                  <c:v>3.4001956152123869E-2</c:v>
                </c:pt>
                <c:pt idx="720">
                  <c:v>3.5073879810057218E-2</c:v>
                </c:pt>
                <c:pt idx="721">
                  <c:v>3.5435081788785405E-2</c:v>
                </c:pt>
                <c:pt idx="722">
                  <c:v>3.8296598709477964E-2</c:v>
                </c:pt>
                <c:pt idx="723">
                  <c:v>3.903526638381058E-2</c:v>
                </c:pt>
                <c:pt idx="724">
                  <c:v>4.1887194208505021E-2</c:v>
                </c:pt>
                <c:pt idx="725">
                  <c:v>4.1218909762027349E-2</c:v>
                </c:pt>
                <c:pt idx="726">
                  <c:v>3.7809398863079553E-2</c:v>
                </c:pt>
                <c:pt idx="727">
                  <c:v>3.4653703203934405E-2</c:v>
                </c:pt>
                <c:pt idx="728">
                  <c:v>4.054146244468592E-2</c:v>
                </c:pt>
                <c:pt idx="729">
                  <c:v>3.0710043185821365E-2</c:v>
                </c:pt>
                <c:pt idx="730">
                  <c:v>2.2237044447273254E-2</c:v>
                </c:pt>
                <c:pt idx="731">
                  <c:v>1.9484183281627147E-2</c:v>
                </c:pt>
                <c:pt idx="732">
                  <c:v>2.0345144342308382E-2</c:v>
                </c:pt>
                <c:pt idx="733">
                  <c:v>1.86676593355019E-2</c:v>
                </c:pt>
                <c:pt idx="734">
                  <c:v>1.7218142850920666E-2</c:v>
                </c:pt>
                <c:pt idx="735">
                  <c:v>2.2470480628484082E-2</c:v>
                </c:pt>
                <c:pt idx="736">
                  <c:v>2.3845663363827554E-2</c:v>
                </c:pt>
                <c:pt idx="737">
                  <c:v>2.980047599111885E-2</c:v>
                </c:pt>
                <c:pt idx="738">
                  <c:v>3.3695130329672293E-2</c:v>
                </c:pt>
                <c:pt idx="739">
                  <c:v>3.3854625816450781E-2</c:v>
                </c:pt>
                <c:pt idx="740">
                  <c:v>3.809213164729397E-2</c:v>
                </c:pt>
                <c:pt idx="741">
                  <c:v>4.5895143135969894E-2</c:v>
                </c:pt>
                <c:pt idx="742">
                  <c:v>5.5653616481372674E-2</c:v>
                </c:pt>
                <c:pt idx="743">
                  <c:v>5.402989034189886E-2</c:v>
                </c:pt>
                <c:pt idx="744">
                  <c:v>4.9485929555983584E-2</c:v>
                </c:pt>
                <c:pt idx="745">
                  <c:v>4.6750265729363319E-2</c:v>
                </c:pt>
                <c:pt idx="746">
                  <c:v>5.3941326036567337E-2</c:v>
                </c:pt>
                <c:pt idx="747">
                  <c:v>5.2621265161376204E-2</c:v>
                </c:pt>
                <c:pt idx="748">
                  <c:v>5.5029038737769417E-2</c:v>
                </c:pt>
                <c:pt idx="749">
                  <c:v>5.5739021048665266E-2</c:v>
                </c:pt>
                <c:pt idx="750">
                  <c:v>6.5961743352775548E-2</c:v>
                </c:pt>
                <c:pt idx="751">
                  <c:v>8.1918764561373675E-2</c:v>
                </c:pt>
                <c:pt idx="752">
                  <c:v>8.9233109628502977E-2</c:v>
                </c:pt>
                <c:pt idx="753">
                  <c:v>9.9592990553649743E-2</c:v>
                </c:pt>
                <c:pt idx="754">
                  <c:v>9.8892032502923638E-2</c:v>
                </c:pt>
                <c:pt idx="755">
                  <c:v>9.263490047950293E-2</c:v>
                </c:pt>
                <c:pt idx="756">
                  <c:v>0.10959859014949634</c:v>
                </c:pt>
                <c:pt idx="757">
                  <c:v>0.13874688763740692</c:v>
                </c:pt>
                <c:pt idx="758">
                  <c:v>0.157880326254729</c:v>
                </c:pt>
                <c:pt idx="759">
                  <c:v>0.16660978908329377</c:v>
                </c:pt>
                <c:pt idx="760">
                  <c:v>0.13600331354762746</c:v>
                </c:pt>
                <c:pt idx="761">
                  <c:v>0.11926936201021614</c:v>
                </c:pt>
                <c:pt idx="762">
                  <c:v>9.2141676749926807E-2</c:v>
                </c:pt>
                <c:pt idx="763">
                  <c:v>8.2978247394295809E-2</c:v>
                </c:pt>
                <c:pt idx="764">
                  <c:v>7.9263435175220887E-2</c:v>
                </c:pt>
                <c:pt idx="765">
                  <c:v>7.4815363745942942E-2</c:v>
                </c:pt>
                <c:pt idx="766">
                  <c:v>8.0730261050432559E-2</c:v>
                </c:pt>
                <c:pt idx="767">
                  <c:v>6.9271509727909186E-2</c:v>
                </c:pt>
                <c:pt idx="768">
                  <c:v>3.5105468454678039E-2</c:v>
                </c:pt>
                <c:pt idx="769">
                  <c:v>3.3309984173674687E-2</c:v>
                </c:pt>
                <c:pt idx="770">
                  <c:v>3.1066620431365165E-2</c:v>
                </c:pt>
                <c:pt idx="771">
                  <c:v>2.9902689127287538E-2</c:v>
                </c:pt>
                <c:pt idx="772">
                  <c:v>2.8966353411398024E-2</c:v>
                </c:pt>
                <c:pt idx="773">
                  <c:v>3.6308224127355605E-2</c:v>
                </c:pt>
                <c:pt idx="774">
                  <c:v>3.548231235293331E-2</c:v>
                </c:pt>
                <c:pt idx="775">
                  <c:v>3.291371337779915E-2</c:v>
                </c:pt>
                <c:pt idx="776">
                  <c:v>2.9283453085011259E-2</c:v>
                </c:pt>
                <c:pt idx="777">
                  <c:v>3.0124260962374829E-2</c:v>
                </c:pt>
                <c:pt idx="778">
                  <c:v>3.4005167191380518E-2</c:v>
                </c:pt>
                <c:pt idx="779">
                  <c:v>3.1187545080898851E-2</c:v>
                </c:pt>
                <c:pt idx="780">
                  <c:v>2.8273149661605261E-2</c:v>
                </c:pt>
                <c:pt idx="781">
                  <c:v>2.838283873864365E-2</c:v>
                </c:pt>
                <c:pt idx="782">
                  <c:v>2.8667375941716804E-2</c:v>
                </c:pt>
                <c:pt idx="783">
                  <c:v>3.8086418121547339E-2</c:v>
                </c:pt>
                <c:pt idx="784">
                  <c:v>3.4183118999613585E-2</c:v>
                </c:pt>
                <c:pt idx="785">
                  <c:v>3.7200802985073535E-2</c:v>
                </c:pt>
                <c:pt idx="786">
                  <c:v>3.5755123140747129E-2</c:v>
                </c:pt>
                <c:pt idx="787">
                  <c:v>2.6517887127179843E-2</c:v>
                </c:pt>
                <c:pt idx="788">
                  <c:v>2.6216893480931192E-2</c:v>
                </c:pt>
                <c:pt idx="789">
                  <c:v>2.759100718580685E-2</c:v>
                </c:pt>
                <c:pt idx="790">
                  <c:v>2.1557522178849802E-2</c:v>
                </c:pt>
                <c:pt idx="791">
                  <c:v>2.0584884945672521E-2</c:v>
                </c:pt>
                <c:pt idx="792">
                  <c:v>1.7908891110963311E-2</c:v>
                </c:pt>
                <c:pt idx="793">
                  <c:v>1.7855935944797983E-2</c:v>
                </c:pt>
                <c:pt idx="794">
                  <c:v>1.6486434746036206E-2</c:v>
                </c:pt>
                <c:pt idx="795">
                  <c:v>1.8720288767670526E-2</c:v>
                </c:pt>
                <c:pt idx="796">
                  <c:v>1.5466345208154479E-2</c:v>
                </c:pt>
                <c:pt idx="797">
                  <c:v>1.190787849718827E-2</c:v>
                </c:pt>
                <c:pt idx="798">
                  <c:v>1.0573596387555876E-2</c:v>
                </c:pt>
                <c:pt idx="799">
                  <c:v>8.440565848686174E-3</c:v>
                </c:pt>
                <c:pt idx="800">
                  <c:v>6.8383169762072284E-3</c:v>
                </c:pt>
                <c:pt idx="801">
                  <c:v>5.8871417861254983E-3</c:v>
                </c:pt>
                <c:pt idx="802">
                  <c:v>6.3381765939549504E-3</c:v>
                </c:pt>
                <c:pt idx="803">
                  <c:v>5.5786510065326143E-3</c:v>
                </c:pt>
                <c:pt idx="804">
                  <c:v>1.8097098370558225E-3</c:v>
                </c:pt>
                <c:pt idx="805">
                  <c:v>2.5783003393679413E-3</c:v>
                </c:pt>
                <c:pt idx="806">
                  <c:v>2.9802886548483351E-3</c:v>
                </c:pt>
                <c:pt idx="807">
                  <c:v>2.9829546868447763E-3</c:v>
                </c:pt>
                <c:pt idx="808">
                  <c:v>2.5126559014227792E-3</c:v>
                </c:pt>
                <c:pt idx="809">
                  <c:v>1.9438939253617977E-3</c:v>
                </c:pt>
                <c:pt idx="810">
                  <c:v>1.8274676741538694E-3</c:v>
                </c:pt>
                <c:pt idx="811">
                  <c:v>2.5400769704497579E-3</c:v>
                </c:pt>
                <c:pt idx="812">
                  <c:v>5.1448694908581968E-3</c:v>
                </c:pt>
                <c:pt idx="813">
                  <c:v>5.170103500570216E-3</c:v>
                </c:pt>
                <c:pt idx="814">
                  <c:v>5.1429659168723022E-3</c:v>
                </c:pt>
                <c:pt idx="815">
                  <c:v>4.1175168061441973E-3</c:v>
                </c:pt>
                <c:pt idx="816">
                  <c:v>4.8067138730471153E-3</c:v>
                </c:pt>
                <c:pt idx="817">
                  <c:v>6.4093677871126199E-3</c:v>
                </c:pt>
                <c:pt idx="818">
                  <c:v>5.9257713659635934E-3</c:v>
                </c:pt>
                <c:pt idx="819">
                  <c:v>6.8243584703869542E-3</c:v>
                </c:pt>
                <c:pt idx="820">
                  <c:v>8.3618806410293098E-3</c:v>
                </c:pt>
                <c:pt idx="821">
                  <c:v>6.0717056063501777E-3</c:v>
                </c:pt>
                <c:pt idx="822">
                  <c:v>8.2060831365855982E-3</c:v>
                </c:pt>
                <c:pt idx="823">
                  <c:v>1.0138626178111577E-2</c:v>
                </c:pt>
                <c:pt idx="824">
                  <c:v>1.0073030627380982E-2</c:v>
                </c:pt>
                <c:pt idx="825">
                  <c:v>1.3830883596311339E-2</c:v>
                </c:pt>
                <c:pt idx="826">
                  <c:v>1.248808692721988E-2</c:v>
                </c:pt>
                <c:pt idx="827">
                  <c:v>1.2937809548512936E-2</c:v>
                </c:pt>
                <c:pt idx="828">
                  <c:v>1.1866243958190447E-2</c:v>
                </c:pt>
                <c:pt idx="829">
                  <c:v>1.2294385082899617E-2</c:v>
                </c:pt>
                <c:pt idx="830">
                  <c:v>1.4492588923626485E-2</c:v>
                </c:pt>
                <c:pt idx="831">
                  <c:v>1.2962732468957522E-2</c:v>
                </c:pt>
                <c:pt idx="832">
                  <c:v>1.060224755532206E-2</c:v>
                </c:pt>
                <c:pt idx="833">
                  <c:v>1.0805893536280489E-2</c:v>
                </c:pt>
                <c:pt idx="834">
                  <c:v>1.3341810303678045E-2</c:v>
                </c:pt>
                <c:pt idx="835">
                  <c:v>1.3909100461389936E-2</c:v>
                </c:pt>
                <c:pt idx="836">
                  <c:v>1.1503065629725025E-2</c:v>
                </c:pt>
                <c:pt idx="837">
                  <c:v>1.3075049267600614E-2</c:v>
                </c:pt>
                <c:pt idx="838">
                  <c:v>1.6325745552773746E-2</c:v>
                </c:pt>
                <c:pt idx="839">
                  <c:v>1.863626748503313E-2</c:v>
                </c:pt>
                <c:pt idx="840">
                  <c:v>1.9163972687350556E-2</c:v>
                </c:pt>
                <c:pt idx="841">
                  <c:v>1.9545425763577134E-2</c:v>
                </c:pt>
                <c:pt idx="842">
                  <c:v>2.0682610099207653E-2</c:v>
                </c:pt>
                <c:pt idx="843">
                  <c:v>2.3877904289026565E-2</c:v>
                </c:pt>
                <c:pt idx="844">
                  <c:v>2.8127643076413109E-2</c:v>
                </c:pt>
                <c:pt idx="845">
                  <c:v>2.6732562942798629E-2</c:v>
                </c:pt>
                <c:pt idx="846">
                  <c:v>2.6398630134719634E-2</c:v>
                </c:pt>
                <c:pt idx="847">
                  <c:v>2.9415066584377397E-2</c:v>
                </c:pt>
                <c:pt idx="848">
                  <c:v>3.0027072626062811E-2</c:v>
                </c:pt>
                <c:pt idx="849">
                  <c:v>3.1992554119381081E-2</c:v>
                </c:pt>
                <c:pt idx="850">
                  <c:v>3.3335607793110678E-2</c:v>
                </c:pt>
                <c:pt idx="851">
                  <c:v>3.9610972889844477E-2</c:v>
                </c:pt>
                <c:pt idx="852">
                  <c:v>3.6317137434509636E-2</c:v>
                </c:pt>
                <c:pt idx="853">
                  <c:v>3.9551143322587218E-2</c:v>
                </c:pt>
                <c:pt idx="854">
                  <c:v>4.5526377726093158E-2</c:v>
                </c:pt>
                <c:pt idx="855">
                  <c:v>4.9088517336304732E-2</c:v>
                </c:pt>
                <c:pt idx="856">
                  <c:v>4.9988772432271976E-2</c:v>
                </c:pt>
                <c:pt idx="857">
                  <c:v>5.3871822729184116E-2</c:v>
                </c:pt>
                <c:pt idx="858">
                  <c:v>4.9681385481369085E-2</c:v>
                </c:pt>
                <c:pt idx="859">
                  <c:v>5.0217003573946165E-2</c:v>
                </c:pt>
                <c:pt idx="860">
                  <c:v>5.5690261089897421E-2</c:v>
                </c:pt>
                <c:pt idx="861">
                  <c:v>5.8382266078003404E-2</c:v>
                </c:pt>
                <c:pt idx="862">
                  <c:v>5.8452180032540157E-2</c:v>
                </c:pt>
                <c:pt idx="863">
                  <c:v>6.1823292705699785E-2</c:v>
                </c:pt>
                <c:pt idx="864">
                  <c:v>6.2714028037363478E-2</c:v>
                </c:pt>
                <c:pt idx="865">
                  <c:v>6.7510690837779094E-2</c:v>
                </c:pt>
                <c:pt idx="866">
                  <c:v>6.4408309622379298E-2</c:v>
                </c:pt>
                <c:pt idx="867">
                  <c:v>6.6290724416442279E-2</c:v>
                </c:pt>
                <c:pt idx="868">
                  <c:v>6.7562558795184802E-2</c:v>
                </c:pt>
                <c:pt idx="869">
                  <c:v>6.3326068933294552E-2</c:v>
                </c:pt>
                <c:pt idx="870">
                  <c:v>6.2511961236820623E-2</c:v>
                </c:pt>
                <c:pt idx="871">
                  <c:v>6.6921807362375102E-2</c:v>
                </c:pt>
                <c:pt idx="872">
                  <c:v>7.0935577775529876E-2</c:v>
                </c:pt>
                <c:pt idx="873">
                  <c:v>7.9019140171408236E-2</c:v>
                </c:pt>
                <c:pt idx="874">
                  <c:v>8.4048545948076342E-2</c:v>
                </c:pt>
                <c:pt idx="875">
                  <c:v>8.9912830371310204E-2</c:v>
                </c:pt>
                <c:pt idx="876">
                  <c:v>8.3734765369846906E-2</c:v>
                </c:pt>
                <c:pt idx="877">
                  <c:v>8.4621948777455963E-2</c:v>
                </c:pt>
                <c:pt idx="878">
                  <c:v>9.0722197251056708E-2</c:v>
                </c:pt>
                <c:pt idx="879">
                  <c:v>9.4683864575402246E-2</c:v>
                </c:pt>
                <c:pt idx="880">
                  <c:v>9.2103835519203661E-2</c:v>
                </c:pt>
                <c:pt idx="881">
                  <c:v>8.4697250774909541E-2</c:v>
                </c:pt>
                <c:pt idx="882">
                  <c:v>8.5550023085837049E-2</c:v>
                </c:pt>
                <c:pt idx="883">
                  <c:v>8.2326407763487458E-2</c:v>
                </c:pt>
                <c:pt idx="884">
                  <c:v>8.165220322843264E-2</c:v>
                </c:pt>
                <c:pt idx="885">
                  <c:v>8.440491661352692E-2</c:v>
                </c:pt>
                <c:pt idx="886">
                  <c:v>7.6297256913838762E-2</c:v>
                </c:pt>
                <c:pt idx="887">
                  <c:v>7.4524541531859168E-2</c:v>
                </c:pt>
                <c:pt idx="888">
                  <c:v>7.8017036285732214E-2</c:v>
                </c:pt>
                <c:pt idx="889">
                  <c:v>7.70213500811988E-2</c:v>
                </c:pt>
                <c:pt idx="890">
                  <c:v>7.1149754155661327E-2</c:v>
                </c:pt>
                <c:pt idx="891">
                  <c:v>7.1989585712937398E-2</c:v>
                </c:pt>
                <c:pt idx="892">
                  <c:v>7.2554124432215594E-2</c:v>
                </c:pt>
                <c:pt idx="893">
                  <c:v>6.9969196482059223E-2</c:v>
                </c:pt>
                <c:pt idx="894">
                  <c:v>6.8543072372518291E-2</c:v>
                </c:pt>
                <c:pt idx="895">
                  <c:v>6.0982941751059047E-2</c:v>
                </c:pt>
                <c:pt idx="896">
                  <c:v>6.1696165045412109E-2</c:v>
                </c:pt>
                <c:pt idx="897">
                  <c:v>5.8727707671590343E-2</c:v>
                </c:pt>
                <c:pt idx="898">
                  <c:v>6.0344611675497282E-2</c:v>
                </c:pt>
                <c:pt idx="899">
                  <c:v>5.1866598664832939E-2</c:v>
                </c:pt>
                <c:pt idx="900">
                  <c:v>5.226486188336716E-2</c:v>
                </c:pt>
                <c:pt idx="901">
                  <c:v>5.0321736005038295E-2</c:v>
                </c:pt>
                <c:pt idx="902">
                  <c:v>4.6568733205085665E-2</c:v>
                </c:pt>
                <c:pt idx="903">
                  <c:v>4.4485052763444305E-2</c:v>
                </c:pt>
                <c:pt idx="904">
                  <c:v>4.5550867678195314E-2</c:v>
                </c:pt>
                <c:pt idx="905">
                  <c:v>4.7025323081996688E-2</c:v>
                </c:pt>
                <c:pt idx="906">
                  <c:v>5.0516085647851372E-2</c:v>
                </c:pt>
                <c:pt idx="907">
                  <c:v>4.6934264079494109E-2</c:v>
                </c:pt>
                <c:pt idx="908">
                  <c:v>4.762706452318792E-2</c:v>
                </c:pt>
                <c:pt idx="909">
                  <c:v>4.5307294689866232E-2</c:v>
                </c:pt>
                <c:pt idx="910">
                  <c:v>4.4392964267146708E-2</c:v>
                </c:pt>
                <c:pt idx="911">
                  <c:v>4.0682008262760909E-2</c:v>
                </c:pt>
                <c:pt idx="912">
                  <c:v>4.3840896853669591E-2</c:v>
                </c:pt>
                <c:pt idx="913">
                  <c:v>5.0748344857478103E-2</c:v>
                </c:pt>
                <c:pt idx="914">
                  <c:v>5.335121698174531E-2</c:v>
                </c:pt>
                <c:pt idx="915">
                  <c:v>4.8283350798897347E-2</c:v>
                </c:pt>
                <c:pt idx="916">
                  <c:v>4.5697975748953977E-2</c:v>
                </c:pt>
                <c:pt idx="917">
                  <c:v>4.1770717528857595E-2</c:v>
                </c:pt>
                <c:pt idx="918">
                  <c:v>4.0993142295672413E-2</c:v>
                </c:pt>
                <c:pt idx="919">
                  <c:v>4.5669256716028832E-2</c:v>
                </c:pt>
                <c:pt idx="920">
                  <c:v>5.7993915209252074E-2</c:v>
                </c:pt>
                <c:pt idx="921">
                  <c:v>6.2797471716623407E-2</c:v>
                </c:pt>
                <c:pt idx="922">
                  <c:v>6.0669551869382332E-2</c:v>
                </c:pt>
                <c:pt idx="923">
                  <c:v>5.6810753060747066E-2</c:v>
                </c:pt>
                <c:pt idx="924">
                  <c:v>5.4554604984277881E-2</c:v>
                </c:pt>
                <c:pt idx="925">
                  <c:v>5.0929988273217514E-2</c:v>
                </c:pt>
                <c:pt idx="926">
                  <c:v>4.9218473864431352E-2</c:v>
                </c:pt>
                <c:pt idx="927">
                  <c:v>4.8341002575640751E-2</c:v>
                </c:pt>
                <c:pt idx="928">
                  <c:v>4.3775936876154949E-2</c:v>
                </c:pt>
                <c:pt idx="929">
                  <c:v>4.1418294969840237E-2</c:v>
                </c:pt>
                <c:pt idx="930">
                  <c:v>3.6074846298440828E-2</c:v>
                </c:pt>
                <c:pt idx="931">
                  <c:v>3.7715540617549066E-2</c:v>
                </c:pt>
                <c:pt idx="932">
                  <c:v>3.4810983694026174E-2</c:v>
                </c:pt>
                <c:pt idx="933">
                  <c:v>3.8989172855443947E-2</c:v>
                </c:pt>
                <c:pt idx="934">
                  <c:v>3.8486889351927636E-2</c:v>
                </c:pt>
                <c:pt idx="935">
                  <c:v>3.3814761656336692E-2</c:v>
                </c:pt>
                <c:pt idx="936">
                  <c:v>2.7691111049462747E-2</c:v>
                </c:pt>
                <c:pt idx="937">
                  <c:v>3.1569235608602114E-2</c:v>
                </c:pt>
                <c:pt idx="938">
                  <c:v>3.2500598509284578E-2</c:v>
                </c:pt>
                <c:pt idx="939">
                  <c:v>3.0695040081103901E-2</c:v>
                </c:pt>
                <c:pt idx="940">
                  <c:v>2.7953234484763344E-2</c:v>
                </c:pt>
                <c:pt idx="941">
                  <c:v>3.0253706302677083E-2</c:v>
                </c:pt>
                <c:pt idx="942">
                  <c:v>3.2713994571561496E-2</c:v>
                </c:pt>
                <c:pt idx="943">
                  <c:v>3.2914111757137293E-2</c:v>
                </c:pt>
                <c:pt idx="944">
                  <c:v>3.2088042229269205E-2</c:v>
                </c:pt>
                <c:pt idx="945">
                  <c:v>2.9592643047786912E-2</c:v>
                </c:pt>
                <c:pt idx="946">
                  <c:v>2.7040414630370095E-2</c:v>
                </c:pt>
                <c:pt idx="947">
                  <c:v>2.9012453132302603E-2</c:v>
                </c:pt>
                <c:pt idx="948">
                  <c:v>2.3188459967860637E-2</c:v>
                </c:pt>
                <c:pt idx="949">
                  <c:v>1.7690460796516087E-2</c:v>
                </c:pt>
                <c:pt idx="950">
                  <c:v>2.2246958698206098E-2</c:v>
                </c:pt>
                <c:pt idx="951">
                  <c:v>2.194846047647879E-2</c:v>
                </c:pt>
                <c:pt idx="952">
                  <c:v>1.9550505559035158E-2</c:v>
                </c:pt>
                <c:pt idx="953">
                  <c:v>1.7795466615752802E-2</c:v>
                </c:pt>
                <c:pt idx="954">
                  <c:v>1.9337327164904029E-2</c:v>
                </c:pt>
                <c:pt idx="955">
                  <c:v>2.7667745132314681E-2</c:v>
                </c:pt>
                <c:pt idx="956">
                  <c:v>2.9370139911441308E-2</c:v>
                </c:pt>
                <c:pt idx="957">
                  <c:v>3.3023871730438685E-2</c:v>
                </c:pt>
                <c:pt idx="958">
                  <c:v>2.8650684435672671E-2</c:v>
                </c:pt>
                <c:pt idx="959">
                  <c:v>2.9585990038552133E-2</c:v>
                </c:pt>
                <c:pt idx="960">
                  <c:v>2.6350443166883085E-2</c:v>
                </c:pt>
                <c:pt idx="961">
                  <c:v>2.9296234854075006E-2</c:v>
                </c:pt>
                <c:pt idx="962">
                  <c:v>3.8951403208413816E-2</c:v>
                </c:pt>
                <c:pt idx="963">
                  <c:v>3.6602542718706624E-2</c:v>
                </c:pt>
                <c:pt idx="964">
                  <c:v>3.2689286831215372E-2</c:v>
                </c:pt>
                <c:pt idx="965">
                  <c:v>3.9408989754928098E-2</c:v>
                </c:pt>
                <c:pt idx="966">
                  <c:v>4.2815526352056911E-2</c:v>
                </c:pt>
                <c:pt idx="967">
                  <c:v>4.2701757253486065E-2</c:v>
                </c:pt>
                <c:pt idx="968">
                  <c:v>4.764427125529945E-2</c:v>
                </c:pt>
                <c:pt idx="969">
                  <c:v>5.7214115504672147E-2</c:v>
                </c:pt>
                <c:pt idx="970">
                  <c:v>5.1550762677160925E-2</c:v>
                </c:pt>
                <c:pt idx="971">
                  <c:v>5.8317981789496882E-2</c:v>
                </c:pt>
                <c:pt idx="972">
                  <c:v>6.1971235087363422E-2</c:v>
                </c:pt>
                <c:pt idx="973">
                  <c:v>7.0352651990811296E-2</c:v>
                </c:pt>
                <c:pt idx="974">
                  <c:v>8.6260263360874667E-2</c:v>
                </c:pt>
                <c:pt idx="975">
                  <c:v>9.4665295252458675E-2</c:v>
                </c:pt>
                <c:pt idx="976">
                  <c:v>9.3330378615294501E-2</c:v>
                </c:pt>
                <c:pt idx="977">
                  <c:v>0.10424383133071019</c:v>
                </c:pt>
                <c:pt idx="978">
                  <c:v>0.11060585330313603</c:v>
                </c:pt>
                <c:pt idx="979">
                  <c:v>0.11844023784779895</c:v>
                </c:pt>
                <c:pt idx="980">
                  <c:v>0.11535619384534399</c:v>
                </c:pt>
                <c:pt idx="981">
                  <c:v>0.11895005410230483</c:v>
                </c:pt>
                <c:pt idx="982">
                  <c:v>0.12548913140911017</c:v>
                </c:pt>
                <c:pt idx="983">
                  <c:v>0.11995157606641453</c:v>
                </c:pt>
                <c:pt idx="984">
                  <c:v>0.11948252234620338</c:v>
                </c:pt>
                <c:pt idx="985">
                  <c:v>0.10589294960995868</c:v>
                </c:pt>
                <c:pt idx="986">
                  <c:v>9.3080048919155695E-2</c:v>
                </c:pt>
                <c:pt idx="987">
                  <c:v>9.0784691976908499E-2</c:v>
                </c:pt>
                <c:pt idx="988">
                  <c:v>8.9416946003028797E-2</c:v>
                </c:pt>
                <c:pt idx="989">
                  <c:v>8.7836102668770122E-2</c:v>
                </c:pt>
                <c:pt idx="990">
                  <c:v>8.7315179951820615E-2</c:v>
                </c:pt>
                <c:pt idx="991">
                  <c:v>8.1933799425376985E-2</c:v>
                </c:pt>
                <c:pt idx="992">
                  <c:v>8.7090283551193803E-2</c:v>
                </c:pt>
                <c:pt idx="993">
                  <c:v>8.6644868790725818E-2</c:v>
                </c:pt>
                <c:pt idx="994">
                  <c:v>8.6280470236326609E-2</c:v>
                </c:pt>
                <c:pt idx="995">
                  <c:v>9.4826311743507835E-2</c:v>
                </c:pt>
                <c:pt idx="996">
                  <c:v>9.2263086182389001E-2</c:v>
                </c:pt>
                <c:pt idx="997">
                  <c:v>9.3524813333568754E-2</c:v>
                </c:pt>
                <c:pt idx="998">
                  <c:v>7.9793635912278768E-2</c:v>
                </c:pt>
                <c:pt idx="999">
                  <c:v>6.8425036669636716E-2</c:v>
                </c:pt>
                <c:pt idx="1000">
                  <c:v>7.3486913389371133E-2</c:v>
                </c:pt>
                <c:pt idx="1001">
                  <c:v>6.3350836882158049E-2</c:v>
                </c:pt>
                <c:pt idx="1002">
                  <c:v>5.792486839412038E-2</c:v>
                </c:pt>
                <c:pt idx="1003">
                  <c:v>5.930141366540248E-2</c:v>
                </c:pt>
                <c:pt idx="1004">
                  <c:v>6.7096462523871678E-2</c:v>
                </c:pt>
                <c:pt idx="1005">
                  <c:v>5.6027063181917615E-2</c:v>
                </c:pt>
                <c:pt idx="1006">
                  <c:v>6.0247720139661246E-2</c:v>
                </c:pt>
                <c:pt idx="1007">
                  <c:v>5.940541689861608E-2</c:v>
                </c:pt>
                <c:pt idx="1008">
                  <c:v>5.6718592511948794E-2</c:v>
                </c:pt>
                <c:pt idx="1009">
                  <c:v>5.6624548627884012E-2</c:v>
                </c:pt>
                <c:pt idx="1010">
                  <c:v>5.568886308447326E-2</c:v>
                </c:pt>
                <c:pt idx="1011">
                  <c:v>5.077150683698925E-2</c:v>
                </c:pt>
                <c:pt idx="1012">
                  <c:v>5.2990908192375466E-2</c:v>
                </c:pt>
                <c:pt idx="1013">
                  <c:v>4.6400066204232572E-2</c:v>
                </c:pt>
                <c:pt idx="1014">
                  <c:v>4.4964215171816604E-2</c:v>
                </c:pt>
                <c:pt idx="1015">
                  <c:v>5.1992838592620869E-2</c:v>
                </c:pt>
                <c:pt idx="1016">
                  <c:v>5.0178327691742762E-2</c:v>
                </c:pt>
                <c:pt idx="1017">
                  <c:v>4.7771688812524207E-2</c:v>
                </c:pt>
                <c:pt idx="1018">
                  <c:v>4.2779558333977986E-2</c:v>
                </c:pt>
                <c:pt idx="1019">
                  <c:v>4.6001039722186589E-2</c:v>
                </c:pt>
                <c:pt idx="1020">
                  <c:v>4.676109461417919E-2</c:v>
                </c:pt>
                <c:pt idx="1021">
                  <c:v>4.0114460075509749E-2</c:v>
                </c:pt>
                <c:pt idx="1022">
                  <c:v>3.2457928133886801E-2</c:v>
                </c:pt>
                <c:pt idx="1023">
                  <c:v>3.5612543692055028E-2</c:v>
                </c:pt>
                <c:pt idx="1024">
                  <c:v>3.8422564269238589E-2</c:v>
                </c:pt>
                <c:pt idx="1025">
                  <c:v>3.7934465362802698E-2</c:v>
                </c:pt>
                <c:pt idx="1026">
                  <c:v>3.5517275506021163E-2</c:v>
                </c:pt>
                <c:pt idx="1027">
                  <c:v>4.0190679512685165E-2</c:v>
                </c:pt>
                <c:pt idx="1028">
                  <c:v>3.9553197886969926E-2</c:v>
                </c:pt>
                <c:pt idx="1029">
                  <c:v>4.025535595218576E-2</c:v>
                </c:pt>
                <c:pt idx="1030">
                  <c:v>3.2677229978364142E-2</c:v>
                </c:pt>
                <c:pt idx="1031">
                  <c:v>3.2111955111258153E-2</c:v>
                </c:pt>
                <c:pt idx="1032">
                  <c:v>3.3081456515022305E-2</c:v>
                </c:pt>
                <c:pt idx="1033">
                  <c:v>3.0509500910689574E-2</c:v>
                </c:pt>
                <c:pt idx="1034">
                  <c:v>3.1370721848564258E-2</c:v>
                </c:pt>
                <c:pt idx="1035">
                  <c:v>3.2589848099821295E-2</c:v>
                </c:pt>
                <c:pt idx="1036">
                  <c:v>3.0625673767207366E-2</c:v>
                </c:pt>
                <c:pt idx="1037">
                  <c:v>2.7434516335956855E-2</c:v>
                </c:pt>
                <c:pt idx="1038">
                  <c:v>2.7181934972704814E-2</c:v>
                </c:pt>
                <c:pt idx="1039">
                  <c:v>2.8654263977376214E-2</c:v>
                </c:pt>
                <c:pt idx="1040">
                  <c:v>3.3734541426122533E-2</c:v>
                </c:pt>
                <c:pt idx="1041">
                  <c:v>3.3408149346417441E-2</c:v>
                </c:pt>
                <c:pt idx="1042">
                  <c:v>3.350047109311069E-2</c:v>
                </c:pt>
                <c:pt idx="1043">
                  <c:v>2.9505048895756739E-2</c:v>
                </c:pt>
                <c:pt idx="1044">
                  <c:v>2.6584185696510033E-2</c:v>
                </c:pt>
                <c:pt idx="1045">
                  <c:v>2.8931352912578884E-2</c:v>
                </c:pt>
                <c:pt idx="1046">
                  <c:v>2.9810353096303921E-2</c:v>
                </c:pt>
                <c:pt idx="1047">
                  <c:v>2.7072900642860897E-2</c:v>
                </c:pt>
                <c:pt idx="1048">
                  <c:v>2.8736988291514533E-2</c:v>
                </c:pt>
                <c:pt idx="1049">
                  <c:v>2.5766573275678939E-2</c:v>
                </c:pt>
                <c:pt idx="1050">
                  <c:v>2.5163127947161319E-2</c:v>
                </c:pt>
                <c:pt idx="1051">
                  <c:v>2.6084797542028533E-2</c:v>
                </c:pt>
                <c:pt idx="1052">
                  <c:v>3.5493638473778545E-2</c:v>
                </c:pt>
                <c:pt idx="1053">
                  <c:v>3.7478994046081147E-2</c:v>
                </c:pt>
                <c:pt idx="1054">
                  <c:v>2.0048092474772478E-2</c:v>
                </c:pt>
                <c:pt idx="1055">
                  <c:v>2.1861883884773725E-2</c:v>
                </c:pt>
                <c:pt idx="1056">
                  <c:v>2.0866344669405953E-2</c:v>
                </c:pt>
                <c:pt idx="1057">
                  <c:v>2.0762400777069173E-2</c:v>
                </c:pt>
                <c:pt idx="1058">
                  <c:v>2.2903064259357547E-2</c:v>
                </c:pt>
                <c:pt idx="1059">
                  <c:v>2.4162748820059959E-2</c:v>
                </c:pt>
                <c:pt idx="1060">
                  <c:v>2.2524017509445306E-2</c:v>
                </c:pt>
                <c:pt idx="1061">
                  <c:v>2.0937840839867033E-2</c:v>
                </c:pt>
                <c:pt idx="1062">
                  <c:v>2.5255188404937099E-2</c:v>
                </c:pt>
                <c:pt idx="1063">
                  <c:v>2.6521699747926057E-2</c:v>
                </c:pt>
                <c:pt idx="1064">
                  <c:v>2.4867831020560869E-2</c:v>
                </c:pt>
                <c:pt idx="1065">
                  <c:v>2.6262085022198543E-2</c:v>
                </c:pt>
                <c:pt idx="1066">
                  <c:v>2.7521347599359213E-2</c:v>
                </c:pt>
                <c:pt idx="1067">
                  <c:v>2.7969767590392668E-2</c:v>
                </c:pt>
                <c:pt idx="1068">
                  <c:v>2.9246295985985292E-2</c:v>
                </c:pt>
                <c:pt idx="1069">
                  <c:v>3.4878023922124135E-2</c:v>
                </c:pt>
                <c:pt idx="1070">
                  <c:v>3.7374898018919571E-2</c:v>
                </c:pt>
                <c:pt idx="1071">
                  <c:v>4.7263745712590399E-2</c:v>
                </c:pt>
                <c:pt idx="1072">
                  <c:v>4.9841272730618211E-2</c:v>
                </c:pt>
                <c:pt idx="1073">
                  <c:v>5.2408956675531589E-2</c:v>
                </c:pt>
                <c:pt idx="1074">
                  <c:v>6.1459473643733602E-2</c:v>
                </c:pt>
                <c:pt idx="1075">
                  <c:v>6.1832448428240552E-2</c:v>
                </c:pt>
                <c:pt idx="1076">
                  <c:v>6.8635623609803229E-2</c:v>
                </c:pt>
                <c:pt idx="1077">
                  <c:v>5.977726930184004E-2</c:v>
                </c:pt>
                <c:pt idx="1078">
                  <c:v>5.345150434328181E-2</c:v>
                </c:pt>
                <c:pt idx="1079">
                  <c:v>5.0390919327136893E-2</c:v>
                </c:pt>
                <c:pt idx="1080">
                  <c:v>3.8896979732892335E-2</c:v>
                </c:pt>
                <c:pt idx="1081">
                  <c:v>4.216358503789884E-2</c:v>
                </c:pt>
                <c:pt idx="1082">
                  <c:v>4.2966756361589017E-2</c:v>
                </c:pt>
                <c:pt idx="1083">
                  <c:v>4.3185482024328335E-2</c:v>
                </c:pt>
                <c:pt idx="1084">
                  <c:v>4.7000304513193411E-2</c:v>
                </c:pt>
                <c:pt idx="1085">
                  <c:v>5.9014987767497022E-2</c:v>
                </c:pt>
                <c:pt idx="1086">
                  <c:v>6.2687230923645393E-2</c:v>
                </c:pt>
                <c:pt idx="1087">
                  <c:v>6.0815324233757878E-2</c:v>
                </c:pt>
                <c:pt idx="1088">
                  <c:v>6.1521064732364267E-2</c:v>
                </c:pt>
                <c:pt idx="1089">
                  <c:v>6.261953935891594E-2</c:v>
                </c:pt>
                <c:pt idx="1090">
                  <c:v>5.6633033033719249E-2</c:v>
                </c:pt>
                <c:pt idx="1091">
                  <c:v>4.5724727576984391E-2</c:v>
                </c:pt>
                <c:pt idx="1092">
                  <c:v>5.1313421566074845E-2</c:v>
                </c:pt>
                <c:pt idx="1093">
                  <c:v>5.9743110528762008E-2</c:v>
                </c:pt>
                <c:pt idx="1094">
                  <c:v>5.8701057536596352E-2</c:v>
                </c:pt>
                <c:pt idx="1095">
                  <c:v>4.651912087695742E-2</c:v>
                </c:pt>
                <c:pt idx="1096">
                  <c:v>4.2757879432074757E-2</c:v>
                </c:pt>
                <c:pt idx="1097">
                  <c:v>3.9626931923511841E-2</c:v>
                </c:pt>
                <c:pt idx="1098">
                  <c:v>5.2455974605301103E-2</c:v>
                </c:pt>
                <c:pt idx="1099">
                  <c:v>4.6856580203532866E-2</c:v>
                </c:pt>
                <c:pt idx="1100">
                  <c:v>5.773444403873982E-2</c:v>
                </c:pt>
                <c:pt idx="1101">
                  <c:v>5.3224301750327468E-2</c:v>
                </c:pt>
                <c:pt idx="1102">
                  <c:v>3.8740206676859235E-2</c:v>
                </c:pt>
                <c:pt idx="1103">
                  <c:v>3.3391109322987014E-2</c:v>
                </c:pt>
                <c:pt idx="1104">
                  <c:v>3.4106689365403328E-2</c:v>
                </c:pt>
                <c:pt idx="1105">
                  <c:v>2.4619152410600836E-2</c:v>
                </c:pt>
                <c:pt idx="1106">
                  <c:v>2.3759855529822085E-2</c:v>
                </c:pt>
                <c:pt idx="1107">
                  <c:v>2.319483216007057E-2</c:v>
                </c:pt>
                <c:pt idx="1108">
                  <c:v>1.760328085803959E-2</c:v>
                </c:pt>
                <c:pt idx="1109">
                  <c:v>1.960187179988648E-2</c:v>
                </c:pt>
                <c:pt idx="1110">
                  <c:v>1.9557445721356339E-2</c:v>
                </c:pt>
                <c:pt idx="1111">
                  <c:v>1.3922742470938866E-2</c:v>
                </c:pt>
                <c:pt idx="1112">
                  <c:v>1.2544396260117763E-2</c:v>
                </c:pt>
                <c:pt idx="1113">
                  <c:v>8.2306292468378815E-3</c:v>
                </c:pt>
                <c:pt idx="1114">
                  <c:v>9.1284538497930622E-3</c:v>
                </c:pt>
                <c:pt idx="1115">
                  <c:v>5.2157106018788585E-3</c:v>
                </c:pt>
                <c:pt idx="1116">
                  <c:v>2.4548127743919111E-3</c:v>
                </c:pt>
                <c:pt idx="1117">
                  <c:v>1.0796704019280072E-3</c:v>
                </c:pt>
                <c:pt idx="1118">
                  <c:v>1.4001694930507547E-3</c:v>
                </c:pt>
                <c:pt idx="1119">
                  <c:v>4.0010275499286745E-3</c:v>
                </c:pt>
                <c:pt idx="1120">
                  <c:v>9.3232301184468392E-3</c:v>
                </c:pt>
                <c:pt idx="1121">
                  <c:v>1.0248368959629786E-2</c:v>
                </c:pt>
                <c:pt idx="1122">
                  <c:v>9.3280600974512511E-3</c:v>
                </c:pt>
                <c:pt idx="1123">
                  <c:v>1.004012795549508E-2</c:v>
                </c:pt>
                <c:pt idx="1124">
                  <c:v>6.3901811507385275E-3</c:v>
                </c:pt>
                <c:pt idx="1125">
                  <c:v>6.6165976284082014E-3</c:v>
                </c:pt>
                <c:pt idx="1126">
                  <c:v>1.8081015746892172E-2</c:v>
                </c:pt>
                <c:pt idx="1127">
                  <c:v>3.7702632380929808E-2</c:v>
                </c:pt>
                <c:pt idx="1128">
                  <c:v>3.477405548979863E-2</c:v>
                </c:pt>
                <c:pt idx="1129">
                  <c:v>3.501649895624797E-2</c:v>
                </c:pt>
                <c:pt idx="1130">
                  <c:v>3.6904569135256089E-2</c:v>
                </c:pt>
                <c:pt idx="1131">
                  <c:v>3.9049043596561063E-2</c:v>
                </c:pt>
                <c:pt idx="1132">
                  <c:v>3.4245448612297745E-2</c:v>
                </c:pt>
                <c:pt idx="1133">
                  <c:v>3.4145396192078403E-2</c:v>
                </c:pt>
                <c:pt idx="1134">
                  <c:v>3.4713376872283659E-2</c:v>
                </c:pt>
                <c:pt idx="1135">
                  <c:v>5.0455942030105602E-2</c:v>
                </c:pt>
                <c:pt idx="1136">
                  <c:v>5.2507071748241298E-2</c:v>
                </c:pt>
                <c:pt idx="1137">
                  <c:v>5.0347585309406626E-2</c:v>
                </c:pt>
                <c:pt idx="1138">
                  <c:v>4.0823253884018001E-2</c:v>
                </c:pt>
                <c:pt idx="1139">
                  <c:v>4.1520083038446315E-2</c:v>
                </c:pt>
                <c:pt idx="1140">
                  <c:v>4.7343219878180638E-2</c:v>
                </c:pt>
                <c:pt idx="1141">
                  <c:v>5.2603223822526378E-2</c:v>
                </c:pt>
                <c:pt idx="1142">
                  <c:v>5.4342862621239711E-2</c:v>
                </c:pt>
                <c:pt idx="1143">
                  <c:v>5.4370231852750979E-2</c:v>
                </c:pt>
                <c:pt idx="1144">
                  <c:v>4.7988685002368532E-2</c:v>
                </c:pt>
                <c:pt idx="1145">
                  <c:v>4.0873847287509667E-2</c:v>
                </c:pt>
                <c:pt idx="1146">
                  <c:v>4.3952975219739433E-2</c:v>
                </c:pt>
                <c:pt idx="1147">
                  <c:v>5.1110681454958659E-2</c:v>
                </c:pt>
                <c:pt idx="1148">
                  <c:v>5.0497283552549205E-2</c:v>
                </c:pt>
                <c:pt idx="1149">
                  <c:v>4.7683764283788017E-2</c:v>
                </c:pt>
                <c:pt idx="1150">
                  <c:v>4.4670937803512396E-2</c:v>
                </c:pt>
                <c:pt idx="1151">
                  <c:v>5.4241468482181969E-2</c:v>
                </c:pt>
                <c:pt idx="1152">
                  <c:v>6.3572420921819625E-2</c:v>
                </c:pt>
                <c:pt idx="1153">
                  <c:v>5.570999718412268E-2</c:v>
                </c:pt>
                <c:pt idx="1154">
                  <c:v>5.9903282467012604E-2</c:v>
                </c:pt>
                <c:pt idx="1155">
                  <c:v>5.4051206239858089E-2</c:v>
                </c:pt>
                <c:pt idx="1156">
                  <c:v>4.5168591587548525E-2</c:v>
                </c:pt>
                <c:pt idx="1157">
                  <c:v>6.3246665487828813E-2</c:v>
                </c:pt>
                <c:pt idx="1158">
                  <c:v>5.6560545760894088E-2</c:v>
                </c:pt>
                <c:pt idx="1159">
                  <c:v>8.5320275206153734E-2</c:v>
                </c:pt>
                <c:pt idx="1160">
                  <c:v>0.11298381190595898</c:v>
                </c:pt>
                <c:pt idx="1161">
                  <c:v>0.13888017808659442</c:v>
                </c:pt>
                <c:pt idx="1162">
                  <c:v>0.14836141312579249</c:v>
                </c:pt>
                <c:pt idx="1163">
                  <c:v>0.1676524471619899</c:v>
                </c:pt>
                <c:pt idx="1164">
                  <c:v>0.18390587060764946</c:v>
                </c:pt>
                <c:pt idx="1165">
                  <c:v>0.18443352837168772</c:v>
                </c:pt>
                <c:pt idx="1166">
                  <c:v>0.19233591330100441</c:v>
                </c:pt>
                <c:pt idx="1167">
                  <c:v>0.18945024383714457</c:v>
                </c:pt>
                <c:pt idx="1168">
                  <c:v>0.17421527468955664</c:v>
                </c:pt>
                <c:pt idx="1169">
                  <c:v>0.16060091591280534</c:v>
                </c:pt>
                <c:pt idx="1170">
                  <c:v>0.16221519875714779</c:v>
                </c:pt>
                <c:pt idx="1171">
                  <c:v>0.16123729165230241</c:v>
                </c:pt>
                <c:pt idx="1172">
                  <c:v>0.16503030616748565</c:v>
                </c:pt>
                <c:pt idx="1173">
                  <c:v>0.17130430408505021</c:v>
                </c:pt>
                <c:pt idx="1174">
                  <c:v>0.17654205430322517</c:v>
                </c:pt>
                <c:pt idx="1175">
                  <c:v>0.18152305957339357</c:v>
                </c:pt>
                <c:pt idx="1176">
                  <c:v>0.18021571536738051</c:v>
                </c:pt>
                <c:pt idx="1177">
                  <c:v>0.17666673810207695</c:v>
                </c:pt>
                <c:pt idx="1178">
                  <c:v>0.1754090065291396</c:v>
                </c:pt>
                <c:pt idx="1179">
                  <c:v>0.17353964210327119</c:v>
                </c:pt>
                <c:pt idx="1180">
                  <c:v>0.18511349848431552</c:v>
                </c:pt>
                <c:pt idx="1181">
                  <c:v>0.18282789635754612</c:v>
                </c:pt>
                <c:pt idx="1182">
                  <c:v>0.17178673905543554</c:v>
                </c:pt>
                <c:pt idx="1183">
                  <c:v>0.18185536353793119</c:v>
                </c:pt>
                <c:pt idx="1184">
                  <c:v>0.1928315879508227</c:v>
                </c:pt>
                <c:pt idx="1185">
                  <c:v>0.17470389987416571</c:v>
                </c:pt>
                <c:pt idx="1186">
                  <c:v>0.16813483374418203</c:v>
                </c:pt>
                <c:pt idx="1187">
                  <c:v>0.17775086441147292</c:v>
                </c:pt>
                <c:pt idx="1188">
                  <c:v>0.18104061449494413</c:v>
                </c:pt>
                <c:pt idx="1189">
                  <c:v>0.16775859606891946</c:v>
                </c:pt>
                <c:pt idx="1190">
                  <c:v>0.16709678813440104</c:v>
                </c:pt>
                <c:pt idx="1191">
                  <c:v>0.16407284791557886</c:v>
                </c:pt>
                <c:pt idx="1192">
                  <c:v>0.17292115025681007</c:v>
                </c:pt>
                <c:pt idx="1193">
                  <c:v>0.1780099574053666</c:v>
                </c:pt>
                <c:pt idx="1194">
                  <c:v>0.18431232394995992</c:v>
                </c:pt>
                <c:pt idx="1195">
                  <c:v>0.18772365124812218</c:v>
                </c:pt>
                <c:pt idx="1196">
                  <c:v>0.18526603191903862</c:v>
                </c:pt>
                <c:pt idx="1197">
                  <c:v>0.20015204482655591</c:v>
                </c:pt>
                <c:pt idx="1198">
                  <c:v>0.20000547470244462</c:v>
                </c:pt>
                <c:pt idx="1199">
                  <c:v>0.20163597254340329</c:v>
                </c:pt>
                <c:pt idx="1200">
                  <c:v>0.20529257994974653</c:v>
                </c:pt>
                <c:pt idx="1201">
                  <c:v>0.20129328021102438</c:v>
                </c:pt>
                <c:pt idx="1202">
                  <c:v>0.20018027957147824</c:v>
                </c:pt>
                <c:pt idx="1203">
                  <c:v>0.17266243174581664</c:v>
                </c:pt>
                <c:pt idx="1204">
                  <c:v>0.17135917436949435</c:v>
                </c:pt>
                <c:pt idx="1205">
                  <c:v>0.1604412793313853</c:v>
                </c:pt>
                <c:pt idx="1206">
                  <c:v>0.17382271583082826</c:v>
                </c:pt>
                <c:pt idx="1207">
                  <c:v>0.18326723598963382</c:v>
                </c:pt>
                <c:pt idx="1208">
                  <c:v>0.18625005169112357</c:v>
                </c:pt>
                <c:pt idx="1209">
                  <c:v>0.17797160697940395</c:v>
                </c:pt>
                <c:pt idx="1210">
                  <c:v>0.14754527456686803</c:v>
                </c:pt>
                <c:pt idx="1211">
                  <c:v>0.15463574913255682</c:v>
                </c:pt>
                <c:pt idx="1212">
                  <c:v>0.16455279017431085</c:v>
                </c:pt>
                <c:pt idx="1213">
                  <c:v>0.14416498076659998</c:v>
                </c:pt>
                <c:pt idx="1214">
                  <c:v>0.15057556106642994</c:v>
                </c:pt>
                <c:pt idx="1215">
                  <c:v>0.14712600227120895</c:v>
                </c:pt>
                <c:pt idx="1216">
                  <c:v>0.1291379703814263</c:v>
                </c:pt>
                <c:pt idx="1217">
                  <c:v>0.11683809309497621</c:v>
                </c:pt>
                <c:pt idx="1218">
                  <c:v>0.11930679064992603</c:v>
                </c:pt>
                <c:pt idx="1219">
                  <c:v>0.11412391574514293</c:v>
                </c:pt>
                <c:pt idx="1220">
                  <c:v>0.10610879658733752</c:v>
                </c:pt>
                <c:pt idx="1221">
                  <c:v>0.11711775610623945</c:v>
                </c:pt>
                <c:pt idx="1222">
                  <c:v>0.10045146141532953</c:v>
                </c:pt>
                <c:pt idx="1223">
                  <c:v>8.9995695420246463E-2</c:v>
                </c:pt>
                <c:pt idx="1224">
                  <c:v>8.3361067965202457E-2</c:v>
                </c:pt>
                <c:pt idx="1225">
                  <c:v>9.0561579527015434E-2</c:v>
                </c:pt>
                <c:pt idx="1226">
                  <c:v>0.10324492606835721</c:v>
                </c:pt>
                <c:pt idx="1227">
                  <c:v>0.10572358822224864</c:v>
                </c:pt>
                <c:pt idx="1228">
                  <c:v>0.1087282323149355</c:v>
                </c:pt>
                <c:pt idx="1229">
                  <c:v>0.11279138221725667</c:v>
                </c:pt>
                <c:pt idx="1230">
                  <c:v>0.1088436757439354</c:v>
                </c:pt>
                <c:pt idx="1231">
                  <c:v>0.11489041358483532</c:v>
                </c:pt>
                <c:pt idx="1232">
                  <c:v>0.11577166298377274</c:v>
                </c:pt>
                <c:pt idx="1233">
                  <c:v>0.11394193344972564</c:v>
                </c:pt>
                <c:pt idx="1234">
                  <c:v>0.11241075778250031</c:v>
                </c:pt>
                <c:pt idx="1235">
                  <c:v>0.10023123776563178</c:v>
                </c:pt>
                <c:pt idx="1236">
                  <c:v>9.9131131428496166E-2</c:v>
                </c:pt>
                <c:pt idx="1237">
                  <c:v>0.12028157252754662</c:v>
                </c:pt>
                <c:pt idx="1238">
                  <c:v>0.10478455582486089</c:v>
                </c:pt>
                <c:pt idx="1239">
                  <c:v>0.10971865841248425</c:v>
                </c:pt>
                <c:pt idx="1240">
                  <c:v>0.10584274943428458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83320"/>
        <c:axId val="515982928"/>
      </c:scatterChart>
      <c:valAx>
        <c:axId val="51598606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82536"/>
        <c:crosses val="autoZero"/>
        <c:crossBetween val="midCat"/>
        <c:majorUnit val="249"/>
        <c:minorUnit val="249"/>
      </c:valAx>
      <c:valAx>
        <c:axId val="515982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86064"/>
        <c:crosses val="autoZero"/>
        <c:crossBetween val="midCat"/>
      </c:valAx>
      <c:valAx>
        <c:axId val="515982928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83320"/>
        <c:crosses val="max"/>
        <c:crossBetween val="midCat"/>
      </c:valAx>
      <c:valAx>
        <c:axId val="51598332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82928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2"/>
  <sheetViews>
    <sheetView workbookViewId="0">
      <selection sqref="A1:E2492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24006.560000000001</v>
      </c>
      <c r="C4" s="26">
        <v>5090902081</v>
      </c>
      <c r="D4" s="23"/>
      <c r="E4" s="23"/>
    </row>
    <row r="5" spans="1:5" x14ac:dyDescent="0.2">
      <c r="A5" s="23" t="s">
        <v>2</v>
      </c>
      <c r="B5" s="26">
        <v>23824.01</v>
      </c>
      <c r="C5" s="26">
        <v>5054010888</v>
      </c>
      <c r="D5" s="23"/>
      <c r="E5" s="23"/>
    </row>
    <row r="6" spans="1:5" x14ac:dyDescent="0.2">
      <c r="A6" s="23" t="s">
        <v>3</v>
      </c>
      <c r="B6" s="26">
        <v>23760.54</v>
      </c>
      <c r="C6" s="26">
        <v>5040919385</v>
      </c>
      <c r="D6" s="23"/>
      <c r="E6" s="23"/>
    </row>
    <row r="7" spans="1:5" x14ac:dyDescent="0.2">
      <c r="A7" s="23" t="s">
        <v>4</v>
      </c>
      <c r="B7" s="26">
        <v>23650.639999999999</v>
      </c>
      <c r="C7" s="26">
        <v>5017902924</v>
      </c>
      <c r="D7" s="23"/>
      <c r="E7" s="23"/>
    </row>
    <row r="8" spans="1:5" x14ac:dyDescent="0.2">
      <c r="A8" s="23" t="s">
        <v>5</v>
      </c>
      <c r="B8" s="26">
        <v>23541.47</v>
      </c>
      <c r="C8" s="26">
        <v>4995568461</v>
      </c>
      <c r="D8" s="23"/>
      <c r="E8" s="23"/>
    </row>
    <row r="9" spans="1:5" x14ac:dyDescent="0.2">
      <c r="A9" s="23" t="s">
        <v>6</v>
      </c>
      <c r="B9" s="26">
        <v>23658.79</v>
      </c>
      <c r="C9" s="26">
        <v>5020992844</v>
      </c>
      <c r="D9" s="23"/>
      <c r="E9" s="23"/>
    </row>
    <row r="10" spans="1:5" x14ac:dyDescent="0.2">
      <c r="A10" s="23" t="s">
        <v>7</v>
      </c>
      <c r="B10" s="26">
        <v>23640.43</v>
      </c>
      <c r="C10" s="26">
        <v>5018173477</v>
      </c>
      <c r="D10" s="23"/>
      <c r="E10" s="23"/>
    </row>
    <row r="11" spans="1:5" x14ac:dyDescent="0.2">
      <c r="A11" s="23" t="s">
        <v>8</v>
      </c>
      <c r="B11" s="26">
        <v>23511.040000000001</v>
      </c>
      <c r="C11" s="26">
        <v>4990766026</v>
      </c>
      <c r="D11" s="23"/>
      <c r="E11" s="23"/>
    </row>
    <row r="12" spans="1:5" x14ac:dyDescent="0.2">
      <c r="A12" s="23" t="s">
        <v>9</v>
      </c>
      <c r="B12" s="26">
        <v>23618.47</v>
      </c>
      <c r="C12" s="26">
        <v>5014316816</v>
      </c>
      <c r="D12" s="23"/>
      <c r="E12" s="23"/>
    </row>
    <row r="13" spans="1:5" x14ac:dyDescent="0.2">
      <c r="A13" s="23" t="s">
        <v>10</v>
      </c>
      <c r="B13" s="26">
        <v>23692.17</v>
      </c>
      <c r="C13" s="26">
        <v>5030777648</v>
      </c>
      <c r="D13" s="23"/>
      <c r="E13" s="23"/>
    </row>
    <row r="14" spans="1:5" x14ac:dyDescent="0.2">
      <c r="A14" s="23" t="s">
        <v>11</v>
      </c>
      <c r="B14" s="26">
        <v>23736.71</v>
      </c>
      <c r="C14" s="26">
        <v>5041480259</v>
      </c>
      <c r="D14" s="23"/>
      <c r="E14" s="23"/>
    </row>
    <row r="15" spans="1:5" x14ac:dyDescent="0.2">
      <c r="A15" s="23" t="s">
        <v>12</v>
      </c>
      <c r="B15" s="26">
        <v>23744.33</v>
      </c>
      <c r="C15" s="26">
        <v>5047838838</v>
      </c>
      <c r="D15" s="23"/>
      <c r="E15" s="23"/>
    </row>
    <row r="16" spans="1:5" x14ac:dyDescent="0.2">
      <c r="A16" s="23" t="s">
        <v>13</v>
      </c>
      <c r="B16" s="26">
        <v>24006.52</v>
      </c>
      <c r="C16" s="26">
        <v>5106753938</v>
      </c>
      <c r="D16" s="23"/>
      <c r="E16" s="23"/>
    </row>
    <row r="17" spans="1:5" x14ac:dyDescent="0.2">
      <c r="A17" s="23" t="s">
        <v>14</v>
      </c>
      <c r="B17" s="26">
        <v>24017.19</v>
      </c>
      <c r="C17" s="26">
        <v>5109923909</v>
      </c>
      <c r="D17" s="22"/>
      <c r="E17" s="22"/>
    </row>
    <row r="18" spans="1:5" x14ac:dyDescent="0.2">
      <c r="A18" s="23" t="s">
        <v>15</v>
      </c>
      <c r="B18" s="26">
        <v>24039.23</v>
      </c>
      <c r="C18" s="26">
        <v>5116657260</v>
      </c>
      <c r="D18" s="22"/>
      <c r="E18" s="22"/>
    </row>
    <row r="19" spans="1:5" x14ac:dyDescent="0.2">
      <c r="A19" s="23" t="s">
        <v>16</v>
      </c>
      <c r="B19" s="26">
        <v>24282.78</v>
      </c>
      <c r="C19" s="26">
        <v>5173084966</v>
      </c>
      <c r="D19" s="22"/>
      <c r="E19" s="22"/>
    </row>
    <row r="20" spans="1:5" x14ac:dyDescent="0.2">
      <c r="A20" s="23" t="s">
        <v>17</v>
      </c>
      <c r="B20" s="26">
        <v>23981.97</v>
      </c>
      <c r="C20" s="26">
        <v>5108321441</v>
      </c>
      <c r="D20" s="22"/>
      <c r="E20" s="22"/>
    </row>
    <row r="21" spans="1:5" x14ac:dyDescent="0.2">
      <c r="A21" s="23" t="s">
        <v>18</v>
      </c>
      <c r="B21" s="26">
        <v>23859.58</v>
      </c>
      <c r="C21" s="26">
        <v>5082779988</v>
      </c>
      <c r="D21" s="22"/>
      <c r="E21" s="22"/>
    </row>
    <row r="22" spans="1:5" x14ac:dyDescent="0.2">
      <c r="A22" s="23" t="s">
        <v>19</v>
      </c>
      <c r="B22" s="26">
        <v>23526.41</v>
      </c>
      <c r="C22" s="26">
        <v>5013281611</v>
      </c>
      <c r="D22" s="22"/>
      <c r="E22" s="22"/>
    </row>
    <row r="23" spans="1:5" x14ac:dyDescent="0.2">
      <c r="A23" s="23" t="s">
        <v>20</v>
      </c>
      <c r="B23" s="26">
        <v>23459.37</v>
      </c>
      <c r="C23" s="26">
        <v>5004449520</v>
      </c>
      <c r="D23" s="22"/>
      <c r="E23" s="22"/>
    </row>
    <row r="24" spans="1:5" x14ac:dyDescent="0.2">
      <c r="A24" s="23" t="s">
        <v>21</v>
      </c>
      <c r="B24" s="26">
        <v>23572.82</v>
      </c>
      <c r="C24" s="26">
        <v>5030234926</v>
      </c>
      <c r="D24" s="22"/>
      <c r="E24" s="22"/>
    </row>
    <row r="25" spans="1:5" x14ac:dyDescent="0.2">
      <c r="A25" s="23" t="s">
        <v>22</v>
      </c>
      <c r="B25" s="26">
        <v>23935.79</v>
      </c>
      <c r="C25" s="26">
        <v>5107364241</v>
      </c>
      <c r="D25" s="22"/>
      <c r="E25" s="22"/>
    </row>
    <row r="26" spans="1:5" x14ac:dyDescent="0.2">
      <c r="A26" s="23" t="s">
        <v>23</v>
      </c>
      <c r="B26" s="26">
        <v>24260.02</v>
      </c>
      <c r="C26" s="26">
        <v>5176637098</v>
      </c>
      <c r="D26" s="22"/>
      <c r="E26" s="22"/>
    </row>
    <row r="27" spans="1:5" x14ac:dyDescent="0.2">
      <c r="A27" s="23" t="s">
        <v>24</v>
      </c>
      <c r="B27" s="26">
        <v>24185.31</v>
      </c>
      <c r="C27" s="26">
        <v>5160732295</v>
      </c>
      <c r="D27" s="22"/>
      <c r="E27" s="22"/>
    </row>
    <row r="28" spans="1:5" x14ac:dyDescent="0.2">
      <c r="A28" s="23" t="s">
        <v>25</v>
      </c>
      <c r="B28" s="26">
        <v>24345.51</v>
      </c>
      <c r="C28" s="26">
        <v>5201369691</v>
      </c>
      <c r="D28" s="22"/>
      <c r="E28" s="22"/>
    </row>
    <row r="29" spans="1:5" x14ac:dyDescent="0.2">
      <c r="A29" s="23" t="s">
        <v>26</v>
      </c>
      <c r="B29" s="26">
        <v>24398.62</v>
      </c>
      <c r="C29" s="26">
        <v>5219004001</v>
      </c>
      <c r="D29" s="22"/>
      <c r="E29" s="22"/>
    </row>
    <row r="30" spans="1:5" x14ac:dyDescent="0.2">
      <c r="A30" s="23" t="s">
        <v>27</v>
      </c>
      <c r="B30" s="26">
        <v>24197.040000000001</v>
      </c>
      <c r="C30" s="26">
        <v>5180238196</v>
      </c>
      <c r="D30" s="22"/>
      <c r="E30" s="22"/>
    </row>
    <row r="31" spans="1:5" x14ac:dyDescent="0.2">
      <c r="A31" s="23" t="s">
        <v>28</v>
      </c>
      <c r="B31" s="26">
        <v>24324.38</v>
      </c>
      <c r="C31" s="26">
        <v>5208444189</v>
      </c>
      <c r="D31" s="22"/>
      <c r="E31" s="22"/>
    </row>
    <row r="32" spans="1:5" x14ac:dyDescent="0.2">
      <c r="A32" s="23" t="s">
        <v>29</v>
      </c>
      <c r="B32" s="26">
        <v>24896.36</v>
      </c>
      <c r="C32" s="26">
        <v>5333312810</v>
      </c>
      <c r="D32" s="22"/>
      <c r="E32" s="22"/>
    </row>
    <row r="33" spans="1:5" x14ac:dyDescent="0.2">
      <c r="A33" s="23" t="s">
        <v>30</v>
      </c>
      <c r="B33" s="26">
        <v>24975.15</v>
      </c>
      <c r="C33" s="26">
        <v>5352157373</v>
      </c>
      <c r="D33" s="22"/>
      <c r="E33" s="22"/>
    </row>
    <row r="34" spans="1:5" x14ac:dyDescent="0.2">
      <c r="A34" s="23" t="s">
        <v>31</v>
      </c>
      <c r="B34" s="26">
        <v>24796.74</v>
      </c>
      <c r="C34" s="26">
        <v>5314901219</v>
      </c>
      <c r="D34" s="22"/>
      <c r="E34" s="22"/>
    </row>
    <row r="35" spans="1:5" x14ac:dyDescent="0.2">
      <c r="A35" s="23" t="s">
        <v>32</v>
      </c>
      <c r="B35" s="26">
        <v>24667.01</v>
      </c>
      <c r="C35" s="26">
        <v>5290217910</v>
      </c>
      <c r="D35" s="22"/>
      <c r="E35" s="22"/>
    </row>
    <row r="36" spans="1:5" x14ac:dyDescent="0.2">
      <c r="A36" s="23" t="s">
        <v>33</v>
      </c>
      <c r="B36" s="26">
        <v>24708.9</v>
      </c>
      <c r="C36" s="26">
        <v>5301143526</v>
      </c>
      <c r="D36" s="22"/>
      <c r="E36" s="22"/>
    </row>
    <row r="37" spans="1:5" x14ac:dyDescent="0.2">
      <c r="A37" s="23" t="s">
        <v>34</v>
      </c>
      <c r="B37" s="26">
        <v>24641.7</v>
      </c>
      <c r="C37" s="26">
        <v>5296734301</v>
      </c>
      <c r="D37" s="22"/>
      <c r="E37" s="22"/>
    </row>
    <row r="38" spans="1:5" x14ac:dyDescent="0.2">
      <c r="A38" s="23" t="s">
        <v>35</v>
      </c>
      <c r="B38" s="26">
        <v>24690.799999999999</v>
      </c>
      <c r="C38" s="26">
        <v>5305706879</v>
      </c>
      <c r="D38" s="22"/>
      <c r="E38" s="22"/>
    </row>
    <row r="39" spans="1:5" x14ac:dyDescent="0.2">
      <c r="A39" s="23" t="s">
        <v>36</v>
      </c>
      <c r="B39" s="26">
        <v>24951.39</v>
      </c>
      <c r="C39" s="26">
        <v>5359746003</v>
      </c>
      <c r="D39" s="22"/>
      <c r="E39" s="22"/>
    </row>
    <row r="40" spans="1:5" x14ac:dyDescent="0.2">
      <c r="A40" s="23" t="s">
        <v>37</v>
      </c>
      <c r="B40" s="26">
        <v>24861.39</v>
      </c>
      <c r="C40" s="26">
        <v>5344787039</v>
      </c>
      <c r="D40" s="22"/>
      <c r="E40" s="22"/>
    </row>
    <row r="41" spans="1:5" x14ac:dyDescent="0.2">
      <c r="A41" s="23" t="s">
        <v>38</v>
      </c>
      <c r="B41" s="26">
        <v>24979.7</v>
      </c>
      <c r="C41" s="26">
        <v>5370924974</v>
      </c>
      <c r="D41" s="22"/>
      <c r="E41" s="22"/>
    </row>
    <row r="42" spans="1:5" x14ac:dyDescent="0.2">
      <c r="A42" s="23" t="s">
        <v>39</v>
      </c>
      <c r="B42" s="26">
        <v>24953.41</v>
      </c>
      <c r="C42" s="26">
        <v>5366027628</v>
      </c>
      <c r="D42" s="22"/>
      <c r="E42" s="22"/>
    </row>
    <row r="43" spans="1:5" x14ac:dyDescent="0.2">
      <c r="A43" s="23" t="s">
        <v>40</v>
      </c>
      <c r="B43" s="26">
        <v>24961.59</v>
      </c>
      <c r="C43" s="26">
        <v>5363080794</v>
      </c>
      <c r="D43" s="22"/>
      <c r="E43" s="22"/>
    </row>
    <row r="44" spans="1:5" x14ac:dyDescent="0.2">
      <c r="A44" s="23" t="s">
        <v>41</v>
      </c>
      <c r="B44" s="26">
        <v>25172.85</v>
      </c>
      <c r="C44" s="26">
        <v>5408365657</v>
      </c>
      <c r="D44" s="22"/>
      <c r="E44" s="22"/>
    </row>
    <row r="45" spans="1:5" x14ac:dyDescent="0.2">
      <c r="A45" s="23" t="s">
        <v>42</v>
      </c>
      <c r="B45" s="26">
        <v>25383.26</v>
      </c>
      <c r="C45" s="26">
        <v>5456512763</v>
      </c>
      <c r="D45" s="22"/>
      <c r="E45" s="22"/>
    </row>
    <row r="46" spans="1:5" x14ac:dyDescent="0.2">
      <c r="A46" s="23" t="s">
        <v>43</v>
      </c>
      <c r="B46" s="26">
        <v>25564.71</v>
      </c>
      <c r="C46" s="26">
        <v>5494333512</v>
      </c>
      <c r="D46" s="22"/>
      <c r="E46" s="22"/>
    </row>
    <row r="47" spans="1:5" x14ac:dyDescent="0.2">
      <c r="A47" s="23" t="s">
        <v>44</v>
      </c>
      <c r="B47" s="26">
        <v>25543.4</v>
      </c>
      <c r="C47" s="26">
        <v>5489087710</v>
      </c>
      <c r="D47" s="22"/>
      <c r="E47" s="22"/>
    </row>
    <row r="48" spans="1:5" x14ac:dyDescent="0.2">
      <c r="A48" s="23" t="s">
        <v>45</v>
      </c>
      <c r="B48" s="26">
        <v>25704.23</v>
      </c>
      <c r="C48" s="26">
        <v>5526369076</v>
      </c>
      <c r="D48" s="22"/>
      <c r="E48" s="22"/>
    </row>
    <row r="49" spans="1:5" x14ac:dyDescent="0.2">
      <c r="A49" s="23" t="s">
        <v>46</v>
      </c>
      <c r="B49" s="26">
        <v>25749.37</v>
      </c>
      <c r="C49" s="26">
        <v>5536179019</v>
      </c>
      <c r="D49" s="22"/>
      <c r="E49" s="22"/>
    </row>
    <row r="50" spans="1:5" x14ac:dyDescent="0.2">
      <c r="A50" s="23" t="s">
        <v>47</v>
      </c>
      <c r="B50" s="26">
        <v>25600.66</v>
      </c>
      <c r="C50" s="26">
        <v>5501954541</v>
      </c>
      <c r="D50" s="22"/>
      <c r="E50" s="22"/>
    </row>
    <row r="51" spans="1:5" x14ac:dyDescent="0.2">
      <c r="A51" s="23" t="s">
        <v>48</v>
      </c>
      <c r="B51" s="26">
        <v>25464.32</v>
      </c>
      <c r="C51" s="26">
        <v>5473809600</v>
      </c>
      <c r="D51" s="22"/>
      <c r="E51" s="22"/>
    </row>
    <row r="52" spans="1:5" x14ac:dyDescent="0.2">
      <c r="A52" s="23" t="s">
        <v>49</v>
      </c>
      <c r="B52" s="26">
        <v>25450.42</v>
      </c>
      <c r="C52" s="26">
        <v>5470307721</v>
      </c>
      <c r="D52" s="22"/>
      <c r="E52" s="22"/>
    </row>
    <row r="53" spans="1:5" x14ac:dyDescent="0.2">
      <c r="A53" s="23" t="s">
        <v>50</v>
      </c>
      <c r="B53" s="26">
        <v>25372.12</v>
      </c>
      <c r="C53" s="26">
        <v>5454197044</v>
      </c>
      <c r="D53" s="22"/>
      <c r="E53" s="22"/>
    </row>
    <row r="54" spans="1:5" x14ac:dyDescent="0.2">
      <c r="A54" s="23" t="s">
        <v>51</v>
      </c>
      <c r="B54" s="26">
        <v>25498.2</v>
      </c>
      <c r="C54" s="26">
        <v>5481193736</v>
      </c>
      <c r="D54" s="22"/>
      <c r="E54" s="22"/>
    </row>
    <row r="55" spans="1:5" x14ac:dyDescent="0.2">
      <c r="A55" s="23" t="s">
        <v>52</v>
      </c>
      <c r="B55" s="26">
        <v>25495.88</v>
      </c>
      <c r="C55" s="26">
        <v>5477671582</v>
      </c>
      <c r="D55" s="22"/>
      <c r="E55" s="22"/>
    </row>
    <row r="56" spans="1:5" x14ac:dyDescent="0.2">
      <c r="A56" s="23" t="s">
        <v>53</v>
      </c>
      <c r="B56" s="26">
        <v>25425.18</v>
      </c>
      <c r="C56" s="26">
        <v>5466293978</v>
      </c>
      <c r="D56" s="22"/>
      <c r="E56" s="22"/>
    </row>
    <row r="57" spans="1:5" x14ac:dyDescent="0.2">
      <c r="A57" s="23" t="s">
        <v>54</v>
      </c>
      <c r="B57" s="26">
        <v>25620.7</v>
      </c>
      <c r="C57" s="26">
        <v>5505706611</v>
      </c>
      <c r="D57" s="22"/>
      <c r="E57" s="22"/>
    </row>
    <row r="58" spans="1:5" x14ac:dyDescent="0.2">
      <c r="A58" s="23" t="s">
        <v>55</v>
      </c>
      <c r="B58" s="26">
        <v>25659.01</v>
      </c>
      <c r="C58" s="26">
        <v>5513127569</v>
      </c>
      <c r="D58" s="22"/>
      <c r="E58" s="22"/>
    </row>
    <row r="59" spans="1:5" x14ac:dyDescent="0.2">
      <c r="A59" s="23" t="s">
        <v>56</v>
      </c>
      <c r="B59" s="26">
        <v>25752.01</v>
      </c>
      <c r="C59" s="26">
        <v>5531390435</v>
      </c>
      <c r="D59" s="22"/>
      <c r="E59" s="22"/>
    </row>
    <row r="60" spans="1:5" x14ac:dyDescent="0.2">
      <c r="A60" s="23" t="s">
        <v>57</v>
      </c>
      <c r="B60" s="26">
        <v>25806.76</v>
      </c>
      <c r="C60" s="26">
        <v>5544857414</v>
      </c>
      <c r="D60" s="22"/>
      <c r="E60" s="22"/>
    </row>
    <row r="61" spans="1:5" x14ac:dyDescent="0.2">
      <c r="A61" s="23" t="s">
        <v>58</v>
      </c>
      <c r="B61" s="26">
        <v>25973.32</v>
      </c>
      <c r="C61" s="26">
        <v>5583069530</v>
      </c>
      <c r="D61" s="22"/>
      <c r="E61" s="22"/>
    </row>
    <row r="62" spans="1:5" x14ac:dyDescent="0.2">
      <c r="A62" s="23" t="s">
        <v>59</v>
      </c>
      <c r="B62" s="26">
        <v>25756.58</v>
      </c>
      <c r="C62" s="26">
        <v>5537438221</v>
      </c>
      <c r="D62" s="22"/>
      <c r="E62" s="22"/>
    </row>
    <row r="63" spans="1:5" x14ac:dyDescent="0.2">
      <c r="A63" s="23" t="s">
        <v>60</v>
      </c>
      <c r="B63" s="26">
        <v>25362.02</v>
      </c>
      <c r="C63" s="26">
        <v>5452417179</v>
      </c>
      <c r="D63" s="22"/>
      <c r="E63" s="22"/>
    </row>
    <row r="64" spans="1:5" x14ac:dyDescent="0.2">
      <c r="A64" s="23" t="s">
        <v>61</v>
      </c>
      <c r="B64" s="26">
        <v>25216.09</v>
      </c>
      <c r="C64" s="26">
        <v>5421130220</v>
      </c>
      <c r="D64" s="22"/>
      <c r="E64" s="22"/>
    </row>
    <row r="65" spans="1:5" x14ac:dyDescent="0.2">
      <c r="A65" s="23" t="s">
        <v>62</v>
      </c>
      <c r="B65" s="26">
        <v>24496.57</v>
      </c>
      <c r="C65" s="26">
        <v>5262521783</v>
      </c>
      <c r="D65" s="22"/>
      <c r="E65" s="22"/>
    </row>
    <row r="66" spans="1:5" x14ac:dyDescent="0.2">
      <c r="A66" s="23" t="s">
        <v>63</v>
      </c>
      <c r="B66" s="26">
        <v>24430.93</v>
      </c>
      <c r="C66" s="26">
        <v>5248421008</v>
      </c>
      <c r="D66" s="22"/>
      <c r="E66" s="22"/>
    </row>
    <row r="67" spans="1:5" x14ac:dyDescent="0.2">
      <c r="A67" s="23" t="s">
        <v>64</v>
      </c>
      <c r="B67" s="26">
        <v>24389.8</v>
      </c>
      <c r="C67" s="26">
        <v>5237505288</v>
      </c>
      <c r="D67" s="22"/>
      <c r="E67" s="22"/>
    </row>
    <row r="68" spans="1:5" x14ac:dyDescent="0.2">
      <c r="A68" s="23" t="s">
        <v>65</v>
      </c>
      <c r="B68" s="26">
        <v>24380.87</v>
      </c>
      <c r="C68" s="26">
        <v>5236832243</v>
      </c>
      <c r="D68" s="22"/>
      <c r="E68" s="22"/>
    </row>
    <row r="69" spans="1:5" x14ac:dyDescent="0.2">
      <c r="A69" s="23" t="s">
        <v>66</v>
      </c>
      <c r="B69" s="26">
        <v>24314.720000000001</v>
      </c>
      <c r="C69" s="26">
        <v>5224695727</v>
      </c>
      <c r="D69" s="22"/>
      <c r="E69" s="22"/>
    </row>
    <row r="70" spans="1:5" x14ac:dyDescent="0.2">
      <c r="A70" s="23" t="s">
        <v>67</v>
      </c>
      <c r="B70" s="26">
        <v>24411.68</v>
      </c>
      <c r="C70" s="26">
        <v>5249104039.8999996</v>
      </c>
      <c r="D70" s="22"/>
      <c r="E70" s="22"/>
    </row>
    <row r="71" spans="1:5" x14ac:dyDescent="0.2">
      <c r="A71" s="23" t="s">
        <v>68</v>
      </c>
      <c r="B71" s="26">
        <v>24208.9</v>
      </c>
      <c r="C71" s="26">
        <v>2634830576</v>
      </c>
      <c r="D71" s="22"/>
      <c r="E71" s="22"/>
    </row>
    <row r="72" spans="1:5" x14ac:dyDescent="0.2">
      <c r="A72" s="23" t="s">
        <v>69</v>
      </c>
      <c r="B72" s="26">
        <v>24663.33</v>
      </c>
      <c r="C72" s="26">
        <v>2682087316</v>
      </c>
      <c r="D72" s="22"/>
      <c r="E72" s="22"/>
    </row>
    <row r="73" spans="1:5" x14ac:dyDescent="0.2">
      <c r="A73" s="23" t="s">
        <v>70</v>
      </c>
      <c r="B73" s="26">
        <v>24722.17</v>
      </c>
      <c r="C73" s="26">
        <v>2686291451</v>
      </c>
      <c r="D73" s="22"/>
      <c r="E73" s="22"/>
    </row>
    <row r="74" spans="1:5" x14ac:dyDescent="0.2">
      <c r="A74" s="23" t="s">
        <v>71</v>
      </c>
      <c r="B74" s="26">
        <v>24687.88</v>
      </c>
      <c r="C74" s="26">
        <v>2679684695</v>
      </c>
      <c r="D74" s="22"/>
      <c r="E74" s="22"/>
    </row>
    <row r="75" spans="1:5" x14ac:dyDescent="0.2">
      <c r="A75" s="23" t="s">
        <v>72</v>
      </c>
      <c r="B75" s="26">
        <v>24600.86</v>
      </c>
      <c r="C75" s="26">
        <v>2667426846</v>
      </c>
      <c r="D75" s="22"/>
      <c r="E75" s="22"/>
    </row>
    <row r="76" spans="1:5" x14ac:dyDescent="0.2">
      <c r="A76" s="23" t="s">
        <v>73</v>
      </c>
      <c r="B76" s="26">
        <v>24625.62</v>
      </c>
      <c r="C76" s="26">
        <v>2669508591</v>
      </c>
      <c r="D76" s="22"/>
      <c r="E76" s="22"/>
    </row>
    <row r="77" spans="1:5" x14ac:dyDescent="0.2">
      <c r="A77" s="23" t="s">
        <v>74</v>
      </c>
      <c r="B77" s="26">
        <v>24656.33</v>
      </c>
      <c r="C77" s="26">
        <v>2670115922</v>
      </c>
      <c r="D77" s="22"/>
      <c r="E77" s="22"/>
    </row>
    <row r="78" spans="1:5" x14ac:dyDescent="0.2">
      <c r="A78" s="23" t="s">
        <v>75</v>
      </c>
      <c r="B78" s="26">
        <v>24539.88</v>
      </c>
      <c r="C78" s="26">
        <v>2659303926</v>
      </c>
      <c r="D78" s="22"/>
      <c r="E78" s="22"/>
    </row>
    <row r="79" spans="1:5" x14ac:dyDescent="0.2">
      <c r="A79" s="23" t="s">
        <v>76</v>
      </c>
      <c r="B79" s="26">
        <v>24680.92</v>
      </c>
      <c r="C79" s="26">
        <v>2686676573</v>
      </c>
      <c r="D79" s="22"/>
      <c r="E79" s="22"/>
    </row>
    <row r="80" spans="1:5" x14ac:dyDescent="0.2">
      <c r="A80" s="23" t="s">
        <v>77</v>
      </c>
      <c r="B80" s="26">
        <v>24284.49</v>
      </c>
      <c r="C80" s="26">
        <v>2642183829</v>
      </c>
      <c r="D80" s="22"/>
      <c r="E80" s="22"/>
    </row>
    <row r="81" spans="1:5" x14ac:dyDescent="0.2">
      <c r="A81" s="23" t="s">
        <v>78</v>
      </c>
      <c r="B81" s="26">
        <v>24517.84</v>
      </c>
      <c r="C81" s="26">
        <v>2668314636</v>
      </c>
      <c r="D81" s="22"/>
      <c r="E81" s="22"/>
    </row>
    <row r="82" spans="1:5" x14ac:dyDescent="0.2">
      <c r="A82" s="23" t="s">
        <v>79</v>
      </c>
      <c r="B82" s="26">
        <v>24364.3</v>
      </c>
      <c r="C82" s="26">
        <v>2651996154</v>
      </c>
      <c r="D82" s="22"/>
      <c r="E82" s="22"/>
    </row>
    <row r="83" spans="1:5" x14ac:dyDescent="0.2">
      <c r="A83" s="23" t="s">
        <v>80</v>
      </c>
      <c r="B83" s="26">
        <v>24336.23</v>
      </c>
      <c r="C83" s="26">
        <v>2649127390</v>
      </c>
      <c r="D83" s="22"/>
      <c r="E83" s="22"/>
    </row>
    <row r="84" spans="1:5" x14ac:dyDescent="0.2">
      <c r="A84" s="23" t="s">
        <v>81</v>
      </c>
      <c r="B84" s="26">
        <v>24329.57</v>
      </c>
      <c r="C84" s="26">
        <v>2648175868</v>
      </c>
      <c r="D84" s="22"/>
      <c r="E84" s="22"/>
    </row>
    <row r="85" spans="1:5" x14ac:dyDescent="0.2">
      <c r="A85" s="23" t="s">
        <v>82</v>
      </c>
      <c r="B85" s="26">
        <v>24005.98</v>
      </c>
      <c r="C85" s="26">
        <v>2616278890</v>
      </c>
      <c r="D85" s="22"/>
      <c r="E85" s="22"/>
    </row>
    <row r="86" spans="1:5" x14ac:dyDescent="0.2">
      <c r="A86" s="23" t="s">
        <v>83</v>
      </c>
      <c r="B86" s="26">
        <v>24246.76</v>
      </c>
      <c r="C86" s="26">
        <v>2642393998</v>
      </c>
      <c r="D86" s="22"/>
      <c r="E86" s="22"/>
    </row>
    <row r="87" spans="1:5" x14ac:dyDescent="0.2">
      <c r="A87" s="23" t="s">
        <v>84</v>
      </c>
      <c r="B87" s="26">
        <v>23805.759999999998</v>
      </c>
      <c r="C87" s="26">
        <v>2593554288</v>
      </c>
      <c r="D87" s="22"/>
      <c r="E87" s="22"/>
    </row>
    <row r="88" spans="1:5" x14ac:dyDescent="0.2">
      <c r="A88" s="23" t="s">
        <v>85</v>
      </c>
      <c r="B88" s="26">
        <v>23771.52</v>
      </c>
      <c r="C88" s="26">
        <v>2593389802</v>
      </c>
      <c r="D88" s="22"/>
      <c r="E88" s="22"/>
    </row>
    <row r="89" spans="1:5" x14ac:dyDescent="0.2">
      <c r="A89" s="23" t="s">
        <v>86</v>
      </c>
      <c r="B89" s="26">
        <v>23745.4</v>
      </c>
      <c r="C89" s="26">
        <v>2588524158</v>
      </c>
      <c r="D89" s="22"/>
      <c r="E89" s="22"/>
    </row>
    <row r="90" spans="1:5" x14ac:dyDescent="0.2">
      <c r="A90" s="23" t="s">
        <v>87</v>
      </c>
      <c r="B90" s="26">
        <v>23867.21</v>
      </c>
      <c r="C90" s="26">
        <v>2604830676</v>
      </c>
      <c r="D90" s="22"/>
      <c r="E90" s="22"/>
    </row>
    <row r="91" spans="1:5" x14ac:dyDescent="0.2">
      <c r="A91" s="23" t="s">
        <v>88</v>
      </c>
      <c r="B91" s="26">
        <v>23701.72</v>
      </c>
      <c r="C91" s="26">
        <v>2586441422</v>
      </c>
      <c r="D91" s="22"/>
      <c r="E91" s="22"/>
    </row>
    <row r="92" spans="1:5" x14ac:dyDescent="0.2">
      <c r="A92" s="23" t="s">
        <v>89</v>
      </c>
      <c r="B92" s="26">
        <v>23543</v>
      </c>
      <c r="C92" s="26">
        <v>2568402165</v>
      </c>
      <c r="D92" s="22"/>
      <c r="E92" s="22"/>
    </row>
    <row r="93" spans="1:5" x14ac:dyDescent="0.2">
      <c r="A93" s="23" t="s">
        <v>90</v>
      </c>
      <c r="B93" s="26">
        <v>23545.65</v>
      </c>
      <c r="C93" s="26">
        <v>2570240687</v>
      </c>
      <c r="D93" s="22"/>
      <c r="E93" s="22"/>
    </row>
    <row r="94" spans="1:5" x14ac:dyDescent="0.2">
      <c r="A94" s="23" t="s">
        <v>91</v>
      </c>
      <c r="B94" s="26">
        <v>23461.26</v>
      </c>
      <c r="C94" s="26">
        <v>2564718956</v>
      </c>
      <c r="D94" s="22"/>
      <c r="E94" s="22"/>
    </row>
    <row r="95" spans="1:5" x14ac:dyDescent="0.2">
      <c r="A95" s="23" t="s">
        <v>92</v>
      </c>
      <c r="B95" s="26">
        <v>23382.7</v>
      </c>
      <c r="C95" s="26">
        <v>2554255235</v>
      </c>
      <c r="D95" s="22"/>
      <c r="E95" s="22"/>
    </row>
    <row r="96" spans="1:5" x14ac:dyDescent="0.2">
      <c r="A96" s="23" t="s">
        <v>93</v>
      </c>
      <c r="B96" s="26">
        <v>23317.439999999999</v>
      </c>
      <c r="C96" s="26">
        <v>2547733774</v>
      </c>
      <c r="D96" s="22"/>
      <c r="E96" s="22"/>
    </row>
    <row r="97" spans="1:5" x14ac:dyDescent="0.2">
      <c r="A97" s="23" t="s">
        <v>94</v>
      </c>
      <c r="B97" s="26">
        <v>23625.78</v>
      </c>
      <c r="C97" s="26">
        <v>2581367922</v>
      </c>
      <c r="D97" s="22"/>
      <c r="E97" s="22"/>
    </row>
    <row r="98" spans="1:5" x14ac:dyDescent="0.2">
      <c r="A98" s="23" t="s">
        <v>95</v>
      </c>
      <c r="B98" s="26">
        <v>23668.9</v>
      </c>
      <c r="C98" s="26">
        <v>2585122028</v>
      </c>
      <c r="D98" s="22"/>
      <c r="E98" s="22"/>
    </row>
    <row r="99" spans="1:5" x14ac:dyDescent="0.2">
      <c r="A99" s="23" t="s">
        <v>96</v>
      </c>
      <c r="B99" s="26">
        <v>23434.67</v>
      </c>
      <c r="C99" s="26">
        <v>2559495189</v>
      </c>
      <c r="D99" s="22"/>
      <c r="E99" s="22"/>
    </row>
    <row r="100" spans="1:5" x14ac:dyDescent="0.2">
      <c r="A100" s="23" t="s">
        <v>97</v>
      </c>
      <c r="B100" s="26">
        <v>23365.96</v>
      </c>
      <c r="C100" s="26">
        <v>2553342431</v>
      </c>
      <c r="D100" s="22"/>
      <c r="E100" s="22"/>
    </row>
    <row r="101" spans="1:5" x14ac:dyDescent="0.2">
      <c r="A101" s="23" t="s">
        <v>98</v>
      </c>
      <c r="B101" s="26">
        <v>23430.18</v>
      </c>
      <c r="C101" s="26">
        <v>2562667683</v>
      </c>
      <c r="D101" s="22"/>
      <c r="E101" s="22"/>
    </row>
    <row r="102" spans="1:5" x14ac:dyDescent="0.2">
      <c r="A102" s="23" t="s">
        <v>99</v>
      </c>
      <c r="B102" s="26">
        <v>23340.85</v>
      </c>
      <c r="C102" s="26">
        <v>2553406639</v>
      </c>
      <c r="D102" s="22"/>
      <c r="E102" s="22"/>
    </row>
    <row r="103" spans="1:5" x14ac:dyDescent="0.2">
      <c r="A103" s="23" t="s">
        <v>100</v>
      </c>
      <c r="B103" s="26">
        <v>23373.16</v>
      </c>
      <c r="C103" s="26">
        <v>2561823809</v>
      </c>
      <c r="D103" s="22"/>
      <c r="E103" s="22"/>
    </row>
    <row r="104" spans="1:5" x14ac:dyDescent="0.2">
      <c r="A104" s="23" t="s">
        <v>101</v>
      </c>
      <c r="B104" s="26">
        <v>23314.75</v>
      </c>
      <c r="C104" s="26">
        <v>2557755093</v>
      </c>
      <c r="D104" s="22"/>
      <c r="E104" s="22"/>
    </row>
    <row r="105" spans="1:5" x14ac:dyDescent="0.2">
      <c r="A105" s="23" t="s">
        <v>102</v>
      </c>
      <c r="B105" s="26">
        <v>23450.97</v>
      </c>
      <c r="C105" s="26">
        <v>2572061629</v>
      </c>
      <c r="D105" s="22"/>
      <c r="E105" s="22"/>
    </row>
    <row r="106" spans="1:5" x14ac:dyDescent="0.2">
      <c r="A106" s="23" t="s">
        <v>103</v>
      </c>
      <c r="B106" s="26">
        <v>23602.400000000001</v>
      </c>
      <c r="C106" s="26">
        <v>2588204347</v>
      </c>
      <c r="D106" s="22"/>
      <c r="E106" s="22"/>
    </row>
    <row r="107" spans="1:5" x14ac:dyDescent="0.2">
      <c r="A107" s="23" t="s">
        <v>104</v>
      </c>
      <c r="B107" s="26">
        <v>23380.560000000001</v>
      </c>
      <c r="C107" s="26">
        <v>2560313608</v>
      </c>
      <c r="D107" s="22"/>
      <c r="E107" s="22"/>
    </row>
    <row r="108" spans="1:5" x14ac:dyDescent="0.2">
      <c r="A108" s="23" t="s">
        <v>105</v>
      </c>
      <c r="B108" s="26">
        <v>23518.54</v>
      </c>
      <c r="C108" s="26">
        <v>2573155407</v>
      </c>
      <c r="D108" s="22"/>
      <c r="E108" s="22"/>
    </row>
    <row r="109" spans="1:5" x14ac:dyDescent="0.2">
      <c r="A109" s="23" t="s">
        <v>106</v>
      </c>
      <c r="B109" s="26">
        <v>23417.31</v>
      </c>
      <c r="C109" s="26">
        <v>2561477274</v>
      </c>
      <c r="D109" s="22"/>
      <c r="E109" s="22"/>
    </row>
    <row r="110" spans="1:5" x14ac:dyDescent="0.2">
      <c r="A110" s="23" t="s">
        <v>107</v>
      </c>
      <c r="B110" s="26">
        <v>23071.97</v>
      </c>
      <c r="C110" s="26">
        <v>2522712544</v>
      </c>
      <c r="D110" s="22"/>
      <c r="E110" s="22"/>
    </row>
    <row r="111" spans="1:5" x14ac:dyDescent="0.2">
      <c r="A111" s="23" t="s">
        <v>108</v>
      </c>
      <c r="B111" s="26">
        <v>23188.1</v>
      </c>
      <c r="C111" s="26">
        <v>2533287038</v>
      </c>
      <c r="D111" s="22"/>
      <c r="E111" s="22"/>
    </row>
    <row r="112" spans="1:5" x14ac:dyDescent="0.2">
      <c r="A112" s="23" t="s">
        <v>109</v>
      </c>
      <c r="B112" s="26">
        <v>23089.82</v>
      </c>
      <c r="C112" s="26">
        <v>2521329450</v>
      </c>
      <c r="D112" s="22"/>
      <c r="E112" s="22"/>
    </row>
    <row r="113" spans="1:5" x14ac:dyDescent="0.2">
      <c r="A113" s="23" t="s">
        <v>110</v>
      </c>
      <c r="B113" s="26">
        <v>22922.7</v>
      </c>
      <c r="C113" s="26">
        <v>2502838531</v>
      </c>
      <c r="D113" s="22"/>
      <c r="E113" s="22"/>
    </row>
    <row r="114" spans="1:5" x14ac:dyDescent="0.2">
      <c r="A114" s="23" t="s">
        <v>111</v>
      </c>
      <c r="B114" s="26">
        <v>22883.85</v>
      </c>
      <c r="C114" s="26">
        <v>2490953556</v>
      </c>
      <c r="D114" s="22"/>
      <c r="E114" s="22"/>
    </row>
    <row r="115" spans="1:5" x14ac:dyDescent="0.2">
      <c r="A115" s="23" t="s">
        <v>112</v>
      </c>
      <c r="B115" s="26">
        <v>22979.37</v>
      </c>
      <c r="C115" s="26">
        <v>2501103111</v>
      </c>
      <c r="D115" s="22"/>
      <c r="E115" s="22"/>
    </row>
    <row r="116" spans="1:5" x14ac:dyDescent="0.2">
      <c r="A116" s="23" t="s">
        <v>113</v>
      </c>
      <c r="B116" s="26">
        <v>22895.39</v>
      </c>
      <c r="C116" s="26">
        <v>2491746393</v>
      </c>
      <c r="D116" s="22"/>
      <c r="E116" s="22"/>
    </row>
    <row r="117" spans="1:5" x14ac:dyDescent="0.2">
      <c r="A117" s="23" t="s">
        <v>114</v>
      </c>
      <c r="B117" s="26">
        <v>22740.33</v>
      </c>
      <c r="C117" s="26">
        <v>2476345156</v>
      </c>
      <c r="D117" s="22"/>
      <c r="E117" s="22"/>
    </row>
    <row r="118" spans="1:5" x14ac:dyDescent="0.2">
      <c r="A118" s="23" t="s">
        <v>115</v>
      </c>
      <c r="B118" s="26">
        <v>22392.45</v>
      </c>
      <c r="C118" s="26">
        <v>2439453367</v>
      </c>
      <c r="D118" s="22"/>
      <c r="E118" s="22"/>
    </row>
    <row r="119" spans="1:5" x14ac:dyDescent="0.2">
      <c r="A119" s="23" t="s">
        <v>116</v>
      </c>
      <c r="B119" s="26">
        <v>22191.78</v>
      </c>
      <c r="C119" s="26">
        <v>2417953566</v>
      </c>
      <c r="D119" s="22"/>
      <c r="E119" s="22"/>
    </row>
    <row r="120" spans="1:5" x14ac:dyDescent="0.2">
      <c r="A120" s="23" t="s">
        <v>117</v>
      </c>
      <c r="B120" s="26">
        <v>22108.31</v>
      </c>
      <c r="C120" s="26">
        <v>2403753948</v>
      </c>
      <c r="D120" s="22"/>
      <c r="E120" s="22"/>
    </row>
    <row r="121" spans="1:5" x14ac:dyDescent="0.2">
      <c r="A121" s="23" t="s">
        <v>118</v>
      </c>
      <c r="B121" s="26">
        <v>22228.36</v>
      </c>
      <c r="C121" s="26">
        <v>2416423059</v>
      </c>
      <c r="D121" s="22"/>
      <c r="E121" s="22"/>
    </row>
    <row r="122" spans="1:5" x14ac:dyDescent="0.2">
      <c r="A122" s="23" t="s">
        <v>119</v>
      </c>
      <c r="B122" s="26">
        <v>22322.12</v>
      </c>
      <c r="C122" s="26">
        <v>2424374057</v>
      </c>
      <c r="D122" s="22"/>
      <c r="E122" s="22"/>
    </row>
    <row r="123" spans="1:5" x14ac:dyDescent="0.2">
      <c r="A123" s="23" t="s">
        <v>120</v>
      </c>
      <c r="B123" s="26">
        <v>22225.02</v>
      </c>
      <c r="C123" s="26">
        <v>2413812155</v>
      </c>
      <c r="D123" s="22"/>
      <c r="E123" s="22"/>
    </row>
    <row r="124" spans="1:5" x14ac:dyDescent="0.2">
      <c r="A124" s="23" t="s">
        <v>121</v>
      </c>
      <c r="B124" s="26">
        <v>22287.09</v>
      </c>
      <c r="C124" s="26">
        <v>2420113909</v>
      </c>
      <c r="D124" s="22"/>
      <c r="E124" s="22"/>
    </row>
    <row r="125" spans="1:5" x14ac:dyDescent="0.2">
      <c r="A125" s="23" t="s">
        <v>122</v>
      </c>
      <c r="B125" s="26">
        <v>22264.28</v>
      </c>
      <c r="C125" s="26">
        <v>2416699179</v>
      </c>
      <c r="D125" s="22"/>
      <c r="E125" s="22"/>
    </row>
    <row r="126" spans="1:5" x14ac:dyDescent="0.2">
      <c r="A126" s="23" t="s">
        <v>123</v>
      </c>
      <c r="B126" s="26">
        <v>22278.37</v>
      </c>
      <c r="C126" s="26">
        <v>2417303110</v>
      </c>
      <c r="D126" s="22"/>
      <c r="E126" s="22"/>
    </row>
    <row r="127" spans="1:5" x14ac:dyDescent="0.2">
      <c r="A127" s="23" t="s">
        <v>124</v>
      </c>
      <c r="B127" s="26">
        <v>22309.41</v>
      </c>
      <c r="C127" s="26">
        <v>2419449102</v>
      </c>
      <c r="D127" s="22"/>
      <c r="E127" s="22"/>
    </row>
    <row r="128" spans="1:5" x14ac:dyDescent="0.2">
      <c r="A128" s="23" t="s">
        <v>125</v>
      </c>
      <c r="B128" s="26">
        <v>22351.86</v>
      </c>
      <c r="C128" s="26">
        <v>2424381274</v>
      </c>
      <c r="D128" s="22"/>
      <c r="E128" s="22"/>
    </row>
    <row r="129" spans="1:5" x14ac:dyDescent="0.2">
      <c r="A129" s="23" t="s">
        <v>126</v>
      </c>
      <c r="B129" s="26">
        <v>22367.81</v>
      </c>
      <c r="C129" s="26">
        <v>2427439022</v>
      </c>
      <c r="D129" s="22"/>
      <c r="E129" s="22"/>
    </row>
    <row r="130" spans="1:5" x14ac:dyDescent="0.2">
      <c r="A130" s="23" t="s">
        <v>127</v>
      </c>
      <c r="B130" s="26">
        <v>22310.43</v>
      </c>
      <c r="C130" s="26">
        <v>2420082860</v>
      </c>
      <c r="D130" s="22"/>
      <c r="E130" s="22"/>
    </row>
    <row r="131" spans="1:5" x14ac:dyDescent="0.2">
      <c r="A131" s="23" t="s">
        <v>128</v>
      </c>
      <c r="B131" s="26">
        <v>22057.66</v>
      </c>
      <c r="C131" s="26">
        <v>2392441600</v>
      </c>
      <c r="D131" s="22"/>
      <c r="E131" s="22"/>
    </row>
    <row r="132" spans="1:5" x14ac:dyDescent="0.2">
      <c r="A132" s="23" t="s">
        <v>129</v>
      </c>
      <c r="B132" s="26">
        <v>21983</v>
      </c>
      <c r="C132" s="26">
        <v>2383916223</v>
      </c>
      <c r="D132" s="22"/>
      <c r="E132" s="22"/>
    </row>
    <row r="133" spans="1:5" x14ac:dyDescent="0.2">
      <c r="A133" s="23" t="s">
        <v>130</v>
      </c>
      <c r="B133" s="26">
        <v>22095.759999999998</v>
      </c>
      <c r="C133" s="26">
        <v>2397408809</v>
      </c>
      <c r="D133" s="22"/>
      <c r="E133" s="22"/>
    </row>
    <row r="134" spans="1:5" x14ac:dyDescent="0.2">
      <c r="A134" s="23" t="s">
        <v>131</v>
      </c>
      <c r="B134" s="26">
        <v>22097.61</v>
      </c>
      <c r="C134" s="26">
        <v>2397586709</v>
      </c>
      <c r="D134" s="22"/>
      <c r="E134" s="22"/>
    </row>
    <row r="135" spans="1:5" x14ac:dyDescent="0.2">
      <c r="A135" s="23" t="s">
        <v>132</v>
      </c>
      <c r="B135" s="26">
        <v>22016.9</v>
      </c>
      <c r="C135" s="26">
        <v>2390054435</v>
      </c>
      <c r="D135" s="22"/>
      <c r="E135" s="22"/>
    </row>
    <row r="136" spans="1:5" x14ac:dyDescent="0.2">
      <c r="A136" s="23" t="s">
        <v>133</v>
      </c>
      <c r="B136" s="26">
        <v>22075.75</v>
      </c>
      <c r="C136" s="26">
        <v>2396097987</v>
      </c>
      <c r="D136" s="22"/>
      <c r="E136" s="22"/>
    </row>
    <row r="137" spans="1:5" x14ac:dyDescent="0.2">
      <c r="A137" s="23" t="s">
        <v>134</v>
      </c>
      <c r="B137" s="26">
        <v>21891.17</v>
      </c>
      <c r="C137" s="26">
        <v>2375873320</v>
      </c>
      <c r="D137" s="22"/>
      <c r="E137" s="22"/>
    </row>
    <row r="138" spans="1:5" x14ac:dyDescent="0.2">
      <c r="A138" s="23" t="s">
        <v>135</v>
      </c>
      <c r="B138" s="26">
        <v>21839.4</v>
      </c>
      <c r="C138" s="26">
        <v>2369919779</v>
      </c>
      <c r="D138" s="22"/>
      <c r="E138" s="22"/>
    </row>
    <row r="139" spans="1:5" x14ac:dyDescent="0.2">
      <c r="A139" s="23" t="s">
        <v>136</v>
      </c>
      <c r="B139" s="26">
        <v>22017.48</v>
      </c>
      <c r="C139" s="26">
        <v>2391905852</v>
      </c>
      <c r="D139" s="22"/>
      <c r="E139" s="22"/>
    </row>
    <row r="140" spans="1:5" x14ac:dyDescent="0.2">
      <c r="A140" s="23" t="s">
        <v>137</v>
      </c>
      <c r="B140" s="26">
        <v>22002</v>
      </c>
      <c r="C140" s="26">
        <v>2390209754</v>
      </c>
      <c r="D140" s="22"/>
      <c r="E140" s="22"/>
    </row>
    <row r="141" spans="1:5" x14ac:dyDescent="0.2">
      <c r="A141" s="23" t="s">
        <v>138</v>
      </c>
      <c r="B141" s="26">
        <v>21933.200000000001</v>
      </c>
      <c r="C141" s="26">
        <v>2385873151</v>
      </c>
      <c r="D141" s="22"/>
      <c r="E141" s="22"/>
    </row>
    <row r="142" spans="1:5" x14ac:dyDescent="0.2">
      <c r="A142" s="23" t="s">
        <v>139</v>
      </c>
      <c r="B142" s="26">
        <v>21974.400000000001</v>
      </c>
      <c r="C142" s="26">
        <v>2390666281</v>
      </c>
      <c r="D142" s="22"/>
      <c r="E142" s="22"/>
    </row>
    <row r="143" spans="1:5" x14ac:dyDescent="0.2">
      <c r="A143" s="23" t="s">
        <v>140</v>
      </c>
      <c r="B143" s="26">
        <v>21935.21</v>
      </c>
      <c r="C143" s="26">
        <v>2385361333</v>
      </c>
      <c r="D143" s="22"/>
      <c r="E143" s="22"/>
    </row>
    <row r="144" spans="1:5" x14ac:dyDescent="0.2">
      <c r="A144" s="23" t="s">
        <v>141</v>
      </c>
      <c r="B144" s="26">
        <v>22129.77</v>
      </c>
      <c r="C144" s="26">
        <v>2408360148</v>
      </c>
      <c r="D144" s="22"/>
      <c r="E144" s="22"/>
    </row>
    <row r="145" spans="1:5" x14ac:dyDescent="0.2">
      <c r="A145" s="23" t="s">
        <v>142</v>
      </c>
      <c r="B145" s="26">
        <v>22022.04</v>
      </c>
      <c r="C145" s="26">
        <v>2397020466</v>
      </c>
      <c r="D145" s="22"/>
      <c r="E145" s="22"/>
    </row>
    <row r="146" spans="1:5" x14ac:dyDescent="0.2">
      <c r="A146" s="23" t="s">
        <v>143</v>
      </c>
      <c r="B146" s="26">
        <v>22204.639999999999</v>
      </c>
      <c r="C146" s="26">
        <v>2417029212</v>
      </c>
      <c r="D146" s="22"/>
      <c r="E146" s="22"/>
    </row>
    <row r="147" spans="1:5" x14ac:dyDescent="0.2">
      <c r="A147" s="23" t="s">
        <v>144</v>
      </c>
      <c r="B147" s="26">
        <v>22174.34</v>
      </c>
      <c r="C147" s="26">
        <v>2414725257</v>
      </c>
      <c r="D147" s="22"/>
      <c r="E147" s="22"/>
    </row>
    <row r="148" spans="1:5" x14ac:dyDescent="0.2">
      <c r="A148" s="23" t="s">
        <v>145</v>
      </c>
      <c r="B148" s="26">
        <v>22095.56</v>
      </c>
      <c r="C148" s="26">
        <v>2408230672</v>
      </c>
      <c r="D148" s="22"/>
      <c r="E148" s="22"/>
    </row>
    <row r="149" spans="1:5" x14ac:dyDescent="0.2">
      <c r="A149" s="23" t="s">
        <v>146</v>
      </c>
      <c r="B149" s="26">
        <v>22289.4</v>
      </c>
      <c r="C149" s="26">
        <v>2426201529</v>
      </c>
      <c r="D149" s="22"/>
      <c r="E149" s="22"/>
    </row>
    <row r="150" spans="1:5" x14ac:dyDescent="0.2">
      <c r="A150" s="23" t="s">
        <v>147</v>
      </c>
      <c r="B150" s="26">
        <v>22187.58</v>
      </c>
      <c r="C150" s="26">
        <v>2414923727</v>
      </c>
      <c r="D150" s="22"/>
      <c r="E150" s="22"/>
    </row>
    <row r="151" spans="1:5" x14ac:dyDescent="0.2">
      <c r="A151" s="23" t="s">
        <v>148</v>
      </c>
      <c r="B151" s="26">
        <v>22055.35</v>
      </c>
      <c r="C151" s="26">
        <v>2401145721</v>
      </c>
      <c r="D151" s="22"/>
      <c r="E151" s="22"/>
    </row>
    <row r="152" spans="1:5" x14ac:dyDescent="0.2">
      <c r="A152" s="23" t="s">
        <v>149</v>
      </c>
      <c r="B152" s="26">
        <v>22172.04</v>
      </c>
      <c r="C152" s="26">
        <v>2414534254</v>
      </c>
      <c r="D152" s="22"/>
      <c r="E152" s="22"/>
    </row>
    <row r="153" spans="1:5" x14ac:dyDescent="0.2">
      <c r="A153" s="23" t="s">
        <v>150</v>
      </c>
      <c r="B153" s="26">
        <v>21938.98</v>
      </c>
      <c r="C153" s="26">
        <v>2389119936</v>
      </c>
      <c r="D153" s="22"/>
      <c r="E153" s="22"/>
    </row>
    <row r="154" spans="1:5" x14ac:dyDescent="0.2">
      <c r="A154" s="23" t="s">
        <v>151</v>
      </c>
      <c r="B154" s="26">
        <v>21916.959999999999</v>
      </c>
      <c r="C154" s="26">
        <v>2386907878</v>
      </c>
      <c r="D154" s="22"/>
      <c r="E154" s="22"/>
    </row>
    <row r="155" spans="1:5" x14ac:dyDescent="0.2">
      <c r="A155" s="23" t="s">
        <v>152</v>
      </c>
      <c r="B155" s="26">
        <v>22209.72</v>
      </c>
      <c r="C155" s="26">
        <v>2420861171</v>
      </c>
      <c r="D155" s="22"/>
      <c r="E155" s="22"/>
    </row>
    <row r="156" spans="1:5" x14ac:dyDescent="0.2">
      <c r="A156" s="23" t="s">
        <v>153</v>
      </c>
      <c r="B156" s="26">
        <v>22070.67</v>
      </c>
      <c r="C156" s="26">
        <v>2405000415</v>
      </c>
      <c r="D156" s="22"/>
      <c r="E156" s="22"/>
    </row>
    <row r="157" spans="1:5" x14ac:dyDescent="0.2">
      <c r="A157" s="23" t="s">
        <v>154</v>
      </c>
      <c r="B157" s="26">
        <v>22033.79</v>
      </c>
      <c r="C157" s="26">
        <v>2400420213</v>
      </c>
      <c r="D157" s="22"/>
      <c r="E157" s="22"/>
    </row>
    <row r="158" spans="1:5" x14ac:dyDescent="0.2">
      <c r="A158" s="23" t="s">
        <v>155</v>
      </c>
      <c r="B158" s="26">
        <v>22011.599999999999</v>
      </c>
      <c r="C158" s="26">
        <v>2398073034</v>
      </c>
      <c r="D158" s="22"/>
      <c r="E158" s="22"/>
    </row>
    <row r="159" spans="1:5" x14ac:dyDescent="0.2">
      <c r="A159" s="23" t="s">
        <v>156</v>
      </c>
      <c r="B159" s="26">
        <v>21851.27</v>
      </c>
      <c r="C159" s="26">
        <v>2379222605</v>
      </c>
      <c r="D159" s="22"/>
      <c r="E159" s="22"/>
    </row>
    <row r="160" spans="1:5" x14ac:dyDescent="0.2">
      <c r="A160" s="23" t="s">
        <v>157</v>
      </c>
      <c r="B160" s="26">
        <v>22004.23</v>
      </c>
      <c r="C160" s="26">
        <v>2395333110</v>
      </c>
      <c r="D160" s="22"/>
      <c r="E160" s="22"/>
    </row>
    <row r="161" spans="1:5" x14ac:dyDescent="0.2">
      <c r="A161" s="23" t="s">
        <v>158</v>
      </c>
      <c r="B161" s="26">
        <v>21949.3</v>
      </c>
      <c r="C161" s="26">
        <v>2388853926</v>
      </c>
      <c r="D161" s="22"/>
      <c r="E161" s="22"/>
    </row>
    <row r="162" spans="1:5" x14ac:dyDescent="0.2">
      <c r="A162" s="23" t="s">
        <v>159</v>
      </c>
      <c r="B162" s="26">
        <v>21966.5</v>
      </c>
      <c r="C162" s="26">
        <v>2390230655</v>
      </c>
      <c r="D162" s="22"/>
      <c r="E162" s="22"/>
    </row>
    <row r="163" spans="1:5" x14ac:dyDescent="0.2">
      <c r="A163" s="23" t="s">
        <v>160</v>
      </c>
      <c r="B163" s="26">
        <v>22094.400000000001</v>
      </c>
      <c r="C163" s="26">
        <v>2403831335</v>
      </c>
      <c r="D163" s="22"/>
      <c r="E163" s="22"/>
    </row>
    <row r="164" spans="1:5" x14ac:dyDescent="0.2">
      <c r="A164" s="23" t="s">
        <v>161</v>
      </c>
      <c r="B164" s="26">
        <v>22192.34</v>
      </c>
      <c r="C164" s="26">
        <v>2413713502</v>
      </c>
      <c r="D164" s="22"/>
      <c r="E164" s="22"/>
    </row>
    <row r="165" spans="1:5" x14ac:dyDescent="0.2">
      <c r="A165" s="23" t="s">
        <v>162</v>
      </c>
      <c r="B165" s="26">
        <v>21893.439999999999</v>
      </c>
      <c r="C165" s="26">
        <v>2382054931</v>
      </c>
      <c r="D165" s="22"/>
      <c r="E165" s="22"/>
    </row>
    <row r="166" spans="1:5" x14ac:dyDescent="0.2">
      <c r="A166" s="23" t="s">
        <v>163</v>
      </c>
      <c r="B166" s="26">
        <v>21863.35</v>
      </c>
      <c r="C166" s="26">
        <v>2378509358</v>
      </c>
      <c r="D166" s="22"/>
      <c r="E166" s="22"/>
    </row>
    <row r="167" spans="1:5" x14ac:dyDescent="0.2">
      <c r="A167" s="23" t="s">
        <v>164</v>
      </c>
      <c r="B167" s="26">
        <v>21889.46</v>
      </c>
      <c r="C167" s="26">
        <v>2384298996</v>
      </c>
      <c r="D167" s="22"/>
      <c r="E167" s="22"/>
    </row>
    <row r="168" spans="1:5" x14ac:dyDescent="0.2">
      <c r="A168" s="23" t="s">
        <v>165</v>
      </c>
      <c r="B168" s="26">
        <v>21745.94</v>
      </c>
      <c r="C168" s="26">
        <v>2368233455</v>
      </c>
      <c r="D168" s="22"/>
      <c r="E168" s="22"/>
    </row>
    <row r="169" spans="1:5" x14ac:dyDescent="0.2">
      <c r="A169" s="23" t="s">
        <v>166</v>
      </c>
      <c r="B169" s="26">
        <v>21834</v>
      </c>
      <c r="C169" s="26">
        <v>2378080242</v>
      </c>
      <c r="D169" s="22"/>
      <c r="E169" s="22"/>
    </row>
    <row r="170" spans="1:5" x14ac:dyDescent="0.2">
      <c r="A170" s="23" t="s">
        <v>167</v>
      </c>
      <c r="B170" s="26">
        <v>21753.58</v>
      </c>
      <c r="C170" s="26">
        <v>2369091891</v>
      </c>
      <c r="D170" s="22"/>
      <c r="E170" s="22"/>
    </row>
    <row r="171" spans="1:5" x14ac:dyDescent="0.2">
      <c r="A171" s="23" t="s">
        <v>168</v>
      </c>
      <c r="B171" s="26">
        <v>21643.05</v>
      </c>
      <c r="C171" s="26">
        <v>2362526710</v>
      </c>
      <c r="D171" s="22"/>
      <c r="E171" s="22"/>
    </row>
    <row r="172" spans="1:5" x14ac:dyDescent="0.2">
      <c r="A172" s="23" t="s">
        <v>169</v>
      </c>
      <c r="B172" s="26">
        <v>21542.57</v>
      </c>
      <c r="C172" s="26">
        <v>2345826610</v>
      </c>
      <c r="D172" s="22"/>
      <c r="E172" s="22"/>
    </row>
    <row r="173" spans="1:5" x14ac:dyDescent="0.2">
      <c r="A173" s="23" t="s">
        <v>170</v>
      </c>
      <c r="B173" s="26">
        <v>22003.51</v>
      </c>
      <c r="C173" s="26">
        <v>2397524109</v>
      </c>
      <c r="D173" s="22"/>
      <c r="E173" s="22"/>
    </row>
    <row r="174" spans="1:5" x14ac:dyDescent="0.2">
      <c r="A174" s="23" t="s">
        <v>171</v>
      </c>
      <c r="B174" s="26">
        <v>21738.639999999999</v>
      </c>
      <c r="C174" s="26">
        <v>2368375185</v>
      </c>
      <c r="D174" s="22"/>
      <c r="E174" s="22"/>
    </row>
    <row r="175" spans="1:5" x14ac:dyDescent="0.2">
      <c r="A175" s="23" t="s">
        <v>172</v>
      </c>
      <c r="B175" s="26">
        <v>21609.47</v>
      </c>
      <c r="C175" s="26">
        <v>2353525965</v>
      </c>
      <c r="D175" s="22"/>
      <c r="E175" s="22"/>
    </row>
    <row r="176" spans="1:5" x14ac:dyDescent="0.2">
      <c r="A176" s="23" t="s">
        <v>173</v>
      </c>
      <c r="B176" s="26">
        <v>21482.39</v>
      </c>
      <c r="C176" s="26">
        <v>2340045819</v>
      </c>
      <c r="D176" s="22"/>
      <c r="E176" s="22"/>
    </row>
    <row r="177" spans="1:5" x14ac:dyDescent="0.2">
      <c r="A177" s="23" t="s">
        <v>174</v>
      </c>
      <c r="B177" s="26">
        <v>21418.02</v>
      </c>
      <c r="C177" s="26">
        <v>2332930604</v>
      </c>
      <c r="D177" s="22"/>
      <c r="E177" s="22"/>
    </row>
    <row r="178" spans="1:5" x14ac:dyDescent="0.2">
      <c r="A178" s="23" t="s">
        <v>175</v>
      </c>
      <c r="B178" s="26">
        <v>21393.31</v>
      </c>
      <c r="C178" s="26">
        <v>2330830762</v>
      </c>
      <c r="D178" s="22"/>
      <c r="E178" s="22"/>
    </row>
    <row r="179" spans="1:5" x14ac:dyDescent="0.2">
      <c r="A179" s="23" t="s">
        <v>176</v>
      </c>
      <c r="B179" s="26">
        <v>21306.42</v>
      </c>
      <c r="C179" s="26">
        <v>2321751187</v>
      </c>
      <c r="D179" s="22"/>
      <c r="E179" s="22"/>
    </row>
    <row r="180" spans="1:5" x14ac:dyDescent="0.2">
      <c r="A180" s="23" t="s">
        <v>177</v>
      </c>
      <c r="B180" s="26">
        <v>21185.29</v>
      </c>
      <c r="C180" s="26">
        <v>2307960929</v>
      </c>
      <c r="D180" s="22"/>
      <c r="E180" s="22"/>
    </row>
    <row r="181" spans="1:5" x14ac:dyDescent="0.2">
      <c r="A181" s="23" t="s">
        <v>178</v>
      </c>
      <c r="B181" s="26">
        <v>20944.55</v>
      </c>
      <c r="C181" s="26">
        <v>2281471888</v>
      </c>
      <c r="D181" s="22"/>
      <c r="E181" s="22"/>
    </row>
    <row r="182" spans="1:5" x14ac:dyDescent="0.2">
      <c r="A182" s="23" t="s">
        <v>179</v>
      </c>
      <c r="B182" s="26">
        <v>20860.599999999999</v>
      </c>
      <c r="C182" s="26">
        <v>2273412696</v>
      </c>
      <c r="D182" s="22"/>
      <c r="E182" s="22"/>
    </row>
    <row r="183" spans="1:5" x14ac:dyDescent="0.2">
      <c r="A183" s="23" t="s">
        <v>180</v>
      </c>
      <c r="B183" s="26">
        <v>20779.63</v>
      </c>
      <c r="C183" s="26">
        <v>2263162079</v>
      </c>
      <c r="D183" s="22"/>
      <c r="E183" s="22"/>
    </row>
    <row r="184" spans="1:5" x14ac:dyDescent="0.2">
      <c r="A184" s="23" t="s">
        <v>181</v>
      </c>
      <c r="B184" s="26">
        <v>20789.900000000001</v>
      </c>
      <c r="C184" s="26">
        <v>2264275370</v>
      </c>
      <c r="D184" s="22"/>
      <c r="E184" s="22"/>
    </row>
    <row r="185" spans="1:5" x14ac:dyDescent="0.2">
      <c r="A185" s="23" t="s">
        <v>182</v>
      </c>
      <c r="B185" s="26">
        <v>20472.02</v>
      </c>
      <c r="C185" s="26">
        <v>2227420301</v>
      </c>
      <c r="D185" s="22"/>
      <c r="E185" s="22"/>
    </row>
    <row r="186" spans="1:5" x14ac:dyDescent="0.2">
      <c r="A186" s="23" t="s">
        <v>183</v>
      </c>
      <c r="B186" s="26">
        <v>20622.650000000001</v>
      </c>
      <c r="C186" s="26">
        <v>2243269800</v>
      </c>
      <c r="D186" s="22"/>
      <c r="E186" s="22"/>
    </row>
    <row r="187" spans="1:5" x14ac:dyDescent="0.2">
      <c r="A187" s="23" t="s">
        <v>184</v>
      </c>
      <c r="B187" s="26">
        <v>20675.95</v>
      </c>
      <c r="C187" s="26">
        <v>2248951662</v>
      </c>
      <c r="D187" s="22"/>
      <c r="E187" s="22"/>
    </row>
    <row r="188" spans="1:5" x14ac:dyDescent="0.2">
      <c r="A188" s="23" t="s">
        <v>185</v>
      </c>
      <c r="B188" s="26">
        <v>20640.419999999998</v>
      </c>
      <c r="C188" s="26">
        <v>2246121478</v>
      </c>
      <c r="D188" s="22"/>
      <c r="E188" s="22"/>
    </row>
    <row r="189" spans="1:5" x14ac:dyDescent="0.2">
      <c r="A189" s="23" t="s">
        <v>186</v>
      </c>
      <c r="B189" s="26">
        <v>20580.28</v>
      </c>
      <c r="C189" s="26">
        <v>2242110766</v>
      </c>
      <c r="D189" s="22"/>
      <c r="E189" s="22"/>
    </row>
    <row r="190" spans="1:5" x14ac:dyDescent="0.2">
      <c r="A190" s="23" t="s">
        <v>187</v>
      </c>
      <c r="B190" s="26">
        <v>20696.939999999999</v>
      </c>
      <c r="C190" s="26">
        <v>2255480921</v>
      </c>
      <c r="D190" s="22"/>
      <c r="E190" s="22"/>
    </row>
    <row r="191" spans="1:5" x14ac:dyDescent="0.2">
      <c r="A191" s="23" t="s">
        <v>188</v>
      </c>
      <c r="B191" s="26">
        <v>20517.7</v>
      </c>
      <c r="C191" s="26">
        <v>2235055821</v>
      </c>
      <c r="D191" s="22"/>
      <c r="E191" s="22"/>
    </row>
    <row r="192" spans="1:5" x14ac:dyDescent="0.2">
      <c r="A192" s="23" t="s">
        <v>189</v>
      </c>
      <c r="B192" s="26">
        <v>20432.55</v>
      </c>
      <c r="C192" s="26">
        <v>2226190515</v>
      </c>
      <c r="D192" s="22"/>
      <c r="E192" s="22"/>
    </row>
    <row r="193" spans="1:5" x14ac:dyDescent="0.2">
      <c r="A193" s="23" t="s">
        <v>190</v>
      </c>
      <c r="B193" s="26">
        <v>20483.23</v>
      </c>
      <c r="C193" s="26">
        <v>2231645042</v>
      </c>
      <c r="D193" s="22"/>
      <c r="E193" s="22"/>
    </row>
    <row r="194" spans="1:5" x14ac:dyDescent="0.2">
      <c r="A194" s="23" t="s">
        <v>191</v>
      </c>
      <c r="B194" s="26">
        <v>20183.580000000002</v>
      </c>
      <c r="C194" s="26">
        <v>2198635635</v>
      </c>
      <c r="D194" s="22"/>
      <c r="E194" s="22"/>
    </row>
    <row r="195" spans="1:5" x14ac:dyDescent="0.2">
      <c r="A195" s="23" t="s">
        <v>192</v>
      </c>
      <c r="B195" s="26">
        <v>20113.14</v>
      </c>
      <c r="C195" s="26">
        <v>2190799421</v>
      </c>
      <c r="D195" s="22"/>
      <c r="E195" s="22"/>
    </row>
    <row r="196" spans="1:5" x14ac:dyDescent="0.2">
      <c r="A196" s="23" t="s">
        <v>193</v>
      </c>
      <c r="B196" s="26">
        <v>20385.150000000001</v>
      </c>
      <c r="C196" s="26">
        <v>2217509728</v>
      </c>
      <c r="D196" s="22"/>
      <c r="E196" s="22"/>
    </row>
    <row r="197" spans="1:5" x14ac:dyDescent="0.2">
      <c r="A197" s="23" t="s">
        <v>194</v>
      </c>
      <c r="B197" s="26">
        <v>20378.29</v>
      </c>
      <c r="C197" s="26">
        <v>2217380441</v>
      </c>
      <c r="D197" s="22"/>
      <c r="E197" s="22"/>
    </row>
    <row r="198" spans="1:5" x14ac:dyDescent="0.2">
      <c r="A198" s="23" t="s">
        <v>195</v>
      </c>
      <c r="B198" s="26">
        <v>20346.080000000002</v>
      </c>
      <c r="C198" s="26">
        <v>2213772322</v>
      </c>
      <c r="D198" s="22"/>
      <c r="E198" s="22"/>
    </row>
    <row r="199" spans="1:5" x14ac:dyDescent="0.2">
      <c r="A199" s="23" t="s">
        <v>196</v>
      </c>
      <c r="B199" s="26">
        <v>19751.82</v>
      </c>
      <c r="C199" s="26">
        <v>2155730152</v>
      </c>
      <c r="D199" s="22"/>
      <c r="E199" s="22"/>
    </row>
    <row r="200" spans="1:5" x14ac:dyDescent="0.2">
      <c r="A200" s="23" t="s">
        <v>197</v>
      </c>
      <c r="B200" s="26">
        <v>20256.919999999998</v>
      </c>
      <c r="C200" s="26">
        <v>2210965678</v>
      </c>
      <c r="D200" s="22"/>
      <c r="E200" s="22"/>
    </row>
    <row r="201" spans="1:5" x14ac:dyDescent="0.2">
      <c r="A201" s="23" t="s">
        <v>198</v>
      </c>
      <c r="B201" s="26">
        <v>20292.87</v>
      </c>
      <c r="C201" s="26">
        <v>2214551659</v>
      </c>
      <c r="D201" s="22"/>
      <c r="E201" s="22"/>
    </row>
    <row r="202" spans="1:5" x14ac:dyDescent="0.2">
      <c r="A202" s="23" t="s">
        <v>199</v>
      </c>
      <c r="B202" s="26">
        <v>20148.7</v>
      </c>
      <c r="C202" s="26">
        <v>2196948356</v>
      </c>
      <c r="D202" s="22"/>
      <c r="E202" s="22"/>
    </row>
    <row r="203" spans="1:5" x14ac:dyDescent="0.2">
      <c r="A203" s="23" t="s">
        <v>200</v>
      </c>
      <c r="B203" s="26">
        <v>20146.349999999999</v>
      </c>
      <c r="C203" s="26">
        <v>2198209198</v>
      </c>
      <c r="D203" s="22"/>
      <c r="E203" s="22"/>
    </row>
    <row r="204" spans="1:5" x14ac:dyDescent="0.2">
      <c r="A204" s="23" t="s">
        <v>201</v>
      </c>
      <c r="B204" s="26">
        <v>19755.169999999998</v>
      </c>
      <c r="C204" s="26">
        <v>2155328338</v>
      </c>
      <c r="D204" s="22"/>
      <c r="E204" s="22"/>
    </row>
    <row r="205" spans="1:5" x14ac:dyDescent="0.2">
      <c r="A205" s="23" t="s">
        <v>202</v>
      </c>
      <c r="B205" s="26">
        <v>19875.849999999999</v>
      </c>
      <c r="C205" s="26">
        <v>2171327287</v>
      </c>
      <c r="D205" s="22"/>
      <c r="E205" s="22"/>
    </row>
    <row r="206" spans="1:5" x14ac:dyDescent="0.2">
      <c r="A206" s="23" t="s">
        <v>203</v>
      </c>
      <c r="B206" s="26">
        <v>19818.29</v>
      </c>
      <c r="C206" s="26">
        <v>2165496013</v>
      </c>
      <c r="D206" s="22"/>
      <c r="E206" s="22"/>
    </row>
    <row r="207" spans="1:5" x14ac:dyDescent="0.2">
      <c r="A207" s="23" t="s">
        <v>204</v>
      </c>
      <c r="B207" s="26">
        <v>19478.509999999998</v>
      </c>
      <c r="C207" s="26">
        <v>2128259615</v>
      </c>
      <c r="D207" s="22"/>
      <c r="E207" s="22"/>
    </row>
    <row r="208" spans="1:5" x14ac:dyDescent="0.2">
      <c r="A208" s="23" t="s">
        <v>205</v>
      </c>
      <c r="B208" s="26">
        <v>19355.2</v>
      </c>
      <c r="C208" s="26">
        <v>2118803359</v>
      </c>
      <c r="D208" s="22"/>
      <c r="E208" s="22"/>
    </row>
    <row r="209" spans="1:5" x14ac:dyDescent="0.2">
      <c r="A209" s="23" t="s">
        <v>206</v>
      </c>
      <c r="B209" s="26">
        <v>19645.48</v>
      </c>
      <c r="C209" s="26">
        <v>2145512070</v>
      </c>
      <c r="D209" s="22"/>
      <c r="E209" s="22"/>
    </row>
    <row r="210" spans="1:5" x14ac:dyDescent="0.2">
      <c r="A210" s="23" t="s">
        <v>207</v>
      </c>
      <c r="B210" s="26">
        <v>19865.62</v>
      </c>
      <c r="C210" s="26">
        <v>2169912408</v>
      </c>
      <c r="D210" s="22"/>
      <c r="E210" s="22"/>
    </row>
    <row r="211" spans="1:5" x14ac:dyDescent="0.2">
      <c r="A211" s="23" t="s">
        <v>208</v>
      </c>
      <c r="B211" s="26">
        <v>19891.63</v>
      </c>
      <c r="C211" s="26">
        <v>2174196222</v>
      </c>
      <c r="D211" s="22"/>
      <c r="E211" s="22"/>
    </row>
    <row r="212" spans="1:5" x14ac:dyDescent="0.2">
      <c r="A212" s="23" t="s">
        <v>209</v>
      </c>
      <c r="B212" s="26">
        <v>19886.53</v>
      </c>
      <c r="C212" s="26">
        <v>2171815294</v>
      </c>
      <c r="D212" s="22"/>
      <c r="E212" s="22"/>
    </row>
    <row r="213" spans="1:5" x14ac:dyDescent="0.2">
      <c r="A213" s="23" t="s">
        <v>210</v>
      </c>
      <c r="B213" s="26">
        <v>19324.2</v>
      </c>
      <c r="C213" s="26">
        <v>2110076952</v>
      </c>
      <c r="D213" s="22"/>
      <c r="E213" s="22"/>
    </row>
    <row r="214" spans="1:5" x14ac:dyDescent="0.2">
      <c r="A214" s="23" t="s">
        <v>211</v>
      </c>
      <c r="B214" s="26">
        <v>19311.64</v>
      </c>
      <c r="C214" s="26">
        <v>2109993662</v>
      </c>
      <c r="D214" s="22"/>
      <c r="E214" s="22"/>
    </row>
    <row r="215" spans="1:5" x14ac:dyDescent="0.2">
      <c r="A215" s="23" t="s">
        <v>212</v>
      </c>
      <c r="B215" s="26">
        <v>19300.650000000001</v>
      </c>
      <c r="C215" s="26">
        <v>2109764833</v>
      </c>
      <c r="D215" s="22"/>
      <c r="E215" s="22"/>
    </row>
    <row r="216" spans="1:5" x14ac:dyDescent="0.2">
      <c r="A216" s="23" t="s">
        <v>213</v>
      </c>
      <c r="B216" s="26">
        <v>19305.48</v>
      </c>
      <c r="C216" s="26">
        <v>2110405843</v>
      </c>
      <c r="D216" s="22"/>
      <c r="E216" s="22"/>
    </row>
    <row r="217" spans="1:5" x14ac:dyDescent="0.2">
      <c r="A217" s="23" t="s">
        <v>214</v>
      </c>
      <c r="B217" s="26">
        <v>19317.32</v>
      </c>
      <c r="C217" s="26">
        <v>2111638884</v>
      </c>
      <c r="D217" s="22"/>
      <c r="E217" s="22"/>
    </row>
    <row r="218" spans="1:5" x14ac:dyDescent="0.2">
      <c r="A218" s="23" t="s">
        <v>215</v>
      </c>
      <c r="B218" s="26">
        <v>19319.32</v>
      </c>
      <c r="C218" s="26">
        <v>2114196347</v>
      </c>
      <c r="D218" s="22"/>
      <c r="E218" s="22"/>
    </row>
    <row r="219" spans="1:5" x14ac:dyDescent="0.2">
      <c r="A219" s="23" t="s">
        <v>216</v>
      </c>
      <c r="B219" s="26">
        <v>19255.25</v>
      </c>
      <c r="C219" s="26">
        <v>2107307713</v>
      </c>
      <c r="D219" s="22"/>
      <c r="E219" s="22"/>
    </row>
    <row r="220" spans="1:5" x14ac:dyDescent="0.2">
      <c r="A220" s="23" t="s">
        <v>217</v>
      </c>
      <c r="B220" s="26">
        <v>19203.27</v>
      </c>
      <c r="C220" s="26">
        <v>2099350347</v>
      </c>
      <c r="D220" s="22"/>
      <c r="E220" s="22"/>
    </row>
    <row r="221" spans="1:5" x14ac:dyDescent="0.2">
      <c r="A221" s="23" t="s">
        <v>218</v>
      </c>
      <c r="B221" s="26">
        <v>19251.63</v>
      </c>
      <c r="C221" s="26">
        <v>2104241206</v>
      </c>
      <c r="D221" s="22"/>
      <c r="E221" s="22"/>
    </row>
    <row r="222" spans="1:5" x14ac:dyDescent="0.2">
      <c r="A222" s="23" t="s">
        <v>219</v>
      </c>
      <c r="B222" s="26">
        <v>19292.63</v>
      </c>
      <c r="C222" s="26">
        <v>2108840946</v>
      </c>
      <c r="D222" s="22"/>
      <c r="E222" s="22"/>
    </row>
    <row r="223" spans="1:5" x14ac:dyDescent="0.2">
      <c r="A223" s="23" t="s">
        <v>220</v>
      </c>
      <c r="B223" s="26">
        <v>19308.97</v>
      </c>
      <c r="C223" s="26">
        <v>2109945454</v>
      </c>
      <c r="D223" s="22"/>
      <c r="E223" s="22"/>
    </row>
    <row r="224" spans="1:5" x14ac:dyDescent="0.2">
      <c r="A224" s="23" t="s">
        <v>221</v>
      </c>
      <c r="B224" s="26">
        <v>18884.98</v>
      </c>
      <c r="C224" s="26">
        <v>2064704402</v>
      </c>
      <c r="D224" s="22"/>
      <c r="E224" s="22"/>
    </row>
    <row r="225" spans="1:5" x14ac:dyDescent="0.2">
      <c r="A225" s="23" t="s">
        <v>222</v>
      </c>
      <c r="B225" s="26">
        <v>18909.28</v>
      </c>
      <c r="C225" s="26">
        <v>2069931286</v>
      </c>
      <c r="D225" s="22"/>
      <c r="E225" s="22"/>
    </row>
    <row r="226" spans="1:5" x14ac:dyDescent="0.2">
      <c r="A226" s="23" t="s">
        <v>223</v>
      </c>
      <c r="B226" s="26">
        <v>18847.009999999998</v>
      </c>
      <c r="C226" s="26">
        <v>2063170643</v>
      </c>
      <c r="D226" s="22"/>
      <c r="E226" s="22"/>
    </row>
    <row r="227" spans="1:5" x14ac:dyDescent="0.2">
      <c r="A227" s="23" t="s">
        <v>224</v>
      </c>
      <c r="B227" s="26">
        <v>18626.48</v>
      </c>
      <c r="C227" s="26">
        <v>2039315583</v>
      </c>
      <c r="D227" s="22"/>
      <c r="E227" s="22"/>
    </row>
    <row r="228" spans="1:5" x14ac:dyDescent="0.2">
      <c r="A228" s="23" t="s">
        <v>225</v>
      </c>
      <c r="B228" s="26">
        <v>18580.57</v>
      </c>
      <c r="C228" s="26">
        <v>2039560724</v>
      </c>
      <c r="D228" s="22"/>
      <c r="E228" s="22"/>
    </row>
    <row r="229" spans="1:5" x14ac:dyDescent="0.2">
      <c r="A229" s="23" t="s">
        <v>226</v>
      </c>
      <c r="B229" s="26">
        <v>18681.34</v>
      </c>
      <c r="C229" s="26">
        <v>2051036522</v>
      </c>
      <c r="D229" s="22"/>
      <c r="E229" s="22"/>
    </row>
    <row r="230" spans="1:5" x14ac:dyDescent="0.2">
      <c r="A230" s="23" t="s">
        <v>227</v>
      </c>
      <c r="B230" s="26">
        <v>18756.400000000001</v>
      </c>
      <c r="C230" s="26">
        <v>2057646612</v>
      </c>
      <c r="D230" s="22"/>
      <c r="E230" s="22"/>
    </row>
    <row r="231" spans="1:5" x14ac:dyDescent="0.2">
      <c r="A231" s="23" t="s">
        <v>228</v>
      </c>
      <c r="B231" s="26">
        <v>18838.490000000002</v>
      </c>
      <c r="C231" s="26">
        <v>2067487835</v>
      </c>
      <c r="D231" s="22"/>
      <c r="E231" s="22"/>
    </row>
    <row r="232" spans="1:5" x14ac:dyDescent="0.2">
      <c r="A232" s="23" t="s">
        <v>229</v>
      </c>
      <c r="B232" s="26">
        <v>18798.55</v>
      </c>
      <c r="C232" s="26">
        <v>2063014773</v>
      </c>
      <c r="D232" s="22"/>
      <c r="E232" s="22"/>
    </row>
    <row r="233" spans="1:5" x14ac:dyDescent="0.2">
      <c r="A233" s="23" t="s">
        <v>230</v>
      </c>
      <c r="B233" s="26">
        <v>19002.54</v>
      </c>
      <c r="C233" s="26">
        <v>2085086992</v>
      </c>
      <c r="D233" s="22"/>
      <c r="E233" s="22"/>
    </row>
    <row r="234" spans="1:5" x14ac:dyDescent="0.2">
      <c r="A234" s="23" t="s">
        <v>231</v>
      </c>
      <c r="B234" s="26">
        <v>18865.400000000001</v>
      </c>
      <c r="C234" s="26">
        <v>2073338161</v>
      </c>
      <c r="D234" s="22"/>
      <c r="E234" s="22"/>
    </row>
    <row r="235" spans="1:5" x14ac:dyDescent="0.2">
      <c r="A235" s="23" t="s">
        <v>232</v>
      </c>
      <c r="B235" s="26">
        <v>19047.97</v>
      </c>
      <c r="C235" s="26">
        <v>2093611382</v>
      </c>
      <c r="D235" s="22"/>
      <c r="E235" s="22"/>
    </row>
    <row r="236" spans="1:5" x14ac:dyDescent="0.2">
      <c r="A236" s="23" t="s">
        <v>233</v>
      </c>
      <c r="B236" s="26">
        <v>19040.830000000002</v>
      </c>
      <c r="C236" s="26">
        <v>2090801943</v>
      </c>
      <c r="D236" s="22"/>
      <c r="E236" s="22"/>
    </row>
    <row r="237" spans="1:5" x14ac:dyDescent="0.2">
      <c r="A237" s="23" t="s">
        <v>234</v>
      </c>
      <c r="B237" s="26">
        <v>18913.259999999998</v>
      </c>
      <c r="C237" s="26">
        <v>2076527816</v>
      </c>
      <c r="D237" s="22"/>
      <c r="E237" s="22"/>
    </row>
    <row r="238" spans="1:5" x14ac:dyDescent="0.2">
      <c r="A238" s="23" t="s">
        <v>235</v>
      </c>
      <c r="B238" s="26">
        <v>18971.86</v>
      </c>
      <c r="C238" s="26">
        <v>2081012878</v>
      </c>
      <c r="D238" s="22"/>
      <c r="E238" s="22"/>
    </row>
    <row r="239" spans="1:5" x14ac:dyDescent="0.2">
      <c r="A239" s="23" t="s">
        <v>236</v>
      </c>
      <c r="B239" s="26">
        <v>18934.12</v>
      </c>
      <c r="C239" s="26">
        <v>2077138209</v>
      </c>
      <c r="D239" s="22"/>
      <c r="E239" s="22"/>
    </row>
    <row r="240" spans="1:5" x14ac:dyDescent="0.2">
      <c r="A240" s="23" t="s">
        <v>237</v>
      </c>
      <c r="B240" s="26">
        <v>18678.810000000001</v>
      </c>
      <c r="C240" s="26">
        <v>2049910541</v>
      </c>
      <c r="D240" s="22"/>
      <c r="E240" s="22"/>
    </row>
    <row r="241" spans="1:5" x14ac:dyDescent="0.2">
      <c r="A241" s="23" t="s">
        <v>238</v>
      </c>
      <c r="B241" s="26">
        <v>18129.990000000002</v>
      </c>
      <c r="C241" s="26">
        <v>1989741784</v>
      </c>
      <c r="D241" s="22"/>
      <c r="E241" s="22"/>
    </row>
    <row r="242" spans="1:5" x14ac:dyDescent="0.2">
      <c r="A242" s="23" t="s">
        <v>239</v>
      </c>
      <c r="B242" s="26">
        <v>18112.63</v>
      </c>
      <c r="C242" s="26">
        <v>1988263504</v>
      </c>
      <c r="D242" s="22"/>
      <c r="E242" s="22"/>
    </row>
    <row r="243" spans="1:5" x14ac:dyDescent="0.2">
      <c r="A243" s="23" t="s">
        <v>240</v>
      </c>
      <c r="B243" s="26">
        <v>18281.060000000001</v>
      </c>
      <c r="C243" s="26">
        <v>2007027973</v>
      </c>
      <c r="D243" s="22"/>
      <c r="E243" s="22"/>
    </row>
    <row r="244" spans="1:5" x14ac:dyDescent="0.2">
      <c r="A244" s="23" t="s">
        <v>241</v>
      </c>
      <c r="B244" s="26">
        <v>17878.98</v>
      </c>
      <c r="C244" s="26">
        <v>1964802455</v>
      </c>
      <c r="D244" s="22"/>
      <c r="E244" s="22"/>
    </row>
    <row r="245" spans="1:5" x14ac:dyDescent="0.2">
      <c r="A245" s="23" t="s">
        <v>242</v>
      </c>
      <c r="B245" s="26">
        <v>17850.96</v>
      </c>
      <c r="C245" s="26">
        <v>1961930525</v>
      </c>
      <c r="D245" s="22"/>
      <c r="E245" s="22"/>
    </row>
    <row r="246" spans="1:5" x14ac:dyDescent="0.2">
      <c r="A246" s="23" t="s">
        <v>243</v>
      </c>
      <c r="B246" s="26">
        <v>17949.52</v>
      </c>
      <c r="C246" s="26">
        <v>1974569919</v>
      </c>
      <c r="D246" s="22"/>
      <c r="E246" s="22"/>
    </row>
    <row r="247" spans="1:5" x14ac:dyDescent="0.2">
      <c r="A247" s="23" t="s">
        <v>244</v>
      </c>
      <c r="B247" s="26">
        <v>17747.2</v>
      </c>
      <c r="C247" s="26">
        <v>1952250429</v>
      </c>
      <c r="D247" s="22"/>
      <c r="E247" s="22"/>
    </row>
    <row r="248" spans="1:5" x14ac:dyDescent="0.2">
      <c r="A248" s="23" t="s">
        <v>245</v>
      </c>
      <c r="B248" s="26">
        <v>17716.14</v>
      </c>
      <c r="C248" s="26">
        <v>1952198461</v>
      </c>
      <c r="D248" s="22"/>
      <c r="E248" s="22"/>
    </row>
    <row r="249" spans="1:5" x14ac:dyDescent="0.2">
      <c r="A249" s="23" t="s">
        <v>246</v>
      </c>
      <c r="B249" s="26">
        <v>17630.13</v>
      </c>
      <c r="C249" s="26">
        <v>1943591971</v>
      </c>
      <c r="D249" s="22"/>
      <c r="E249" s="22"/>
    </row>
    <row r="250" spans="1:5" x14ac:dyDescent="0.2">
      <c r="A250" s="23" t="s">
        <v>247</v>
      </c>
      <c r="B250" s="26">
        <v>17579.43</v>
      </c>
      <c r="C250" s="26">
        <v>1938391362</v>
      </c>
      <c r="D250" s="22"/>
      <c r="E250" s="22"/>
    </row>
    <row r="251" spans="1:5" x14ac:dyDescent="0.2">
      <c r="A251" s="23" t="s">
        <v>248</v>
      </c>
      <c r="B251" s="26">
        <v>17741.62</v>
      </c>
      <c r="C251" s="26">
        <v>1957109735</v>
      </c>
      <c r="D251" s="22"/>
      <c r="E251" s="22"/>
    </row>
    <row r="252" spans="1:5" x14ac:dyDescent="0.2">
      <c r="A252" s="23" t="s">
        <v>249</v>
      </c>
      <c r="B252" s="26">
        <v>17677.43</v>
      </c>
      <c r="C252" s="26">
        <v>1953250464</v>
      </c>
      <c r="D252" s="22"/>
      <c r="E252" s="22"/>
    </row>
    <row r="253" spans="1:5" x14ac:dyDescent="0.2">
      <c r="A253" s="23" t="s">
        <v>250</v>
      </c>
      <c r="B253" s="26">
        <v>17659.150000000001</v>
      </c>
      <c r="C253" s="26">
        <v>1949885406</v>
      </c>
      <c r="D253" s="22"/>
      <c r="E253" s="22"/>
    </row>
    <row r="254" spans="1:5" x14ac:dyDescent="0.2">
      <c r="A254" s="23" t="s">
        <v>251</v>
      </c>
      <c r="B254" s="26">
        <v>17580.87</v>
      </c>
      <c r="C254" s="26">
        <v>1942262543</v>
      </c>
      <c r="D254" s="22"/>
      <c r="E254" s="22"/>
    </row>
    <row r="255" spans="1:5" x14ac:dyDescent="0.2">
      <c r="A255" s="23" t="s">
        <v>252</v>
      </c>
      <c r="B255" s="26">
        <v>17491.38</v>
      </c>
      <c r="C255" s="26">
        <v>1932725759</v>
      </c>
      <c r="D255" s="22"/>
      <c r="E255" s="22"/>
    </row>
    <row r="256" spans="1:5" x14ac:dyDescent="0.2">
      <c r="A256" s="23" t="s">
        <v>253</v>
      </c>
      <c r="B256" s="26">
        <v>17583.849999999999</v>
      </c>
      <c r="C256" s="26">
        <v>1943069556</v>
      </c>
      <c r="D256" s="22"/>
      <c r="E256" s="22"/>
    </row>
    <row r="257" spans="1:5" x14ac:dyDescent="0.2">
      <c r="A257" s="23" t="s">
        <v>254</v>
      </c>
      <c r="B257" s="26">
        <v>17504.52</v>
      </c>
      <c r="C257" s="26">
        <v>1934915474</v>
      </c>
      <c r="D257" s="22"/>
      <c r="E257" s="22"/>
    </row>
    <row r="258" spans="1:5" x14ac:dyDescent="0.2">
      <c r="A258" s="23" t="s">
        <v>255</v>
      </c>
      <c r="B258" s="26">
        <v>17327.11</v>
      </c>
      <c r="C258" s="26">
        <v>1915691764</v>
      </c>
      <c r="D258" s="22"/>
      <c r="E258" s="22"/>
    </row>
    <row r="259" spans="1:5" x14ac:dyDescent="0.2">
      <c r="A259" s="23" t="s">
        <v>256</v>
      </c>
      <c r="B259" s="26">
        <v>17431.11</v>
      </c>
      <c r="C259" s="26">
        <v>1927862456</v>
      </c>
      <c r="D259" s="22"/>
      <c r="E259" s="22"/>
    </row>
    <row r="260" spans="1:5" x14ac:dyDescent="0.2">
      <c r="A260" s="23" t="s">
        <v>257</v>
      </c>
      <c r="B260" s="26">
        <v>17506.099999999999</v>
      </c>
      <c r="C260" s="26">
        <v>1936817594</v>
      </c>
      <c r="D260" s="22"/>
      <c r="E260" s="22"/>
    </row>
    <row r="261" spans="1:5" x14ac:dyDescent="0.2">
      <c r="A261" s="23" t="s">
        <v>258</v>
      </c>
      <c r="B261" s="26">
        <v>17294.330000000002</v>
      </c>
      <c r="C261" s="26">
        <v>1912652116</v>
      </c>
      <c r="D261" s="22"/>
      <c r="E261" s="22"/>
    </row>
    <row r="262" spans="1:5" x14ac:dyDescent="0.2">
      <c r="A262" s="23" t="s">
        <v>259</v>
      </c>
      <c r="B262" s="26">
        <v>17242.990000000002</v>
      </c>
      <c r="C262" s="26">
        <v>1907018122</v>
      </c>
      <c r="D262" s="22"/>
      <c r="E262" s="22"/>
    </row>
    <row r="263" spans="1:5" x14ac:dyDescent="0.2">
      <c r="A263" s="23" t="s">
        <v>260</v>
      </c>
      <c r="B263" s="26">
        <v>17317.59</v>
      </c>
      <c r="C263" s="26">
        <v>1914960337</v>
      </c>
      <c r="D263" s="22"/>
      <c r="E263" s="22"/>
    </row>
    <row r="264" spans="1:5" x14ac:dyDescent="0.2">
      <c r="A264" s="23" t="s">
        <v>261</v>
      </c>
      <c r="B264" s="26">
        <v>17131.3</v>
      </c>
      <c r="C264" s="26">
        <v>1894809891</v>
      </c>
      <c r="D264" s="22"/>
      <c r="E264" s="22"/>
    </row>
    <row r="265" spans="1:5" x14ac:dyDescent="0.2">
      <c r="A265" s="23" t="s">
        <v>262</v>
      </c>
      <c r="B265" s="26">
        <v>17057.21</v>
      </c>
      <c r="C265" s="26">
        <v>1887347037</v>
      </c>
      <c r="D265" s="22"/>
      <c r="E265" s="22"/>
    </row>
    <row r="266" spans="1:5" x14ac:dyDescent="0.2">
      <c r="A266" s="23" t="s">
        <v>263</v>
      </c>
      <c r="B266" s="26">
        <v>17267.89</v>
      </c>
      <c r="C266" s="26">
        <v>1911901027</v>
      </c>
      <c r="D266" s="22"/>
      <c r="E266" s="22"/>
    </row>
    <row r="267" spans="1:5" x14ac:dyDescent="0.2">
      <c r="A267" s="23" t="s">
        <v>264</v>
      </c>
      <c r="B267" s="26">
        <v>17192.689999999999</v>
      </c>
      <c r="C267" s="26">
        <v>1903425494</v>
      </c>
      <c r="D267" s="22"/>
      <c r="E267" s="22"/>
    </row>
    <row r="268" spans="1:5" x14ac:dyDescent="0.2">
      <c r="A268" s="23" t="s">
        <v>265</v>
      </c>
      <c r="B268" s="26">
        <v>16946.03</v>
      </c>
      <c r="C268" s="26">
        <v>1876596849</v>
      </c>
      <c r="D268" s="22"/>
      <c r="E268" s="22"/>
    </row>
    <row r="269" spans="1:5" x14ac:dyDescent="0.2">
      <c r="A269" s="23" t="s">
        <v>266</v>
      </c>
      <c r="B269" s="26">
        <v>16952.2</v>
      </c>
      <c r="C269" s="26">
        <v>1878668080</v>
      </c>
      <c r="D269" s="22"/>
      <c r="E269" s="22"/>
    </row>
    <row r="270" spans="1:5" x14ac:dyDescent="0.2">
      <c r="A270" s="23" t="s">
        <v>267</v>
      </c>
      <c r="B270" s="26">
        <v>16908.71</v>
      </c>
      <c r="C270" s="26">
        <v>1876384446</v>
      </c>
      <c r="D270" s="22"/>
      <c r="E270" s="22"/>
    </row>
    <row r="271" spans="1:5" x14ac:dyDescent="0.2">
      <c r="A271" s="23" t="s">
        <v>268</v>
      </c>
      <c r="B271" s="26">
        <v>16938.61</v>
      </c>
      <c r="C271" s="26">
        <v>1880853451</v>
      </c>
      <c r="D271" s="22"/>
      <c r="E271" s="22"/>
    </row>
    <row r="272" spans="1:5" x14ac:dyDescent="0.2">
      <c r="A272" s="23" t="s">
        <v>269</v>
      </c>
      <c r="B272" s="26">
        <v>16967.2</v>
      </c>
      <c r="C272" s="26">
        <v>1884529537</v>
      </c>
      <c r="D272" s="22"/>
      <c r="E272" s="22"/>
    </row>
    <row r="273" spans="1:5" x14ac:dyDescent="0.2">
      <c r="A273" s="23" t="s">
        <v>270</v>
      </c>
      <c r="B273" s="26">
        <v>16693.560000000001</v>
      </c>
      <c r="C273" s="26">
        <v>1854605634</v>
      </c>
      <c r="D273" s="22"/>
      <c r="E273" s="22"/>
    </row>
    <row r="274" spans="1:5" x14ac:dyDescent="0.2">
      <c r="A274" s="23" t="s">
        <v>271</v>
      </c>
      <c r="B274" s="26">
        <v>16650.830000000002</v>
      </c>
      <c r="C274" s="26">
        <v>1849909793</v>
      </c>
      <c r="D274" s="22"/>
      <c r="E274" s="22"/>
    </row>
    <row r="275" spans="1:5" x14ac:dyDescent="0.2">
      <c r="A275" s="23" t="s">
        <v>272</v>
      </c>
      <c r="B275" s="26">
        <v>16674.95</v>
      </c>
      <c r="C275" s="26">
        <v>1853039337</v>
      </c>
      <c r="D275" s="22"/>
      <c r="E275" s="22"/>
    </row>
    <row r="276" spans="1:5" x14ac:dyDescent="0.2">
      <c r="A276" s="23" t="s">
        <v>273</v>
      </c>
      <c r="B276" s="26">
        <v>16802.98</v>
      </c>
      <c r="C276" s="26">
        <v>1867418140</v>
      </c>
      <c r="D276" s="22"/>
      <c r="E276" s="22"/>
    </row>
    <row r="277" spans="1:5" x14ac:dyDescent="0.2">
      <c r="A277" s="23" t="s">
        <v>274</v>
      </c>
      <c r="B277" s="26">
        <v>16706.669999999998</v>
      </c>
      <c r="C277" s="26">
        <v>1856747347</v>
      </c>
      <c r="D277" s="22"/>
      <c r="E277" s="22"/>
    </row>
    <row r="278" spans="1:5" x14ac:dyDescent="0.2">
      <c r="A278" s="23" t="s">
        <v>275</v>
      </c>
      <c r="B278" s="26">
        <v>16816.3</v>
      </c>
      <c r="C278" s="26">
        <v>1869130320</v>
      </c>
      <c r="D278" s="22"/>
      <c r="E278" s="22"/>
    </row>
    <row r="279" spans="1:5" x14ac:dyDescent="0.2">
      <c r="A279" s="23" t="s">
        <v>276</v>
      </c>
      <c r="B279" s="26">
        <v>16787.12</v>
      </c>
      <c r="C279" s="26">
        <v>1866256874</v>
      </c>
      <c r="D279" s="22"/>
      <c r="E279" s="22"/>
    </row>
    <row r="280" spans="1:5" x14ac:dyDescent="0.2">
      <c r="A280" s="23" t="s">
        <v>277</v>
      </c>
      <c r="B280" s="26">
        <v>16923.12</v>
      </c>
      <c r="C280" s="26">
        <v>1881326035</v>
      </c>
      <c r="D280" s="22"/>
      <c r="E280" s="22"/>
    </row>
    <row r="281" spans="1:5" x14ac:dyDescent="0.2">
      <c r="A281" s="23" t="s">
        <v>278</v>
      </c>
      <c r="B281" s="26">
        <v>16719.55</v>
      </c>
      <c r="C281" s="26">
        <v>1859138512</v>
      </c>
      <c r="D281" s="22"/>
      <c r="E281" s="22"/>
    </row>
    <row r="282" spans="1:5" x14ac:dyDescent="0.2">
      <c r="A282" s="23" t="s">
        <v>279</v>
      </c>
      <c r="B282" s="26">
        <v>16608.240000000002</v>
      </c>
      <c r="C282" s="26">
        <v>1847347683</v>
      </c>
      <c r="D282" s="22"/>
      <c r="E282" s="22"/>
    </row>
    <row r="283" spans="1:5" x14ac:dyDescent="0.2">
      <c r="A283" s="23" t="s">
        <v>280</v>
      </c>
      <c r="B283" s="26">
        <v>16801.34</v>
      </c>
      <c r="C283" s="26">
        <v>1869643418</v>
      </c>
      <c r="D283" s="22"/>
      <c r="E283" s="22"/>
    </row>
    <row r="284" spans="1:5" x14ac:dyDescent="0.2">
      <c r="A284" s="23" t="s">
        <v>281</v>
      </c>
      <c r="B284" s="26">
        <v>16577.68</v>
      </c>
      <c r="C284" s="26">
        <v>1845791241</v>
      </c>
      <c r="D284" s="22"/>
      <c r="E284" s="22"/>
    </row>
    <row r="285" spans="1:5" x14ac:dyDescent="0.2">
      <c r="A285" s="23" t="s">
        <v>282</v>
      </c>
      <c r="B285" s="26">
        <v>16693.41</v>
      </c>
      <c r="C285" s="26">
        <v>1859133323</v>
      </c>
      <c r="D285" s="22"/>
      <c r="E285" s="22"/>
    </row>
    <row r="286" spans="1:5" x14ac:dyDescent="0.2">
      <c r="A286" s="23" t="s">
        <v>283</v>
      </c>
      <c r="B286" s="26">
        <v>16683.900000000001</v>
      </c>
      <c r="C286" s="26">
        <v>1859576001</v>
      </c>
      <c r="D286" s="22"/>
      <c r="E286" s="22"/>
    </row>
    <row r="287" spans="1:5" x14ac:dyDescent="0.2">
      <c r="A287" s="23" t="s">
        <v>284</v>
      </c>
      <c r="B287" s="26">
        <v>16651.2</v>
      </c>
      <c r="C287" s="26">
        <v>1855117723</v>
      </c>
      <c r="D287" s="22"/>
      <c r="E287" s="22"/>
    </row>
    <row r="288" spans="1:5" x14ac:dyDescent="0.2">
      <c r="A288" s="23" t="s">
        <v>285</v>
      </c>
      <c r="B288" s="26">
        <v>16552.41</v>
      </c>
      <c r="C288" s="26">
        <v>1844132078</v>
      </c>
      <c r="D288" s="22"/>
      <c r="E288" s="22"/>
    </row>
    <row r="289" spans="1:5" x14ac:dyDescent="0.2">
      <c r="A289" s="23" t="s">
        <v>286</v>
      </c>
      <c r="B289" s="26">
        <v>16760.419999999998</v>
      </c>
      <c r="C289" s="26">
        <v>1869122851</v>
      </c>
      <c r="D289" s="22"/>
      <c r="E289" s="22"/>
    </row>
    <row r="290" spans="1:5" x14ac:dyDescent="0.2">
      <c r="A290" s="23" t="s">
        <v>287</v>
      </c>
      <c r="B290" s="26">
        <v>16584.28</v>
      </c>
      <c r="C290" s="26">
        <v>1850141655</v>
      </c>
      <c r="D290" s="22"/>
      <c r="E290" s="22"/>
    </row>
    <row r="291" spans="1:5" x14ac:dyDescent="0.2">
      <c r="A291" s="23" t="s">
        <v>288</v>
      </c>
      <c r="B291" s="26">
        <v>16652.599999999999</v>
      </c>
      <c r="C291" s="26">
        <v>1858520457</v>
      </c>
      <c r="D291" s="22"/>
      <c r="E291" s="22"/>
    </row>
    <row r="292" spans="1:5" x14ac:dyDescent="0.2">
      <c r="A292" s="23" t="s">
        <v>289</v>
      </c>
      <c r="B292" s="26">
        <v>16747.740000000002</v>
      </c>
      <c r="C292" s="26">
        <v>1869153798</v>
      </c>
      <c r="D292" s="22"/>
      <c r="E292" s="22"/>
    </row>
    <row r="293" spans="1:5" x14ac:dyDescent="0.2">
      <c r="A293" s="23" t="s">
        <v>290</v>
      </c>
      <c r="B293" s="26">
        <v>16972.7</v>
      </c>
      <c r="C293" s="26">
        <v>1894386846</v>
      </c>
      <c r="D293" s="22"/>
      <c r="E293" s="22"/>
    </row>
    <row r="294" spans="1:5" x14ac:dyDescent="0.2">
      <c r="A294" s="23" t="s">
        <v>291</v>
      </c>
      <c r="B294" s="26">
        <v>16626.84</v>
      </c>
      <c r="C294" s="26">
        <v>1855964344</v>
      </c>
      <c r="D294" s="22"/>
      <c r="E294" s="22"/>
    </row>
    <row r="295" spans="1:5" x14ac:dyDescent="0.2">
      <c r="A295" s="23" t="s">
        <v>292</v>
      </c>
      <c r="B295" s="26">
        <v>16578.18</v>
      </c>
      <c r="C295" s="26">
        <v>1851484359</v>
      </c>
      <c r="D295" s="22"/>
      <c r="E295" s="22"/>
    </row>
    <row r="296" spans="1:5" x14ac:dyDescent="0.2">
      <c r="A296" s="23" t="s">
        <v>293</v>
      </c>
      <c r="B296" s="26">
        <v>16659.740000000002</v>
      </c>
      <c r="C296" s="26">
        <v>1863434552</v>
      </c>
      <c r="D296" s="22"/>
      <c r="E296" s="22"/>
    </row>
    <row r="297" spans="1:5" x14ac:dyDescent="0.2">
      <c r="A297" s="23" t="s">
        <v>294</v>
      </c>
      <c r="B297" s="26">
        <v>16798.990000000002</v>
      </c>
      <c r="C297" s="26">
        <v>1879392558</v>
      </c>
      <c r="D297" s="22"/>
      <c r="E297" s="22"/>
    </row>
    <row r="298" spans="1:5" x14ac:dyDescent="0.2">
      <c r="A298" s="23" t="s">
        <v>295</v>
      </c>
      <c r="B298" s="26">
        <v>16923.900000000001</v>
      </c>
      <c r="C298" s="26">
        <v>1892463066</v>
      </c>
      <c r="D298" s="22"/>
      <c r="E298" s="22"/>
    </row>
    <row r="299" spans="1:5" x14ac:dyDescent="0.2">
      <c r="A299" s="23" t="s">
        <v>296</v>
      </c>
      <c r="B299" s="26">
        <v>16796.84</v>
      </c>
      <c r="C299" s="26">
        <v>1875073916</v>
      </c>
      <c r="D299" s="22"/>
      <c r="E299" s="22"/>
    </row>
    <row r="300" spans="1:5" x14ac:dyDescent="0.2">
      <c r="A300" s="23" t="s">
        <v>297</v>
      </c>
      <c r="B300" s="26">
        <v>16336.62</v>
      </c>
      <c r="C300" s="26">
        <v>1826289856</v>
      </c>
      <c r="D300" s="22"/>
      <c r="E300" s="22"/>
    </row>
    <row r="301" spans="1:5" x14ac:dyDescent="0.2">
      <c r="A301" s="23" t="s">
        <v>298</v>
      </c>
      <c r="B301" s="26">
        <v>16573.02</v>
      </c>
      <c r="C301" s="26">
        <v>1853047118</v>
      </c>
      <c r="D301" s="22"/>
      <c r="E301" s="22"/>
    </row>
    <row r="302" spans="1:5" x14ac:dyDescent="0.2">
      <c r="A302" s="23" t="s">
        <v>299</v>
      </c>
      <c r="B302" s="26">
        <v>16595.900000000001</v>
      </c>
      <c r="C302" s="26">
        <v>1853894382</v>
      </c>
      <c r="D302" s="22"/>
      <c r="E302" s="22"/>
    </row>
    <row r="303" spans="1:5" x14ac:dyDescent="0.2">
      <c r="A303" s="23" t="s">
        <v>300</v>
      </c>
      <c r="B303" s="26">
        <v>16274.53</v>
      </c>
      <c r="C303" s="26">
        <v>1820934282</v>
      </c>
      <c r="D303" s="22"/>
      <c r="E303" s="22"/>
    </row>
    <row r="304" spans="1:5" x14ac:dyDescent="0.2">
      <c r="A304" s="23" t="s">
        <v>301</v>
      </c>
      <c r="B304" s="26">
        <v>16108.41</v>
      </c>
      <c r="C304" s="26">
        <v>1802797477</v>
      </c>
      <c r="D304" s="22"/>
      <c r="E304" s="22"/>
    </row>
    <row r="305" spans="1:5" x14ac:dyDescent="0.2">
      <c r="A305" s="23" t="s">
        <v>302</v>
      </c>
      <c r="B305" s="26">
        <v>16275.93</v>
      </c>
      <c r="C305" s="26">
        <v>1822115540</v>
      </c>
      <c r="D305" s="22"/>
      <c r="E305" s="22"/>
    </row>
    <row r="306" spans="1:5" x14ac:dyDescent="0.2">
      <c r="A306" s="23" t="s">
        <v>303</v>
      </c>
      <c r="B306" s="26">
        <v>16089.43</v>
      </c>
      <c r="C306" s="26">
        <v>1803059581.6700001</v>
      </c>
      <c r="D306" s="22"/>
      <c r="E306" s="22"/>
    </row>
    <row r="307" spans="1:5" x14ac:dyDescent="0.2">
      <c r="A307" s="23" t="s">
        <v>304</v>
      </c>
      <c r="B307" s="26">
        <v>16251.67</v>
      </c>
      <c r="C307" s="26">
        <v>1825126537.45</v>
      </c>
      <c r="D307" s="22"/>
      <c r="E307" s="22"/>
    </row>
    <row r="308" spans="1:5" x14ac:dyDescent="0.2">
      <c r="A308" s="23" t="s">
        <v>305</v>
      </c>
      <c r="B308" s="26">
        <v>16671.849999999999</v>
      </c>
      <c r="C308" s="26">
        <v>1873177973.46</v>
      </c>
      <c r="D308" s="22"/>
      <c r="E308" s="22"/>
    </row>
    <row r="309" spans="1:5" x14ac:dyDescent="0.2">
      <c r="A309" s="23" t="s">
        <v>306</v>
      </c>
      <c r="B309" s="26">
        <v>16758.02</v>
      </c>
      <c r="C309" s="26">
        <v>1880792588.28</v>
      </c>
      <c r="D309" s="22"/>
      <c r="E309" s="22"/>
    </row>
    <row r="310" spans="1:5" x14ac:dyDescent="0.2">
      <c r="A310" s="23" t="s">
        <v>307</v>
      </c>
      <c r="B310" s="26">
        <v>16691.41</v>
      </c>
      <c r="C310" s="26">
        <v>1873455150.24</v>
      </c>
      <c r="D310" s="22"/>
      <c r="E310" s="22"/>
    </row>
    <row r="311" spans="1:5" x14ac:dyDescent="0.2">
      <c r="A311" s="23" t="s">
        <v>308</v>
      </c>
      <c r="B311" s="26">
        <v>16609.509999999998</v>
      </c>
      <c r="C311" s="26">
        <v>1864262953.3</v>
      </c>
      <c r="D311" s="22"/>
      <c r="E311" s="22"/>
    </row>
    <row r="312" spans="1:5" x14ac:dyDescent="0.2">
      <c r="A312" s="23" t="s">
        <v>309</v>
      </c>
      <c r="B312" s="26">
        <v>16828.82</v>
      </c>
      <c r="C312" s="26">
        <v>1888087270.26</v>
      </c>
      <c r="D312" s="22"/>
      <c r="E312" s="22"/>
    </row>
    <row r="313" spans="1:5" x14ac:dyDescent="0.2">
      <c r="A313" s="23" t="s">
        <v>310</v>
      </c>
      <c r="B313" s="26">
        <v>16831.72</v>
      </c>
      <c r="C313" s="26">
        <v>1888357557.0999999</v>
      </c>
      <c r="D313" s="22"/>
      <c r="E313" s="22"/>
    </row>
    <row r="314" spans="1:5" x14ac:dyDescent="0.2">
      <c r="A314" s="23" t="s">
        <v>311</v>
      </c>
      <c r="B314" s="26">
        <v>16658.89</v>
      </c>
      <c r="C314" s="26">
        <v>1869418082.0599999</v>
      </c>
      <c r="D314" s="22"/>
      <c r="E314" s="22"/>
    </row>
    <row r="315" spans="1:5" x14ac:dyDescent="0.2">
      <c r="A315" s="23" t="s">
        <v>312</v>
      </c>
      <c r="B315" s="26">
        <v>16517.900000000001</v>
      </c>
      <c r="C315" s="26">
        <v>1855239627.4300001</v>
      </c>
      <c r="D315" s="22"/>
      <c r="E315" s="22"/>
    </row>
    <row r="316" spans="1:5" x14ac:dyDescent="0.2">
      <c r="A316" s="23" t="s">
        <v>313</v>
      </c>
      <c r="B316" s="26">
        <v>16505.64</v>
      </c>
      <c r="C316" s="26">
        <v>1853840507.05</v>
      </c>
      <c r="D316" s="22"/>
      <c r="E316" s="22"/>
    </row>
    <row r="317" spans="1:5" x14ac:dyDescent="0.2">
      <c r="A317" s="23" t="s">
        <v>314</v>
      </c>
      <c r="B317" s="26">
        <v>16688.14</v>
      </c>
      <c r="C317" s="26">
        <v>1873936143.46</v>
      </c>
      <c r="D317" s="22"/>
      <c r="E317" s="22"/>
    </row>
    <row r="318" spans="1:5" x14ac:dyDescent="0.2">
      <c r="A318" s="23" t="s">
        <v>315</v>
      </c>
      <c r="B318" s="26">
        <v>16728.689999999999</v>
      </c>
      <c r="C318" s="26">
        <v>1879463715.54</v>
      </c>
      <c r="D318" s="22"/>
      <c r="E318" s="22"/>
    </row>
    <row r="319" spans="1:5" x14ac:dyDescent="0.2">
      <c r="A319" s="23" t="s">
        <v>316</v>
      </c>
      <c r="B319" s="26">
        <v>16742.47</v>
      </c>
      <c r="C319" s="26">
        <v>1881164051.8299999</v>
      </c>
      <c r="D319" s="22"/>
      <c r="E319" s="22"/>
    </row>
    <row r="320" spans="1:5" x14ac:dyDescent="0.2">
      <c r="A320" s="23" t="s">
        <v>317</v>
      </c>
      <c r="B320" s="26">
        <v>16669.21</v>
      </c>
      <c r="C320" s="26">
        <v>1876293534.6300001</v>
      </c>
      <c r="D320" s="22"/>
      <c r="E320" s="22"/>
    </row>
    <row r="321" spans="1:5" x14ac:dyDescent="0.2">
      <c r="A321" s="23" t="s">
        <v>318</v>
      </c>
      <c r="B321" s="26">
        <v>16546.45</v>
      </c>
      <c r="C321" s="26">
        <v>1863847739.53</v>
      </c>
      <c r="D321" s="22"/>
      <c r="E321" s="22"/>
    </row>
    <row r="322" spans="1:5" x14ac:dyDescent="0.2">
      <c r="A322" s="23" t="s">
        <v>319</v>
      </c>
      <c r="B322" s="26">
        <v>16527.84</v>
      </c>
      <c r="C322" s="26">
        <v>1862071783.24</v>
      </c>
      <c r="D322" s="22"/>
      <c r="E322" s="22"/>
    </row>
    <row r="323" spans="1:5" x14ac:dyDescent="0.2">
      <c r="A323" s="23" t="s">
        <v>320</v>
      </c>
      <c r="B323" s="26">
        <v>16345.79</v>
      </c>
      <c r="C323" s="26">
        <v>1842156948.52</v>
      </c>
      <c r="D323" s="22"/>
      <c r="E323" s="22"/>
    </row>
    <row r="324" spans="1:5" x14ac:dyDescent="0.2">
      <c r="A324" s="23" t="s">
        <v>321</v>
      </c>
      <c r="B324" s="26">
        <v>16140.79</v>
      </c>
      <c r="C324" s="26">
        <v>1817608522.8800001</v>
      </c>
      <c r="D324" s="22"/>
      <c r="E324" s="22"/>
    </row>
    <row r="325" spans="1:5" x14ac:dyDescent="0.2">
      <c r="A325" s="23" t="s">
        <v>322</v>
      </c>
      <c r="B325" s="26">
        <v>15737.2</v>
      </c>
      <c r="C325" s="26">
        <v>1780574988.78</v>
      </c>
      <c r="D325" s="22"/>
      <c r="E325" s="22"/>
    </row>
    <row r="326" spans="1:5" x14ac:dyDescent="0.2">
      <c r="A326" s="23" t="s">
        <v>323</v>
      </c>
      <c r="B326" s="26">
        <v>15886.56</v>
      </c>
      <c r="C326" s="26">
        <v>1799552006.3199999</v>
      </c>
      <c r="D326" s="22"/>
      <c r="E326" s="22"/>
    </row>
    <row r="327" spans="1:5" x14ac:dyDescent="0.2">
      <c r="A327" s="23" t="s">
        <v>324</v>
      </c>
      <c r="B327" s="26">
        <v>15961.64</v>
      </c>
      <c r="C327" s="26">
        <v>1808779855.29</v>
      </c>
      <c r="D327" s="22"/>
      <c r="E327" s="22"/>
    </row>
    <row r="328" spans="1:5" x14ac:dyDescent="0.2">
      <c r="A328" s="23" t="s">
        <v>325</v>
      </c>
      <c r="B328" s="26">
        <v>15981.57</v>
      </c>
      <c r="C328" s="26">
        <v>1811007972.9400001</v>
      </c>
      <c r="D328" s="22"/>
      <c r="E328" s="22"/>
    </row>
    <row r="329" spans="1:5" x14ac:dyDescent="0.2">
      <c r="A329" s="23" t="s">
        <v>326</v>
      </c>
      <c r="B329" s="26">
        <v>16089.9</v>
      </c>
      <c r="C329" s="26">
        <v>1824176316.1400001</v>
      </c>
      <c r="D329" s="22"/>
      <c r="E329" s="22"/>
    </row>
    <row r="330" spans="1:5" x14ac:dyDescent="0.2">
      <c r="A330" s="23" t="s">
        <v>327</v>
      </c>
      <c r="B330" s="26">
        <v>16220.09</v>
      </c>
      <c r="C330" s="26">
        <v>1842693474.8800001</v>
      </c>
      <c r="D330" s="22"/>
      <c r="E330" s="22"/>
    </row>
    <row r="331" spans="1:5" x14ac:dyDescent="0.2">
      <c r="A331" s="23" t="s">
        <v>328</v>
      </c>
      <c r="B331" s="26">
        <v>16292.32</v>
      </c>
      <c r="C331" s="26">
        <v>1847854164.0799999</v>
      </c>
      <c r="D331" s="22"/>
      <c r="E331" s="22"/>
    </row>
    <row r="332" spans="1:5" x14ac:dyDescent="0.2">
      <c r="A332" s="23" t="s">
        <v>329</v>
      </c>
      <c r="B332" s="26">
        <v>16290.72</v>
      </c>
      <c r="C332" s="26">
        <v>1849976341.21</v>
      </c>
      <c r="D332" s="22"/>
      <c r="E332" s="22"/>
    </row>
    <row r="333" spans="1:5" x14ac:dyDescent="0.2">
      <c r="A333" s="23" t="s">
        <v>330</v>
      </c>
      <c r="B333" s="26">
        <v>16104.18</v>
      </c>
      <c r="C333" s="26">
        <v>1830187690.71</v>
      </c>
      <c r="D333" s="22"/>
      <c r="E333" s="22"/>
    </row>
    <row r="334" spans="1:5" x14ac:dyDescent="0.2">
      <c r="A334" s="23" t="s">
        <v>331</v>
      </c>
      <c r="B334" s="26">
        <v>16022.79</v>
      </c>
      <c r="C334" s="26">
        <v>1820216486.9300001</v>
      </c>
      <c r="D334" s="22"/>
      <c r="E334" s="22"/>
    </row>
    <row r="335" spans="1:5" x14ac:dyDescent="0.2">
      <c r="A335" s="23" t="s">
        <v>332</v>
      </c>
      <c r="B335" s="26">
        <v>16000.55</v>
      </c>
      <c r="C335" s="26">
        <v>1817898263.27</v>
      </c>
      <c r="D335" s="22"/>
      <c r="E335" s="22"/>
    </row>
    <row r="336" spans="1:5" x14ac:dyDescent="0.2">
      <c r="A336" s="23" t="s">
        <v>333</v>
      </c>
      <c r="B336" s="26">
        <v>15411.22</v>
      </c>
      <c r="C336" s="26">
        <v>1749907739.9400001</v>
      </c>
      <c r="D336" s="22"/>
      <c r="E336" s="22"/>
    </row>
    <row r="337" spans="1:5" x14ac:dyDescent="0.2">
      <c r="A337" s="23" t="s">
        <v>334</v>
      </c>
      <c r="B337" s="26">
        <v>15935.05</v>
      </c>
      <c r="C337" s="26">
        <v>1808843139.4000001</v>
      </c>
      <c r="D337" s="22"/>
      <c r="E337" s="22"/>
    </row>
    <row r="338" spans="1:5" x14ac:dyDescent="0.2">
      <c r="A338" s="23" t="s">
        <v>335</v>
      </c>
      <c r="B338" s="26">
        <v>15824.23</v>
      </c>
      <c r="C338" s="26">
        <v>1796511274.1500001</v>
      </c>
      <c r="D338" s="22"/>
      <c r="E338" s="22"/>
    </row>
    <row r="339" spans="1:5" x14ac:dyDescent="0.2">
      <c r="A339" s="23" t="s">
        <v>336</v>
      </c>
      <c r="B339" s="26">
        <v>15777.32</v>
      </c>
      <c r="C339" s="26">
        <v>1791484272.3</v>
      </c>
      <c r="D339" s="22"/>
      <c r="E339" s="22"/>
    </row>
    <row r="340" spans="1:5" x14ac:dyDescent="0.2">
      <c r="A340" s="23" t="s">
        <v>337</v>
      </c>
      <c r="B340" s="26">
        <v>15781.16</v>
      </c>
      <c r="C340" s="26">
        <v>1792838746.6099999</v>
      </c>
      <c r="D340" s="22"/>
      <c r="E340" s="22"/>
    </row>
    <row r="341" spans="1:5" x14ac:dyDescent="0.2">
      <c r="A341" s="23" t="s">
        <v>338</v>
      </c>
      <c r="B341" s="26">
        <v>15677.34</v>
      </c>
      <c r="C341" s="26">
        <v>1783425621.9200001</v>
      </c>
      <c r="D341" s="22"/>
      <c r="E341" s="22"/>
    </row>
    <row r="342" spans="1:5" x14ac:dyDescent="0.2">
      <c r="A342" s="23" t="s">
        <v>339</v>
      </c>
      <c r="B342" s="26">
        <v>15674.07</v>
      </c>
      <c r="C342" s="26">
        <v>1784133358.1400001</v>
      </c>
      <c r="D342" s="22"/>
      <c r="E342" s="22"/>
    </row>
    <row r="343" spans="1:5" x14ac:dyDescent="0.2">
      <c r="A343" s="23" t="s">
        <v>340</v>
      </c>
      <c r="B343" s="26">
        <v>15579.41</v>
      </c>
      <c r="C343" s="26">
        <v>1773052326.72</v>
      </c>
      <c r="D343" s="22"/>
      <c r="E343" s="22"/>
    </row>
    <row r="344" spans="1:5" x14ac:dyDescent="0.2">
      <c r="A344" s="23" t="s">
        <v>341</v>
      </c>
      <c r="B344" s="26">
        <v>15491.78</v>
      </c>
      <c r="C344" s="26">
        <v>1765033550.97</v>
      </c>
      <c r="D344" s="22"/>
      <c r="E344" s="22"/>
    </row>
    <row r="345" spans="1:5" x14ac:dyDescent="0.2">
      <c r="A345" s="23" t="s">
        <v>342</v>
      </c>
      <c r="B345" s="26">
        <v>15346.04</v>
      </c>
      <c r="C345" s="26">
        <v>1747582591.1099999</v>
      </c>
      <c r="D345" s="22"/>
      <c r="E345" s="22"/>
    </row>
    <row r="346" spans="1:5" x14ac:dyDescent="0.2">
      <c r="A346" s="23" t="s">
        <v>343</v>
      </c>
      <c r="B346" s="26">
        <v>15226.13</v>
      </c>
      <c r="C346" s="26">
        <v>1737077109.25</v>
      </c>
      <c r="D346" s="22"/>
      <c r="E346" s="22"/>
    </row>
    <row r="347" spans="1:5" x14ac:dyDescent="0.2">
      <c r="A347" s="23" t="s">
        <v>344</v>
      </c>
      <c r="B347" s="26">
        <v>15176.19</v>
      </c>
      <c r="C347" s="26">
        <v>1731715685.47</v>
      </c>
      <c r="D347" s="22"/>
      <c r="E347" s="22"/>
    </row>
    <row r="348" spans="1:5" x14ac:dyDescent="0.2">
      <c r="A348" s="23" t="s">
        <v>345</v>
      </c>
      <c r="B348" s="26">
        <v>15093.89</v>
      </c>
      <c r="C348" s="26">
        <v>1726330101.6400001</v>
      </c>
      <c r="D348" s="22"/>
      <c r="E348" s="22"/>
    </row>
    <row r="349" spans="1:5" x14ac:dyDescent="0.2">
      <c r="A349" s="23" t="s">
        <v>346</v>
      </c>
      <c r="B349" s="26">
        <v>15147.78</v>
      </c>
      <c r="C349" s="26">
        <v>1733648997.74</v>
      </c>
      <c r="D349" s="22"/>
      <c r="E349" s="22"/>
    </row>
    <row r="350" spans="1:5" x14ac:dyDescent="0.2">
      <c r="A350" s="23" t="s">
        <v>347</v>
      </c>
      <c r="B350" s="26">
        <v>15003.85</v>
      </c>
      <c r="C350" s="26">
        <v>1719502346.4100001</v>
      </c>
      <c r="D350" s="22"/>
      <c r="E350" s="22"/>
    </row>
    <row r="351" spans="1:5" x14ac:dyDescent="0.2">
      <c r="A351" s="23" t="s">
        <v>348</v>
      </c>
      <c r="B351" s="26">
        <v>14631.71</v>
      </c>
      <c r="C351" s="26">
        <v>1678482581.6199999</v>
      </c>
      <c r="D351" s="22"/>
      <c r="E351" s="22"/>
    </row>
    <row r="352" spans="1:5" x14ac:dyDescent="0.2">
      <c r="A352" s="23" t="s">
        <v>349</v>
      </c>
      <c r="B352" s="26">
        <v>14745.29</v>
      </c>
      <c r="C352" s="26">
        <v>1691945587.51</v>
      </c>
      <c r="D352" s="22"/>
      <c r="E352" s="22"/>
    </row>
    <row r="353" spans="1:5" x14ac:dyDescent="0.2">
      <c r="A353" s="23" t="s">
        <v>350</v>
      </c>
      <c r="B353" s="26">
        <v>14706.07</v>
      </c>
      <c r="C353" s="26">
        <v>1687519395.6500001</v>
      </c>
      <c r="D353" s="22"/>
      <c r="E353" s="22"/>
    </row>
    <row r="354" spans="1:5" x14ac:dyDescent="0.2">
      <c r="A354" s="23" t="s">
        <v>351</v>
      </c>
      <c r="B354" s="26">
        <v>14650.73</v>
      </c>
      <c r="C354" s="26">
        <v>1681280015.45</v>
      </c>
      <c r="D354" s="22"/>
      <c r="E354" s="22"/>
    </row>
    <row r="355" spans="1:5" x14ac:dyDescent="0.2">
      <c r="A355" s="23" t="s">
        <v>352</v>
      </c>
      <c r="B355" s="26">
        <v>14495.01</v>
      </c>
      <c r="C355" s="26">
        <v>1665078486.8599999</v>
      </c>
      <c r="D355" s="22"/>
      <c r="E355" s="22"/>
    </row>
    <row r="356" spans="1:5" x14ac:dyDescent="0.2">
      <c r="A356" s="23" t="s">
        <v>353</v>
      </c>
      <c r="B356" s="26">
        <v>14461.2</v>
      </c>
      <c r="C356" s="26">
        <v>1661573101.9000001</v>
      </c>
      <c r="D356" s="22"/>
      <c r="E356" s="22"/>
    </row>
    <row r="357" spans="1:5" x14ac:dyDescent="0.2">
      <c r="A357" s="23" t="s">
        <v>354</v>
      </c>
      <c r="B357" s="26">
        <v>14265.76</v>
      </c>
      <c r="C357" s="26">
        <v>1638717179.4100001</v>
      </c>
      <c r="D357" s="22"/>
      <c r="E357" s="22"/>
    </row>
    <row r="358" spans="1:5" x14ac:dyDescent="0.2">
      <c r="A358" s="23" t="s">
        <v>355</v>
      </c>
      <c r="B358" s="26">
        <v>14180.4</v>
      </c>
      <c r="C358" s="26">
        <v>1629068337.47</v>
      </c>
      <c r="D358" s="22"/>
      <c r="E358" s="22"/>
    </row>
    <row r="359" spans="1:5" x14ac:dyDescent="0.2">
      <c r="A359" s="23" t="s">
        <v>356</v>
      </c>
      <c r="B359" s="26">
        <v>14104.37</v>
      </c>
      <c r="C359" s="26">
        <v>1622077086.45</v>
      </c>
      <c r="D359" s="22"/>
      <c r="E359" s="22"/>
    </row>
    <row r="360" spans="1:5" x14ac:dyDescent="0.2">
      <c r="A360" s="23" t="s">
        <v>357</v>
      </c>
      <c r="B360" s="26">
        <v>13894.92</v>
      </c>
      <c r="C360" s="26">
        <v>1597076741.55</v>
      </c>
      <c r="D360" s="22"/>
      <c r="E360" s="22"/>
    </row>
    <row r="361" spans="1:5" x14ac:dyDescent="0.2">
      <c r="A361" s="23" t="s">
        <v>358</v>
      </c>
      <c r="B361" s="26">
        <v>13801.54</v>
      </c>
      <c r="C361" s="26">
        <v>1586088823.1300001</v>
      </c>
      <c r="D361" s="22"/>
      <c r="E361" s="22"/>
    </row>
    <row r="362" spans="1:5" x14ac:dyDescent="0.2">
      <c r="A362" s="23" t="s">
        <v>359</v>
      </c>
      <c r="B362" s="26">
        <v>13800.28</v>
      </c>
      <c r="C362" s="26">
        <v>1591472832.27</v>
      </c>
      <c r="D362" s="22"/>
      <c r="E362" s="22"/>
    </row>
    <row r="363" spans="1:5" x14ac:dyDescent="0.2">
      <c r="A363" s="23" t="s">
        <v>360</v>
      </c>
      <c r="B363" s="26">
        <v>13707.57</v>
      </c>
      <c r="C363" s="26">
        <v>1580601936.0599999</v>
      </c>
      <c r="D363" s="22"/>
      <c r="E363" s="22"/>
    </row>
    <row r="364" spans="1:5" x14ac:dyDescent="0.2">
      <c r="A364" s="23" t="s">
        <v>361</v>
      </c>
      <c r="B364" s="26">
        <v>13603.7</v>
      </c>
      <c r="C364" s="26">
        <v>1573192805.04</v>
      </c>
      <c r="D364" s="22"/>
      <c r="E364" s="22"/>
    </row>
    <row r="365" spans="1:5" x14ac:dyDescent="0.2">
      <c r="A365" s="23" t="s">
        <v>362</v>
      </c>
      <c r="B365" s="26">
        <v>13649.82</v>
      </c>
      <c r="C365" s="26">
        <v>1577903280.01</v>
      </c>
      <c r="D365" s="22"/>
      <c r="E365" s="22"/>
    </row>
    <row r="366" spans="1:5" x14ac:dyDescent="0.2">
      <c r="A366" s="23" t="s">
        <v>363</v>
      </c>
      <c r="B366" s="26">
        <v>13558.62</v>
      </c>
      <c r="C366" s="26">
        <v>1567282138.6099999</v>
      </c>
      <c r="D366" s="22"/>
      <c r="E366" s="22"/>
    </row>
    <row r="367" spans="1:5" x14ac:dyDescent="0.2">
      <c r="A367" s="23" t="s">
        <v>364</v>
      </c>
      <c r="B367" s="26">
        <v>13387.09</v>
      </c>
      <c r="C367" s="26">
        <v>1552487159.05</v>
      </c>
      <c r="D367" s="22"/>
      <c r="E367" s="22"/>
    </row>
    <row r="368" spans="1:5" x14ac:dyDescent="0.2">
      <c r="A368" s="23" t="s">
        <v>365</v>
      </c>
      <c r="B368" s="26">
        <v>13160.29</v>
      </c>
      <c r="C368" s="26">
        <v>1526186008.8099999</v>
      </c>
      <c r="D368" s="22"/>
      <c r="E368" s="22"/>
    </row>
    <row r="369" spans="1:5" x14ac:dyDescent="0.2">
      <c r="A369" s="23" t="s">
        <v>366</v>
      </c>
      <c r="B369" s="26">
        <v>13079.29</v>
      </c>
      <c r="C369" s="26">
        <v>1517550087.8199999</v>
      </c>
      <c r="D369" s="22"/>
      <c r="E369" s="22"/>
    </row>
    <row r="370" spans="1:5" x14ac:dyDescent="0.2">
      <c r="A370" s="23" t="s">
        <v>367</v>
      </c>
      <c r="B370" s="26">
        <v>13235.76</v>
      </c>
      <c r="C370" s="26">
        <v>1536750371.1700001</v>
      </c>
      <c r="D370" s="22"/>
      <c r="E370" s="22"/>
    </row>
    <row r="371" spans="1:5" x14ac:dyDescent="0.2">
      <c r="A371" s="23" t="s">
        <v>368</v>
      </c>
      <c r="B371" s="26">
        <v>13091.07</v>
      </c>
      <c r="C371" s="26">
        <v>1519977367.3699999</v>
      </c>
      <c r="D371" s="22"/>
      <c r="E371" s="22"/>
    </row>
    <row r="372" spans="1:5" x14ac:dyDescent="0.2">
      <c r="A372" s="23" t="s">
        <v>369</v>
      </c>
      <c r="B372" s="26">
        <v>13116.33</v>
      </c>
      <c r="C372" s="26">
        <v>1517986185.6199999</v>
      </c>
      <c r="D372" s="22"/>
      <c r="E372" s="22"/>
    </row>
    <row r="373" spans="1:5" x14ac:dyDescent="0.2">
      <c r="A373" s="23" t="s">
        <v>370</v>
      </c>
      <c r="B373" s="26">
        <v>13109.14</v>
      </c>
      <c r="C373" s="26">
        <v>1517473973.4000001</v>
      </c>
      <c r="D373" s="22"/>
      <c r="E373" s="22"/>
    </row>
    <row r="374" spans="1:5" x14ac:dyDescent="0.2">
      <c r="A374" s="23" t="s">
        <v>371</v>
      </c>
      <c r="B374" s="26">
        <v>13053.13</v>
      </c>
      <c r="C374" s="26">
        <v>1511000081.8800001</v>
      </c>
      <c r="D374" s="22"/>
      <c r="E374" s="22"/>
    </row>
    <row r="375" spans="1:5" x14ac:dyDescent="0.2">
      <c r="A375" s="23" t="s">
        <v>372</v>
      </c>
      <c r="B375" s="26">
        <v>12908.01</v>
      </c>
      <c r="C375" s="26">
        <v>1494369239.5899999</v>
      </c>
      <c r="D375" s="22"/>
      <c r="E375" s="22"/>
    </row>
    <row r="376" spans="1:5" x14ac:dyDescent="0.2">
      <c r="A376" s="23" t="s">
        <v>373</v>
      </c>
      <c r="B376" s="26">
        <v>12948.18</v>
      </c>
      <c r="C376" s="26">
        <v>1499123296.0999999</v>
      </c>
      <c r="D376" s="22"/>
      <c r="E376" s="22"/>
    </row>
    <row r="377" spans="1:5" x14ac:dyDescent="0.2">
      <c r="A377" s="23" t="s">
        <v>374</v>
      </c>
      <c r="B377" s="26">
        <v>12910.46</v>
      </c>
      <c r="C377" s="26">
        <v>1494755785.4200001</v>
      </c>
      <c r="D377" s="22"/>
      <c r="E377" s="22"/>
    </row>
    <row r="378" spans="1:5" x14ac:dyDescent="0.2">
      <c r="A378" s="23" t="s">
        <v>375</v>
      </c>
      <c r="B378" s="26">
        <v>12741.2</v>
      </c>
      <c r="C378" s="26">
        <v>1475719961.9200001</v>
      </c>
      <c r="D378" s="22"/>
      <c r="E378" s="22"/>
    </row>
    <row r="379" spans="1:5" x14ac:dyDescent="0.2">
      <c r="A379" s="23" t="s">
        <v>376</v>
      </c>
      <c r="B379" s="26">
        <v>12671.43</v>
      </c>
      <c r="C379" s="26">
        <v>1467917182.8</v>
      </c>
      <c r="D379" s="22"/>
      <c r="E379" s="22"/>
    </row>
    <row r="380" spans="1:5" x14ac:dyDescent="0.2">
      <c r="A380" s="23" t="s">
        <v>377</v>
      </c>
      <c r="B380" s="26">
        <v>12743.64</v>
      </c>
      <c r="C380" s="26">
        <v>1476374278.8900001</v>
      </c>
      <c r="D380" s="22"/>
      <c r="E380" s="22"/>
    </row>
    <row r="381" spans="1:5" x14ac:dyDescent="0.2">
      <c r="A381" s="23" t="s">
        <v>378</v>
      </c>
      <c r="B381" s="26">
        <v>12744.3</v>
      </c>
      <c r="C381" s="26">
        <v>1477579768.77</v>
      </c>
      <c r="D381" s="22"/>
      <c r="E381" s="22"/>
    </row>
    <row r="382" spans="1:5" x14ac:dyDescent="0.2">
      <c r="A382" s="23" t="s">
        <v>379</v>
      </c>
      <c r="B382" s="26">
        <v>13020</v>
      </c>
      <c r="C382" s="26">
        <v>1509883295.9000001</v>
      </c>
      <c r="D382" s="22"/>
      <c r="E382" s="22"/>
    </row>
    <row r="383" spans="1:5" x14ac:dyDescent="0.2">
      <c r="A383" s="23" t="s">
        <v>380</v>
      </c>
      <c r="B383" s="26">
        <v>13067.64</v>
      </c>
      <c r="C383" s="26">
        <v>1516524426.8800001</v>
      </c>
      <c r="D383" s="22"/>
      <c r="E383" s="22"/>
    </row>
    <row r="384" spans="1:5" x14ac:dyDescent="0.2">
      <c r="A384" s="23" t="s">
        <v>381</v>
      </c>
      <c r="B384" s="26">
        <v>13154.76</v>
      </c>
      <c r="C384" s="26">
        <v>1527321859.23</v>
      </c>
      <c r="D384" s="22"/>
      <c r="E384" s="22"/>
    </row>
    <row r="385" spans="1:5" x14ac:dyDescent="0.2">
      <c r="A385" s="23" t="s">
        <v>382</v>
      </c>
      <c r="B385" s="26">
        <v>13275.26</v>
      </c>
      <c r="C385" s="26">
        <v>1541498454.74</v>
      </c>
      <c r="D385" s="22"/>
      <c r="E385" s="22"/>
    </row>
    <row r="386" spans="1:5" x14ac:dyDescent="0.2">
      <c r="A386" s="23" t="s">
        <v>383</v>
      </c>
      <c r="B386" s="26">
        <v>13374.24</v>
      </c>
      <c r="C386" s="26">
        <v>1552991638.1900001</v>
      </c>
      <c r="D386" s="22"/>
      <c r="E386" s="22"/>
    </row>
    <row r="387" spans="1:5" x14ac:dyDescent="0.2">
      <c r="A387" s="23" t="s">
        <v>384</v>
      </c>
      <c r="B387" s="26">
        <v>13441.71</v>
      </c>
      <c r="C387" s="26">
        <v>1561417749.73</v>
      </c>
      <c r="D387" s="22"/>
      <c r="E387" s="22"/>
    </row>
    <row r="388" spans="1:5" x14ac:dyDescent="0.2">
      <c r="A388" s="23" t="s">
        <v>385</v>
      </c>
      <c r="B388" s="26">
        <v>13375.85</v>
      </c>
      <c r="C388" s="26">
        <v>1553967958.6800001</v>
      </c>
      <c r="D388" s="22"/>
      <c r="E388" s="22"/>
    </row>
    <row r="389" spans="1:5" x14ac:dyDescent="0.2">
      <c r="A389" s="23" t="s">
        <v>386</v>
      </c>
      <c r="B389" s="26">
        <v>13415.46</v>
      </c>
      <c r="C389" s="26">
        <v>1559074910.1600001</v>
      </c>
      <c r="D389" s="22"/>
      <c r="E389" s="22"/>
    </row>
    <row r="390" spans="1:5" x14ac:dyDescent="0.2">
      <c r="A390" s="23" t="s">
        <v>387</v>
      </c>
      <c r="B390" s="26">
        <v>13554.09</v>
      </c>
      <c r="C390" s="26">
        <v>1576522806.24</v>
      </c>
      <c r="D390" s="22"/>
      <c r="E390" s="22"/>
    </row>
    <row r="391" spans="1:5" x14ac:dyDescent="0.2">
      <c r="A391" s="23" t="s">
        <v>388</v>
      </c>
      <c r="B391" s="26">
        <v>13328.38</v>
      </c>
      <c r="C391" s="26">
        <v>1550607573.79</v>
      </c>
      <c r="D391" s="22"/>
      <c r="E391" s="22"/>
    </row>
    <row r="392" spans="1:5" x14ac:dyDescent="0.2">
      <c r="A392" s="23" t="s">
        <v>389</v>
      </c>
      <c r="B392" s="26">
        <v>13300.76</v>
      </c>
      <c r="C392" s="26">
        <v>1547740136.3299999</v>
      </c>
      <c r="D392" s="22"/>
      <c r="E392" s="22"/>
    </row>
    <row r="393" spans="1:5" x14ac:dyDescent="0.2">
      <c r="A393" s="23" t="s">
        <v>390</v>
      </c>
      <c r="B393" s="26">
        <v>13303.68</v>
      </c>
      <c r="C393" s="26">
        <v>1548053589.3399999</v>
      </c>
      <c r="D393" s="22"/>
      <c r="E393" s="22"/>
    </row>
    <row r="394" spans="1:5" x14ac:dyDescent="0.2">
      <c r="A394" s="23" t="s">
        <v>391</v>
      </c>
      <c r="B394" s="26">
        <v>13228.86</v>
      </c>
      <c r="C394" s="26">
        <v>1539465910.1400001</v>
      </c>
      <c r="D394" s="22"/>
      <c r="E394" s="22"/>
    </row>
    <row r="395" spans="1:5" x14ac:dyDescent="0.2">
      <c r="A395" s="23" t="s">
        <v>392</v>
      </c>
      <c r="B395" s="26">
        <v>13192.27</v>
      </c>
      <c r="C395" s="26">
        <v>1536008611.6800001</v>
      </c>
      <c r="D395" s="22"/>
      <c r="E395" s="22"/>
    </row>
    <row r="396" spans="1:5" x14ac:dyDescent="0.2">
      <c r="A396" s="23" t="s">
        <v>393</v>
      </c>
      <c r="B396" s="26">
        <v>13131.08</v>
      </c>
      <c r="C396" s="26">
        <v>1529107811.8299999</v>
      </c>
      <c r="D396" s="22"/>
      <c r="E396" s="22"/>
    </row>
    <row r="397" spans="1:5" x14ac:dyDescent="0.2">
      <c r="A397" s="23" t="s">
        <v>394</v>
      </c>
      <c r="B397" s="26">
        <v>13120.03</v>
      </c>
      <c r="C397" s="26">
        <v>1529220788.23</v>
      </c>
      <c r="D397" s="22"/>
      <c r="E397" s="22"/>
    </row>
    <row r="398" spans="1:5" x14ac:dyDescent="0.2">
      <c r="A398" s="23" t="s">
        <v>395</v>
      </c>
      <c r="B398" s="26">
        <v>13206.43</v>
      </c>
      <c r="C398" s="26">
        <v>1539276767.8900001</v>
      </c>
      <c r="D398" s="22"/>
      <c r="E398" s="22"/>
    </row>
    <row r="399" spans="1:5" x14ac:dyDescent="0.2">
      <c r="A399" s="23" t="s">
        <v>396</v>
      </c>
      <c r="B399" s="26">
        <v>13177.79</v>
      </c>
      <c r="C399" s="26">
        <v>1536728847.8</v>
      </c>
      <c r="D399" s="22"/>
      <c r="E399" s="22"/>
    </row>
    <row r="400" spans="1:5" x14ac:dyDescent="0.2">
      <c r="A400" s="23" t="s">
        <v>397</v>
      </c>
      <c r="B400" s="26">
        <v>13101.71</v>
      </c>
      <c r="C400" s="26">
        <v>1527856811.4100001</v>
      </c>
      <c r="D400" s="22"/>
      <c r="E400" s="22"/>
    </row>
    <row r="401" spans="1:5" x14ac:dyDescent="0.2">
      <c r="A401" s="23" t="s">
        <v>398</v>
      </c>
      <c r="B401" s="26">
        <v>13054.81</v>
      </c>
      <c r="C401" s="26">
        <v>1523432599.1099999</v>
      </c>
      <c r="D401" s="22"/>
      <c r="E401" s="22"/>
    </row>
    <row r="402" spans="1:5" x14ac:dyDescent="0.2">
      <c r="A402" s="23" t="s">
        <v>399</v>
      </c>
      <c r="B402" s="26">
        <v>12910.07</v>
      </c>
      <c r="C402" s="26">
        <v>1507688989.3900001</v>
      </c>
      <c r="D402" s="22"/>
      <c r="E402" s="22"/>
    </row>
    <row r="403" spans="1:5" x14ac:dyDescent="0.2">
      <c r="A403" s="23" t="s">
        <v>400</v>
      </c>
      <c r="B403" s="26">
        <v>12748.82</v>
      </c>
      <c r="C403" s="26">
        <v>1488959912.76</v>
      </c>
      <c r="D403" s="22"/>
      <c r="E403" s="22"/>
    </row>
    <row r="404" spans="1:5" x14ac:dyDescent="0.2">
      <c r="A404" s="23" t="s">
        <v>401</v>
      </c>
      <c r="B404" s="26">
        <v>12728.53</v>
      </c>
      <c r="C404" s="26">
        <v>1486590670.01</v>
      </c>
      <c r="D404" s="22"/>
      <c r="E404" s="22"/>
    </row>
    <row r="405" spans="1:5" x14ac:dyDescent="0.2">
      <c r="A405" s="23" t="s">
        <v>402</v>
      </c>
      <c r="B405" s="26">
        <v>12875.08</v>
      </c>
      <c r="C405" s="26">
        <v>1504105085.45</v>
      </c>
      <c r="D405" s="22"/>
      <c r="E405" s="22"/>
    </row>
    <row r="406" spans="1:5" x14ac:dyDescent="0.2">
      <c r="A406" s="23" t="s">
        <v>403</v>
      </c>
      <c r="B406" s="26">
        <v>12994.46</v>
      </c>
      <c r="C406" s="26">
        <v>1518051201.95</v>
      </c>
      <c r="D406" s="22"/>
      <c r="E406" s="22"/>
    </row>
    <row r="407" spans="1:5" x14ac:dyDescent="0.2">
      <c r="A407" s="23" t="s">
        <v>404</v>
      </c>
      <c r="B407" s="26">
        <v>13213.93</v>
      </c>
      <c r="C407" s="26">
        <v>1543849104.8399999</v>
      </c>
      <c r="D407" s="22"/>
      <c r="E407" s="22"/>
    </row>
    <row r="408" spans="1:5" x14ac:dyDescent="0.2">
      <c r="A408" s="23" t="s">
        <v>405</v>
      </c>
      <c r="B408" s="26">
        <v>13195.79</v>
      </c>
      <c r="C408" s="26">
        <v>1542402422.4400001</v>
      </c>
      <c r="D408" s="22"/>
      <c r="E408" s="22"/>
    </row>
    <row r="409" spans="1:5" x14ac:dyDescent="0.2">
      <c r="A409" s="23" t="s">
        <v>406</v>
      </c>
      <c r="B409" s="26">
        <v>13091.29</v>
      </c>
      <c r="C409" s="26">
        <v>1530292873.1099999</v>
      </c>
      <c r="D409" s="22"/>
      <c r="E409" s="22"/>
    </row>
    <row r="410" spans="1:5" x14ac:dyDescent="0.2">
      <c r="A410" s="23" t="s">
        <v>407</v>
      </c>
      <c r="B410" s="26">
        <v>13058.07</v>
      </c>
      <c r="C410" s="26">
        <v>1527454002.6400001</v>
      </c>
      <c r="D410" s="22"/>
      <c r="E410" s="22"/>
    </row>
    <row r="411" spans="1:5" x14ac:dyDescent="0.2">
      <c r="A411" s="23" t="s">
        <v>408</v>
      </c>
      <c r="B411" s="26">
        <v>13126.69</v>
      </c>
      <c r="C411" s="26">
        <v>1535650327.75</v>
      </c>
      <c r="D411" s="22"/>
      <c r="E411" s="22"/>
    </row>
    <row r="412" spans="1:5" x14ac:dyDescent="0.2">
      <c r="A412" s="23" t="s">
        <v>409</v>
      </c>
      <c r="B412" s="26">
        <v>12998.27</v>
      </c>
      <c r="C412" s="26">
        <v>1523055808.5599999</v>
      </c>
      <c r="D412" s="22"/>
      <c r="E412" s="22"/>
    </row>
    <row r="413" spans="1:5" x14ac:dyDescent="0.2">
      <c r="A413" s="23" t="s">
        <v>410</v>
      </c>
      <c r="B413" s="26">
        <v>13069.74</v>
      </c>
      <c r="C413" s="26">
        <v>1531928450.3900001</v>
      </c>
      <c r="D413" s="22"/>
      <c r="E413" s="22"/>
    </row>
    <row r="414" spans="1:5" x14ac:dyDescent="0.2">
      <c r="A414" s="23" t="s">
        <v>411</v>
      </c>
      <c r="B414" s="26">
        <v>12937.97</v>
      </c>
      <c r="C414" s="26">
        <v>1516721902.4000001</v>
      </c>
      <c r="D414" s="22"/>
      <c r="E414" s="22"/>
    </row>
    <row r="415" spans="1:5" x14ac:dyDescent="0.2">
      <c r="A415" s="23" t="s">
        <v>412</v>
      </c>
      <c r="B415" s="26">
        <v>13004.03</v>
      </c>
      <c r="C415" s="26">
        <v>1524608765.52</v>
      </c>
      <c r="D415" s="22"/>
      <c r="E415" s="22"/>
    </row>
    <row r="416" spans="1:5" x14ac:dyDescent="0.2">
      <c r="A416" s="23" t="s">
        <v>413</v>
      </c>
      <c r="B416" s="26">
        <v>13004.04</v>
      </c>
      <c r="C416" s="26">
        <v>1525247741.76</v>
      </c>
      <c r="D416" s="22"/>
      <c r="E416" s="22"/>
    </row>
    <row r="417" spans="1:5" x14ac:dyDescent="0.2">
      <c r="A417" s="23" t="s">
        <v>414</v>
      </c>
      <c r="B417" s="26">
        <v>12953.29</v>
      </c>
      <c r="C417" s="26">
        <v>1519865779.6300001</v>
      </c>
      <c r="D417" s="22"/>
      <c r="E417" s="22"/>
    </row>
    <row r="418" spans="1:5" x14ac:dyDescent="0.2">
      <c r="A418" s="23" t="s">
        <v>415</v>
      </c>
      <c r="B418" s="26">
        <v>12881.07</v>
      </c>
      <c r="C418" s="26">
        <v>1511648737.0699999</v>
      </c>
      <c r="D418" s="22"/>
      <c r="E418" s="22"/>
    </row>
    <row r="419" spans="1:5" x14ac:dyDescent="0.2">
      <c r="A419" s="23" t="s">
        <v>416</v>
      </c>
      <c r="B419" s="26">
        <v>12871.18</v>
      </c>
      <c r="C419" s="26">
        <v>1510781264.51</v>
      </c>
      <c r="D419" s="22"/>
      <c r="E419" s="22"/>
    </row>
    <row r="420" spans="1:5" x14ac:dyDescent="0.2">
      <c r="A420" s="23" t="s">
        <v>417</v>
      </c>
      <c r="B420" s="26">
        <v>12694.35</v>
      </c>
      <c r="C420" s="26">
        <v>1492383412.77</v>
      </c>
      <c r="D420" s="22"/>
      <c r="E420" s="22"/>
    </row>
    <row r="421" spans="1:5" x14ac:dyDescent="0.2">
      <c r="A421" s="23" t="s">
        <v>418</v>
      </c>
      <c r="B421" s="26">
        <v>12618.28</v>
      </c>
      <c r="C421" s="26">
        <v>1488862917.1500001</v>
      </c>
      <c r="D421" s="22"/>
      <c r="E421" s="22"/>
    </row>
    <row r="422" spans="1:5" x14ac:dyDescent="0.2">
      <c r="A422" s="23" t="s">
        <v>419</v>
      </c>
      <c r="B422" s="26">
        <v>12577.58</v>
      </c>
      <c r="C422" s="26">
        <v>1484387193.0899999</v>
      </c>
      <c r="D422" s="22"/>
      <c r="E422" s="22"/>
    </row>
    <row r="423" spans="1:5" x14ac:dyDescent="0.2">
      <c r="A423" s="23" t="s">
        <v>420</v>
      </c>
      <c r="B423" s="26">
        <v>12532.5</v>
      </c>
      <c r="C423" s="26">
        <v>1479240621.3099999</v>
      </c>
      <c r="D423" s="22"/>
      <c r="E423" s="22"/>
    </row>
    <row r="424" spans="1:5" x14ac:dyDescent="0.2">
      <c r="A424" s="23" t="s">
        <v>421</v>
      </c>
      <c r="B424" s="26">
        <v>12418.3</v>
      </c>
      <c r="C424" s="26">
        <v>1466062250.0899999</v>
      </c>
      <c r="D424" s="22"/>
      <c r="E424" s="22"/>
    </row>
    <row r="425" spans="1:5" x14ac:dyDescent="0.2">
      <c r="A425" s="23" t="s">
        <v>422</v>
      </c>
      <c r="B425" s="26">
        <v>12535.51</v>
      </c>
      <c r="C425" s="26">
        <v>1473075682.51</v>
      </c>
      <c r="D425" s="22"/>
      <c r="E425" s="22"/>
    </row>
    <row r="426" spans="1:5" x14ac:dyDescent="0.2">
      <c r="A426" s="23" t="s">
        <v>423</v>
      </c>
      <c r="B426" s="26">
        <v>12533.79</v>
      </c>
      <c r="C426" s="26">
        <v>1684041278.3900001</v>
      </c>
      <c r="D426" s="22"/>
      <c r="E426" s="22"/>
    </row>
    <row r="427" spans="1:5" x14ac:dyDescent="0.2">
      <c r="A427" s="23" t="s">
        <v>424</v>
      </c>
      <c r="B427" s="26">
        <v>12634.88</v>
      </c>
      <c r="C427" s="26">
        <v>1724746923.01</v>
      </c>
      <c r="D427" s="22"/>
      <c r="E427" s="22"/>
    </row>
    <row r="428" spans="1:5" x14ac:dyDescent="0.2">
      <c r="A428" s="23" t="s">
        <v>425</v>
      </c>
      <c r="B428" s="26">
        <v>12608.74</v>
      </c>
      <c r="C428" s="26">
        <v>1694540228.6400001</v>
      </c>
      <c r="D428" s="22"/>
      <c r="E428" s="22"/>
    </row>
    <row r="429" spans="1:5" x14ac:dyDescent="0.2">
      <c r="A429" s="23" t="s">
        <v>426</v>
      </c>
      <c r="B429" s="26">
        <v>12586.67</v>
      </c>
      <c r="C429" s="26">
        <v>1695924919.4200001</v>
      </c>
      <c r="D429" s="22"/>
      <c r="E429" s="22"/>
    </row>
    <row r="430" spans="1:5" x14ac:dyDescent="0.2">
      <c r="A430" s="23" t="s">
        <v>427</v>
      </c>
      <c r="B430" s="26">
        <v>12662.37</v>
      </c>
      <c r="C430" s="26">
        <v>1708009287.0999999</v>
      </c>
      <c r="D430" s="22"/>
      <c r="E430" s="22"/>
    </row>
    <row r="431" spans="1:5" x14ac:dyDescent="0.2">
      <c r="A431" s="23" t="s">
        <v>428</v>
      </c>
      <c r="B431" s="26">
        <v>12676.66</v>
      </c>
      <c r="C431" s="26">
        <v>1711020990.9300001</v>
      </c>
      <c r="D431" s="22"/>
      <c r="E431" s="22"/>
    </row>
    <row r="432" spans="1:5" x14ac:dyDescent="0.2">
      <c r="A432" s="23" t="s">
        <v>429</v>
      </c>
      <c r="B432" s="26">
        <v>12731.75</v>
      </c>
      <c r="C432" s="26">
        <v>1726789792.21</v>
      </c>
      <c r="D432" s="22"/>
      <c r="E432" s="22"/>
    </row>
    <row r="433" spans="1:5" x14ac:dyDescent="0.2">
      <c r="A433" s="23" t="s">
        <v>430</v>
      </c>
      <c r="B433" s="26">
        <v>12597.3</v>
      </c>
      <c r="C433" s="26">
        <v>1752548286.6700001</v>
      </c>
      <c r="D433" s="22"/>
      <c r="E433" s="22"/>
    </row>
    <row r="434" spans="1:5" x14ac:dyDescent="0.2">
      <c r="A434" s="23" t="s">
        <v>431</v>
      </c>
      <c r="B434" s="26">
        <v>12540.52</v>
      </c>
      <c r="C434" s="26">
        <v>1745101366.03</v>
      </c>
      <c r="D434" s="22"/>
      <c r="E434" s="22"/>
    </row>
    <row r="435" spans="1:5" x14ac:dyDescent="0.2">
      <c r="A435" s="23" t="s">
        <v>432</v>
      </c>
      <c r="B435" s="26">
        <v>12522.44</v>
      </c>
      <c r="C435" s="26">
        <v>1742988150.02</v>
      </c>
      <c r="D435" s="22"/>
      <c r="E435" s="22"/>
    </row>
    <row r="436" spans="1:5" x14ac:dyDescent="0.2">
      <c r="A436" s="23" t="s">
        <v>433</v>
      </c>
      <c r="B436" s="26">
        <v>12450.57</v>
      </c>
      <c r="C436" s="26">
        <v>1733412759.9200001</v>
      </c>
      <c r="D436" s="22"/>
      <c r="E436" s="22"/>
    </row>
    <row r="437" spans="1:5" x14ac:dyDescent="0.2">
      <c r="A437" s="23" t="s">
        <v>434</v>
      </c>
      <c r="B437" s="26">
        <v>12379.72</v>
      </c>
      <c r="C437" s="26">
        <v>1723831973.5599999</v>
      </c>
      <c r="D437" s="22"/>
      <c r="E437" s="22"/>
    </row>
    <row r="438" spans="1:5" x14ac:dyDescent="0.2">
      <c r="A438" s="23" t="s">
        <v>435</v>
      </c>
      <c r="B438" s="26">
        <v>12490.98</v>
      </c>
      <c r="C438" s="26">
        <v>1739386578.0599999</v>
      </c>
      <c r="D438" s="22"/>
      <c r="E438" s="22"/>
    </row>
    <row r="439" spans="1:5" x14ac:dyDescent="0.2">
      <c r="A439" s="23" t="s">
        <v>436</v>
      </c>
      <c r="B439" s="26">
        <v>12493.65</v>
      </c>
      <c r="C439" s="26">
        <v>1739908870.4100001</v>
      </c>
      <c r="D439" s="22"/>
      <c r="E439" s="22"/>
    </row>
    <row r="440" spans="1:5" x14ac:dyDescent="0.2">
      <c r="A440" s="23" t="s">
        <v>437</v>
      </c>
      <c r="B440" s="26">
        <v>12485.62</v>
      </c>
      <c r="C440" s="26">
        <v>1739033214.1500001</v>
      </c>
      <c r="D440" s="22"/>
      <c r="E440" s="22"/>
    </row>
    <row r="441" spans="1:5" x14ac:dyDescent="0.2">
      <c r="A441" s="23" t="s">
        <v>438</v>
      </c>
      <c r="B441" s="26">
        <v>12436.98</v>
      </c>
      <c r="C441" s="26">
        <v>1733128534.99</v>
      </c>
      <c r="D441" s="22"/>
      <c r="E441" s="22"/>
    </row>
    <row r="442" spans="1:5" x14ac:dyDescent="0.2">
      <c r="A442" s="23" t="s">
        <v>439</v>
      </c>
      <c r="B442" s="26">
        <v>12537.33</v>
      </c>
      <c r="C442" s="26">
        <v>1747476689.55</v>
      </c>
      <c r="D442" s="22"/>
      <c r="E442" s="22"/>
    </row>
    <row r="443" spans="1:5" x14ac:dyDescent="0.2">
      <c r="A443" s="23" t="s">
        <v>440</v>
      </c>
      <c r="B443" s="26">
        <v>12492.27</v>
      </c>
      <c r="C443" s="26">
        <v>1742220645.6400001</v>
      </c>
      <c r="D443" s="22"/>
      <c r="E443" s="22"/>
    </row>
    <row r="444" spans="1:5" x14ac:dyDescent="0.2">
      <c r="A444" s="23" t="s">
        <v>441</v>
      </c>
      <c r="B444" s="26">
        <v>12425.68</v>
      </c>
      <c r="C444" s="26">
        <v>1733177019.1199999</v>
      </c>
      <c r="D444" s="22"/>
      <c r="E444" s="22"/>
    </row>
    <row r="445" spans="1:5" x14ac:dyDescent="0.2">
      <c r="A445" s="23" t="s">
        <v>442</v>
      </c>
      <c r="B445" s="26">
        <v>12441.75</v>
      </c>
      <c r="C445" s="26">
        <v>1735641766.01</v>
      </c>
      <c r="D445" s="22"/>
      <c r="E445" s="22"/>
    </row>
    <row r="446" spans="1:5" x14ac:dyDescent="0.2">
      <c r="A446" s="23" t="s">
        <v>443</v>
      </c>
      <c r="B446" s="26">
        <v>12570.02</v>
      </c>
      <c r="C446" s="26">
        <v>1792064086.76</v>
      </c>
      <c r="D446" s="22"/>
      <c r="E446" s="22"/>
    </row>
    <row r="447" spans="1:5" x14ac:dyDescent="0.2">
      <c r="A447" s="23" t="s">
        <v>444</v>
      </c>
      <c r="B447" s="26">
        <v>12512.57</v>
      </c>
      <c r="C447" s="26">
        <v>1745969455.21</v>
      </c>
      <c r="D447" s="22"/>
      <c r="E447" s="22"/>
    </row>
    <row r="448" spans="1:5" x14ac:dyDescent="0.2">
      <c r="A448" s="23" t="s">
        <v>445</v>
      </c>
      <c r="B448" s="26">
        <v>12624.51</v>
      </c>
      <c r="C448" s="26">
        <v>1762353428.3099999</v>
      </c>
      <c r="D448" s="22"/>
      <c r="E448" s="22"/>
    </row>
    <row r="449" spans="1:5" x14ac:dyDescent="0.2">
      <c r="A449" s="23" t="s">
        <v>446</v>
      </c>
      <c r="B449" s="26">
        <v>12708.08</v>
      </c>
      <c r="C449" s="26">
        <v>1774553988.8099999</v>
      </c>
      <c r="D449" s="22"/>
      <c r="E449" s="22"/>
    </row>
    <row r="450" spans="1:5" x14ac:dyDescent="0.2">
      <c r="A450" s="23" t="s">
        <v>447</v>
      </c>
      <c r="B450" s="26">
        <v>12669.57</v>
      </c>
      <c r="C450" s="26">
        <v>1769174238.6700001</v>
      </c>
      <c r="D450" s="22"/>
      <c r="E450" s="22"/>
    </row>
    <row r="451" spans="1:5" x14ac:dyDescent="0.2">
      <c r="A451" s="23" t="s">
        <v>448</v>
      </c>
      <c r="B451" s="26">
        <v>12785.38</v>
      </c>
      <c r="C451" s="26">
        <v>1785493381.7</v>
      </c>
      <c r="D451" s="22"/>
      <c r="E451" s="22"/>
    </row>
    <row r="452" spans="1:5" x14ac:dyDescent="0.2">
      <c r="A452" s="23" t="s">
        <v>449</v>
      </c>
      <c r="B452" s="26">
        <v>12755.91</v>
      </c>
      <c r="C452" s="26">
        <v>1795440541</v>
      </c>
      <c r="D452" s="22"/>
      <c r="E452" s="22"/>
    </row>
    <row r="453" spans="1:5" x14ac:dyDescent="0.2">
      <c r="A453" s="23" t="s">
        <v>450</v>
      </c>
      <c r="B453" s="26">
        <v>12696.25</v>
      </c>
      <c r="C453" s="26">
        <v>1775557441.26</v>
      </c>
      <c r="D453" s="22"/>
      <c r="E453" s="22"/>
    </row>
    <row r="454" spans="1:5" x14ac:dyDescent="0.2">
      <c r="A454" s="23" t="s">
        <v>451</v>
      </c>
      <c r="B454" s="26">
        <v>12582.16</v>
      </c>
      <c r="C454" s="26">
        <v>1798581755</v>
      </c>
      <c r="D454" s="22"/>
      <c r="E454" s="22"/>
    </row>
    <row r="455" spans="1:5" x14ac:dyDescent="0.2">
      <c r="A455" s="23" t="s">
        <v>452</v>
      </c>
      <c r="B455" s="26">
        <v>12544.32</v>
      </c>
      <c r="C455" s="26">
        <v>1756057219.96</v>
      </c>
      <c r="D455" s="22"/>
      <c r="E455" s="22"/>
    </row>
    <row r="456" spans="1:5" x14ac:dyDescent="0.2">
      <c r="A456" s="23" t="s">
        <v>453</v>
      </c>
      <c r="B456" s="26">
        <v>12681.81</v>
      </c>
      <c r="C456" s="26">
        <v>1774851601.1500001</v>
      </c>
      <c r="D456" s="22"/>
      <c r="E456" s="22"/>
    </row>
    <row r="457" spans="1:5" x14ac:dyDescent="0.2">
      <c r="A457" s="23" t="s">
        <v>454</v>
      </c>
      <c r="B457" s="26">
        <v>12816.51</v>
      </c>
      <c r="C457" s="26">
        <v>1793103211.7</v>
      </c>
      <c r="D457" s="22"/>
      <c r="E457" s="22"/>
    </row>
    <row r="458" spans="1:5" x14ac:dyDescent="0.2">
      <c r="A458" s="23" t="s">
        <v>455</v>
      </c>
      <c r="B458" s="26">
        <v>12878.18</v>
      </c>
      <c r="C458" s="26">
        <v>1802242687.54</v>
      </c>
      <c r="D458" s="22"/>
      <c r="E458" s="22"/>
    </row>
    <row r="459" spans="1:5" x14ac:dyDescent="0.2">
      <c r="A459" s="23" t="s">
        <v>456</v>
      </c>
      <c r="B459" s="26">
        <v>12808.67</v>
      </c>
      <c r="C459" s="26">
        <v>1792854864.26</v>
      </c>
      <c r="D459" s="22"/>
      <c r="E459" s="22"/>
    </row>
    <row r="460" spans="1:5" x14ac:dyDescent="0.2">
      <c r="A460" s="23" t="s">
        <v>457</v>
      </c>
      <c r="B460" s="26">
        <v>12730.88</v>
      </c>
      <c r="C460" s="26">
        <v>1783900986.73</v>
      </c>
      <c r="D460" s="22"/>
      <c r="E460" s="22"/>
    </row>
    <row r="461" spans="1:5" x14ac:dyDescent="0.2">
      <c r="A461" s="23" t="s">
        <v>458</v>
      </c>
      <c r="B461" s="26">
        <v>12806.7</v>
      </c>
      <c r="C461" s="26">
        <v>1795186842.95</v>
      </c>
      <c r="D461" s="22"/>
      <c r="E461" s="22"/>
    </row>
    <row r="462" spans="1:5" x14ac:dyDescent="0.2">
      <c r="A462" s="23" t="s">
        <v>459</v>
      </c>
      <c r="B462" s="26">
        <v>12779.55</v>
      </c>
      <c r="C462" s="26">
        <v>1792376404.49</v>
      </c>
      <c r="D462" s="22"/>
      <c r="E462" s="22"/>
    </row>
    <row r="463" spans="1:5" x14ac:dyDescent="0.2">
      <c r="A463" s="23" t="s">
        <v>460</v>
      </c>
      <c r="B463" s="26">
        <v>12837.4</v>
      </c>
      <c r="C463" s="26">
        <v>1800822362.5699999</v>
      </c>
      <c r="D463" s="22"/>
      <c r="E463" s="22"/>
    </row>
    <row r="464" spans="1:5" x14ac:dyDescent="0.2">
      <c r="A464" s="23" t="s">
        <v>461</v>
      </c>
      <c r="B464" s="26">
        <v>12872.61</v>
      </c>
      <c r="C464" s="26">
        <v>1824912734.6900001</v>
      </c>
      <c r="D464" s="22"/>
      <c r="E464" s="22"/>
    </row>
    <row r="465" spans="1:5" x14ac:dyDescent="0.2">
      <c r="A465" s="23" t="s">
        <v>462</v>
      </c>
      <c r="B465" s="26">
        <v>12833.51</v>
      </c>
      <c r="C465" s="26">
        <v>1801840439.8099999</v>
      </c>
      <c r="D465" s="22"/>
      <c r="E465" s="22"/>
    </row>
    <row r="466" spans="1:5" x14ac:dyDescent="0.2">
      <c r="A466" s="23" t="s">
        <v>463</v>
      </c>
      <c r="B466" s="26">
        <v>12807.07</v>
      </c>
      <c r="C466" s="26">
        <v>1798765594.73</v>
      </c>
      <c r="D466" s="22"/>
      <c r="E466" s="22"/>
    </row>
    <row r="467" spans="1:5" x14ac:dyDescent="0.2">
      <c r="A467" s="23" t="s">
        <v>464</v>
      </c>
      <c r="B467" s="26">
        <v>12849.15</v>
      </c>
      <c r="C467" s="26">
        <v>1821476401.75</v>
      </c>
      <c r="D467" s="22"/>
      <c r="E467" s="22"/>
    </row>
    <row r="468" spans="1:5" x14ac:dyDescent="0.2">
      <c r="A468" s="23" t="s">
        <v>465</v>
      </c>
      <c r="B468" s="26">
        <v>12884.84</v>
      </c>
      <c r="C468" s="26">
        <v>1827271084.8299999</v>
      </c>
      <c r="D468" s="22"/>
      <c r="E468" s="22"/>
    </row>
    <row r="469" spans="1:5" x14ac:dyDescent="0.2">
      <c r="A469" s="23" t="s">
        <v>466</v>
      </c>
      <c r="B469" s="26">
        <v>12845.86</v>
      </c>
      <c r="C469" s="26">
        <v>1826281517.55</v>
      </c>
      <c r="D469" s="22"/>
      <c r="E469" s="22"/>
    </row>
    <row r="470" spans="1:5" x14ac:dyDescent="0.2">
      <c r="A470" s="23" t="s">
        <v>467</v>
      </c>
      <c r="B470" s="26">
        <v>12854.36</v>
      </c>
      <c r="C470" s="26">
        <v>1824066376.9300001</v>
      </c>
      <c r="D470" s="22"/>
      <c r="E470" s="22"/>
    </row>
    <row r="471" spans="1:5" x14ac:dyDescent="0.2">
      <c r="A471" s="23" t="s">
        <v>468</v>
      </c>
      <c r="B471" s="26">
        <v>12769.1</v>
      </c>
      <c r="C471" s="26">
        <v>1826577678.8800001</v>
      </c>
      <c r="D471" s="22"/>
      <c r="E471" s="22"/>
    </row>
    <row r="472" spans="1:5" x14ac:dyDescent="0.2">
      <c r="A472" s="23" t="s">
        <v>469</v>
      </c>
      <c r="B472" s="26">
        <v>12872.68</v>
      </c>
      <c r="C472" s="26">
        <v>1829049971.99</v>
      </c>
      <c r="D472" s="22"/>
      <c r="E472" s="22"/>
    </row>
    <row r="473" spans="1:5" x14ac:dyDescent="0.2">
      <c r="A473" s="23" t="s">
        <v>470</v>
      </c>
      <c r="B473" s="26">
        <v>12997.94</v>
      </c>
      <c r="C473" s="26">
        <v>1847215512.1199999</v>
      </c>
      <c r="D473" s="22"/>
      <c r="E473" s="22"/>
    </row>
    <row r="474" spans="1:5" x14ac:dyDescent="0.2">
      <c r="A474" s="23" t="s">
        <v>471</v>
      </c>
      <c r="B474" s="26">
        <v>13035.77</v>
      </c>
      <c r="C474" s="26">
        <v>1852667064.25</v>
      </c>
      <c r="D474" s="22"/>
      <c r="E474" s="22"/>
    </row>
    <row r="475" spans="1:5" x14ac:dyDescent="0.2">
      <c r="A475" s="23" t="s">
        <v>472</v>
      </c>
      <c r="B475" s="26">
        <v>13001.91</v>
      </c>
      <c r="C475" s="26">
        <v>1848593588.8099999</v>
      </c>
      <c r="D475" s="22"/>
      <c r="E475" s="22"/>
    </row>
    <row r="476" spans="1:5" x14ac:dyDescent="0.2">
      <c r="A476" s="23" t="s">
        <v>473</v>
      </c>
      <c r="B476" s="26">
        <v>13171.38</v>
      </c>
      <c r="C476" s="26">
        <v>1871700930.7</v>
      </c>
      <c r="D476" s="22"/>
      <c r="E476" s="22"/>
    </row>
    <row r="477" spans="1:5" x14ac:dyDescent="0.2">
      <c r="A477" s="23" t="s">
        <v>474</v>
      </c>
      <c r="B477" s="26">
        <v>12999.71</v>
      </c>
      <c r="C477" s="26">
        <v>1846727831.3599999</v>
      </c>
      <c r="D477" s="22"/>
      <c r="E477" s="22"/>
    </row>
    <row r="478" spans="1:5" x14ac:dyDescent="0.2">
      <c r="A478" s="23" t="s">
        <v>475</v>
      </c>
      <c r="B478" s="26">
        <v>12906.06</v>
      </c>
      <c r="C478" s="26">
        <v>1834150337.4000001</v>
      </c>
      <c r="D478" s="22"/>
      <c r="E478" s="22"/>
    </row>
    <row r="479" spans="1:5" x14ac:dyDescent="0.2">
      <c r="A479" s="23" t="s">
        <v>476</v>
      </c>
      <c r="B479" s="26">
        <v>12953.66</v>
      </c>
      <c r="C479" s="26">
        <v>1841370607.5799999</v>
      </c>
      <c r="D479" s="22"/>
      <c r="E479" s="22"/>
    </row>
    <row r="480" spans="1:5" x14ac:dyDescent="0.2">
      <c r="A480" s="23" t="s">
        <v>477</v>
      </c>
      <c r="B480" s="26">
        <v>13263.1</v>
      </c>
      <c r="C480" s="26">
        <v>1885398296.76</v>
      </c>
      <c r="D480" s="22"/>
      <c r="E480" s="22"/>
    </row>
    <row r="481" spans="1:5" x14ac:dyDescent="0.2">
      <c r="A481" s="23" t="s">
        <v>478</v>
      </c>
      <c r="B481" s="26">
        <v>13275.35</v>
      </c>
      <c r="C481" s="26">
        <v>1887936040.1199999</v>
      </c>
      <c r="D481" s="22"/>
      <c r="E481" s="22"/>
    </row>
    <row r="482" spans="1:5" x14ac:dyDescent="0.2">
      <c r="A482" s="23" t="s">
        <v>479</v>
      </c>
      <c r="B482" s="26">
        <v>13220.23</v>
      </c>
      <c r="C482" s="26">
        <v>1880427905.1900001</v>
      </c>
      <c r="D482" s="22"/>
      <c r="E482" s="22"/>
    </row>
    <row r="483" spans="1:5" x14ac:dyDescent="0.2">
      <c r="A483" s="23" t="s">
        <v>480</v>
      </c>
      <c r="B483" s="26">
        <v>13220.23</v>
      </c>
      <c r="C483" s="26">
        <v>1880427905.1900001</v>
      </c>
      <c r="D483" s="22"/>
      <c r="E483" s="22"/>
    </row>
    <row r="484" spans="1:5" x14ac:dyDescent="0.2">
      <c r="A484" s="23" t="s">
        <v>481</v>
      </c>
      <c r="B484" s="26">
        <v>13316.12</v>
      </c>
      <c r="C484" s="26">
        <v>1894476714.29</v>
      </c>
      <c r="D484" s="22"/>
      <c r="E484" s="22"/>
    </row>
    <row r="485" spans="1:5" x14ac:dyDescent="0.2">
      <c r="A485" s="23" t="s">
        <v>482</v>
      </c>
      <c r="B485" s="26">
        <v>13360.32</v>
      </c>
      <c r="C485" s="26">
        <v>1900911480.79</v>
      </c>
      <c r="D485" s="22"/>
      <c r="E485" s="22"/>
    </row>
    <row r="486" spans="1:5" x14ac:dyDescent="0.2">
      <c r="A486" s="23" t="s">
        <v>483</v>
      </c>
      <c r="B486" s="26">
        <v>13045.74</v>
      </c>
      <c r="C486" s="26">
        <v>1856961946.27</v>
      </c>
      <c r="D486" s="22"/>
      <c r="E486" s="22"/>
    </row>
    <row r="487" spans="1:5" x14ac:dyDescent="0.2">
      <c r="A487" s="23" t="s">
        <v>484</v>
      </c>
      <c r="B487" s="26">
        <v>12825.7</v>
      </c>
      <c r="C487" s="26">
        <v>1826608335.52</v>
      </c>
      <c r="D487" s="22"/>
      <c r="E487" s="22"/>
    </row>
    <row r="488" spans="1:5" x14ac:dyDescent="0.2">
      <c r="A488" s="23" t="s">
        <v>485</v>
      </c>
      <c r="B488" s="26">
        <v>12959.01</v>
      </c>
      <c r="C488" s="26">
        <v>1844674408.1199999</v>
      </c>
      <c r="D488" s="22"/>
      <c r="E488" s="22"/>
    </row>
    <row r="489" spans="1:5" x14ac:dyDescent="0.2">
      <c r="A489" s="23" t="s">
        <v>486</v>
      </c>
      <c r="B489" s="26">
        <v>13118.95</v>
      </c>
      <c r="C489" s="26">
        <v>1868154925.24</v>
      </c>
      <c r="D489" s="22"/>
      <c r="E489" s="22"/>
    </row>
    <row r="490" spans="1:5" x14ac:dyDescent="0.2">
      <c r="A490" s="23" t="s">
        <v>487</v>
      </c>
      <c r="B490" s="26">
        <v>12732.17</v>
      </c>
      <c r="C490" s="26">
        <v>1825222307.4000001</v>
      </c>
      <c r="D490" s="22"/>
      <c r="E490" s="22"/>
    </row>
    <row r="491" spans="1:5" x14ac:dyDescent="0.2">
      <c r="A491" s="23" t="s">
        <v>488</v>
      </c>
      <c r="B491" s="26">
        <v>12383.42</v>
      </c>
      <c r="C491" s="26">
        <v>1781183730.5999999</v>
      </c>
      <c r="D491" s="22"/>
      <c r="E491" s="22"/>
    </row>
    <row r="492" spans="1:5" x14ac:dyDescent="0.2">
      <c r="A492" s="23" t="s">
        <v>489</v>
      </c>
      <c r="B492" s="26">
        <v>12243.82</v>
      </c>
      <c r="C492" s="26">
        <v>1746325649.4000001</v>
      </c>
      <c r="D492" s="22"/>
      <c r="E492" s="22"/>
    </row>
    <row r="493" spans="1:5" x14ac:dyDescent="0.2">
      <c r="A493" s="23" t="s">
        <v>490</v>
      </c>
      <c r="B493" s="26">
        <v>12466.99</v>
      </c>
      <c r="C493" s="26">
        <v>1779542106.6099999</v>
      </c>
      <c r="D493" s="22"/>
      <c r="E493" s="22"/>
    </row>
    <row r="494" spans="1:5" x14ac:dyDescent="0.2">
      <c r="A494" s="23" t="s">
        <v>491</v>
      </c>
      <c r="B494" s="26">
        <v>12334.45</v>
      </c>
      <c r="C494" s="26">
        <v>1766093334.3099999</v>
      </c>
      <c r="D494" s="22"/>
      <c r="E494" s="22"/>
    </row>
    <row r="495" spans="1:5" x14ac:dyDescent="0.2">
      <c r="A495" s="23" t="s">
        <v>492</v>
      </c>
      <c r="B495" s="26">
        <v>12303.68</v>
      </c>
      <c r="C495" s="26">
        <v>1775771488.05</v>
      </c>
      <c r="D495" s="22"/>
      <c r="E495" s="22"/>
    </row>
    <row r="496" spans="1:5" x14ac:dyDescent="0.2">
      <c r="A496" s="23" t="s">
        <v>493</v>
      </c>
      <c r="B496" s="26">
        <v>12210.45</v>
      </c>
      <c r="C496" s="26">
        <v>1749142875.1900001</v>
      </c>
      <c r="D496" s="22"/>
      <c r="E496" s="22"/>
    </row>
    <row r="497" spans="1:5" x14ac:dyDescent="0.2">
      <c r="A497" s="23" t="s">
        <v>494</v>
      </c>
      <c r="B497" s="26">
        <v>12228.52</v>
      </c>
      <c r="C497" s="26">
        <v>1752244358.5</v>
      </c>
      <c r="D497" s="22"/>
      <c r="E497" s="22"/>
    </row>
    <row r="498" spans="1:5" x14ac:dyDescent="0.2">
      <c r="A498" s="23" t="s">
        <v>495</v>
      </c>
      <c r="B498" s="26">
        <v>12158.42</v>
      </c>
      <c r="C498" s="26">
        <v>1742356917.0899999</v>
      </c>
      <c r="D498" s="22"/>
      <c r="E498" s="22"/>
    </row>
    <row r="499" spans="1:5" x14ac:dyDescent="0.2">
      <c r="A499" s="23" t="s">
        <v>496</v>
      </c>
      <c r="B499" s="26">
        <v>12120.23</v>
      </c>
      <c r="C499" s="26">
        <v>1737209633.55</v>
      </c>
      <c r="D499" s="22"/>
      <c r="E499" s="22"/>
    </row>
    <row r="500" spans="1:5" x14ac:dyDescent="0.2">
      <c r="A500" s="23" t="s">
        <v>497</v>
      </c>
      <c r="B500" s="26">
        <v>12123</v>
      </c>
      <c r="C500" s="26">
        <v>1737799450.2</v>
      </c>
      <c r="D500" s="22"/>
      <c r="E500" s="22"/>
    </row>
    <row r="501" spans="1:5" x14ac:dyDescent="0.2">
      <c r="A501" s="23" t="s">
        <v>498</v>
      </c>
      <c r="B501" s="26">
        <v>12113.35</v>
      </c>
      <c r="C501" s="26">
        <v>1736690787.6400001</v>
      </c>
      <c r="D501" s="22"/>
      <c r="E501" s="22"/>
    </row>
    <row r="502" spans="1:5" x14ac:dyDescent="0.2">
      <c r="A502" s="23" t="s">
        <v>499</v>
      </c>
      <c r="B502" s="26">
        <v>12028.21</v>
      </c>
      <c r="C502" s="26">
        <v>1724485754.3800001</v>
      </c>
      <c r="D502" s="22"/>
      <c r="E502" s="22"/>
    </row>
    <row r="503" spans="1:5" x14ac:dyDescent="0.2">
      <c r="A503" s="23" t="s">
        <v>500</v>
      </c>
      <c r="B503" s="26">
        <v>12028.21</v>
      </c>
      <c r="C503" s="26">
        <v>1724485754.3800001</v>
      </c>
      <c r="D503" s="22"/>
      <c r="E503" s="22"/>
    </row>
    <row r="504" spans="1:5" x14ac:dyDescent="0.2">
      <c r="A504" s="23" t="s">
        <v>501</v>
      </c>
      <c r="B504" s="26">
        <v>12086.76</v>
      </c>
      <c r="C504" s="26">
        <v>1735743386.72</v>
      </c>
      <c r="D504" s="22"/>
      <c r="E504" s="22"/>
    </row>
    <row r="505" spans="1:5" x14ac:dyDescent="0.2">
      <c r="A505" s="23" t="s">
        <v>502</v>
      </c>
      <c r="B505" s="26">
        <v>11968.12</v>
      </c>
      <c r="C505" s="26">
        <v>1745254569.5699999</v>
      </c>
      <c r="D505" s="22"/>
      <c r="E505" s="22"/>
    </row>
    <row r="506" spans="1:5" x14ac:dyDescent="0.2">
      <c r="A506" s="23" t="s">
        <v>503</v>
      </c>
      <c r="B506" s="26">
        <v>11897.91</v>
      </c>
      <c r="C506" s="26">
        <v>1710074522.3699999</v>
      </c>
      <c r="D506" s="22"/>
      <c r="E506" s="22"/>
    </row>
    <row r="507" spans="1:5" x14ac:dyDescent="0.2">
      <c r="A507" s="23" t="s">
        <v>504</v>
      </c>
      <c r="B507" s="26">
        <v>11819.43</v>
      </c>
      <c r="C507" s="26">
        <v>1699330882.5</v>
      </c>
      <c r="D507" s="22"/>
      <c r="E507" s="22"/>
    </row>
    <row r="508" spans="1:5" x14ac:dyDescent="0.2">
      <c r="A508" s="23" t="s">
        <v>505</v>
      </c>
      <c r="B508" s="26">
        <v>11769.9</v>
      </c>
      <c r="C508" s="26">
        <v>1694931996.9400001</v>
      </c>
      <c r="D508" s="22"/>
      <c r="E508" s="22"/>
    </row>
    <row r="509" spans="1:5" x14ac:dyDescent="0.2">
      <c r="A509" s="23" t="s">
        <v>506</v>
      </c>
      <c r="B509" s="26">
        <v>11875.6</v>
      </c>
      <c r="C509" s="26">
        <v>1710297551.3199999</v>
      </c>
      <c r="D509" s="22"/>
      <c r="E509" s="22"/>
    </row>
    <row r="510" spans="1:5" x14ac:dyDescent="0.2">
      <c r="A510" s="23" t="s">
        <v>507</v>
      </c>
      <c r="B510" s="26">
        <v>12047.21</v>
      </c>
      <c r="C510" s="26">
        <v>1767332930.27</v>
      </c>
      <c r="D510" s="22"/>
      <c r="E510" s="22"/>
    </row>
    <row r="511" spans="1:5" x14ac:dyDescent="0.2">
      <c r="A511" s="23" t="s">
        <v>508</v>
      </c>
      <c r="B511" s="26">
        <v>12054.02</v>
      </c>
      <c r="C511" s="26">
        <v>1739062508.9300001</v>
      </c>
      <c r="D511" s="22"/>
      <c r="E511" s="22"/>
    </row>
    <row r="512" spans="1:5" x14ac:dyDescent="0.2">
      <c r="A512" s="23" t="s">
        <v>509</v>
      </c>
      <c r="B512" s="26">
        <v>12099.4</v>
      </c>
      <c r="C512" s="26">
        <v>1747025987.46</v>
      </c>
      <c r="D512" s="22"/>
      <c r="E512" s="22"/>
    </row>
    <row r="513" spans="1:5" x14ac:dyDescent="0.2">
      <c r="A513" s="23" t="s">
        <v>510</v>
      </c>
      <c r="B513" s="26">
        <v>12095.47</v>
      </c>
      <c r="C513" s="26">
        <v>1746857120.0799999</v>
      </c>
      <c r="D513" s="22"/>
      <c r="E513" s="22"/>
    </row>
    <row r="514" spans="1:5" x14ac:dyDescent="0.2">
      <c r="A514" s="23" t="s">
        <v>511</v>
      </c>
      <c r="B514" s="26">
        <v>12288.69</v>
      </c>
      <c r="C514" s="26">
        <v>1775192114.1300001</v>
      </c>
      <c r="D514" s="22"/>
      <c r="E514" s="22"/>
    </row>
    <row r="515" spans="1:5" x14ac:dyDescent="0.2">
      <c r="A515" s="23" t="s">
        <v>512</v>
      </c>
      <c r="B515" s="26">
        <v>12293.01</v>
      </c>
      <c r="C515" s="26">
        <v>1776123058.52</v>
      </c>
      <c r="D515" s="22"/>
      <c r="E515" s="22"/>
    </row>
    <row r="516" spans="1:5" x14ac:dyDescent="0.2">
      <c r="A516" s="23" t="s">
        <v>513</v>
      </c>
      <c r="B516" s="26">
        <v>12369.87</v>
      </c>
      <c r="C516" s="26">
        <v>1787300880.1500001</v>
      </c>
      <c r="D516" s="22"/>
      <c r="E516" s="22"/>
    </row>
    <row r="517" spans="1:5" x14ac:dyDescent="0.2">
      <c r="A517" s="23" t="s">
        <v>514</v>
      </c>
      <c r="B517" s="26">
        <v>12339.96</v>
      </c>
      <c r="C517" s="26">
        <v>1784702435.5699999</v>
      </c>
      <c r="D517" s="22"/>
      <c r="E517" s="22"/>
    </row>
    <row r="518" spans="1:5" x14ac:dyDescent="0.2">
      <c r="A518" s="23" t="s">
        <v>515</v>
      </c>
      <c r="B518" s="26">
        <v>12366.56</v>
      </c>
      <c r="C518" s="26">
        <v>1790125178.26</v>
      </c>
      <c r="D518" s="22"/>
      <c r="E518" s="22"/>
    </row>
    <row r="519" spans="1:5" x14ac:dyDescent="0.2">
      <c r="A519" s="23" t="s">
        <v>516</v>
      </c>
      <c r="B519" s="26">
        <v>12321.07</v>
      </c>
      <c r="C519" s="26">
        <v>1786201656.6500001</v>
      </c>
      <c r="D519" s="22"/>
      <c r="E519" s="22"/>
    </row>
    <row r="520" spans="1:5" x14ac:dyDescent="0.2">
      <c r="A520" s="23" t="s">
        <v>517</v>
      </c>
      <c r="B520" s="26">
        <v>12208.52</v>
      </c>
      <c r="C520" s="26">
        <v>1771534847.5699999</v>
      </c>
      <c r="D520" s="22"/>
      <c r="E520" s="22"/>
    </row>
    <row r="521" spans="1:5" x14ac:dyDescent="0.2">
      <c r="A521" s="23" t="s">
        <v>518</v>
      </c>
      <c r="B521" s="26">
        <v>12291.11</v>
      </c>
      <c r="C521" s="26">
        <v>1784221522.78</v>
      </c>
      <c r="D521" s="22"/>
      <c r="E521" s="22"/>
    </row>
    <row r="522" spans="1:5" x14ac:dyDescent="0.2">
      <c r="A522" s="23" t="s">
        <v>519</v>
      </c>
      <c r="B522" s="26">
        <v>12571.41</v>
      </c>
      <c r="C522" s="26">
        <v>1849626698.9300001</v>
      </c>
      <c r="D522" s="22"/>
      <c r="E522" s="22"/>
    </row>
    <row r="523" spans="1:5" x14ac:dyDescent="0.2">
      <c r="A523" s="23" t="s">
        <v>520</v>
      </c>
      <c r="B523" s="26">
        <v>12593.39</v>
      </c>
      <c r="C523" s="26">
        <v>1830396882.77</v>
      </c>
      <c r="D523" s="22"/>
      <c r="E523" s="22"/>
    </row>
    <row r="524" spans="1:5" x14ac:dyDescent="0.2">
      <c r="A524" s="23" t="s">
        <v>521</v>
      </c>
      <c r="B524" s="26">
        <v>12592.75</v>
      </c>
      <c r="C524" s="26">
        <v>1856539483.5699999</v>
      </c>
      <c r="D524" s="22"/>
      <c r="E524" s="22"/>
    </row>
    <row r="525" spans="1:5" x14ac:dyDescent="0.2">
      <c r="A525" s="23" t="s">
        <v>522</v>
      </c>
      <c r="B525" s="26">
        <v>12524.15</v>
      </c>
      <c r="C525" s="26">
        <v>1833886248.8299999</v>
      </c>
      <c r="D525" s="22"/>
      <c r="E525" s="22"/>
    </row>
    <row r="526" spans="1:5" x14ac:dyDescent="0.2">
      <c r="A526" s="23" t="s">
        <v>523</v>
      </c>
      <c r="B526" s="26">
        <v>12393.03</v>
      </c>
      <c r="C526" s="26">
        <v>1804316172.8599999</v>
      </c>
      <c r="D526" s="22"/>
      <c r="E526" s="22"/>
    </row>
    <row r="527" spans="1:5" x14ac:dyDescent="0.2">
      <c r="A527" s="23" t="s">
        <v>524</v>
      </c>
      <c r="B527" s="26">
        <v>12390.65</v>
      </c>
      <c r="C527" s="26">
        <v>1804941761.05</v>
      </c>
      <c r="D527" s="22"/>
      <c r="E527" s="22"/>
    </row>
    <row r="528" spans="1:5" x14ac:dyDescent="0.2">
      <c r="A528" s="23" t="s">
        <v>525</v>
      </c>
      <c r="B528" s="26">
        <v>12466.53</v>
      </c>
      <c r="C528" s="26">
        <v>1816755452.29</v>
      </c>
      <c r="D528" s="22"/>
      <c r="E528" s="22"/>
    </row>
    <row r="529" spans="1:5" x14ac:dyDescent="0.2">
      <c r="A529" s="23" t="s">
        <v>526</v>
      </c>
      <c r="B529" s="26">
        <v>12359.21</v>
      </c>
      <c r="C529" s="26">
        <v>1821297101.1800001</v>
      </c>
      <c r="D529" s="22"/>
      <c r="E529" s="22"/>
    </row>
    <row r="530" spans="1:5" x14ac:dyDescent="0.2">
      <c r="A530" s="23" t="s">
        <v>527</v>
      </c>
      <c r="B530" s="26">
        <v>12132.74</v>
      </c>
      <c r="C530" s="26">
        <v>1772377649.0999999</v>
      </c>
      <c r="D530" s="22"/>
      <c r="E530" s="22"/>
    </row>
    <row r="531" spans="1:5" x14ac:dyDescent="0.2">
      <c r="A531" s="23" t="s">
        <v>528</v>
      </c>
      <c r="B531" s="26">
        <v>12260.43</v>
      </c>
      <c r="C531" s="26">
        <v>1791003879.0699999</v>
      </c>
      <c r="D531" s="22"/>
      <c r="E531" s="22"/>
    </row>
    <row r="532" spans="1:5" x14ac:dyDescent="0.2">
      <c r="A532" s="23" t="s">
        <v>529</v>
      </c>
      <c r="B532" s="26">
        <v>12300.88</v>
      </c>
      <c r="C532" s="26">
        <v>1797028659.1900001</v>
      </c>
      <c r="D532" s="22"/>
      <c r="E532" s="22"/>
    </row>
    <row r="533" spans="1:5" x14ac:dyDescent="0.2">
      <c r="A533" s="23" t="s">
        <v>530</v>
      </c>
      <c r="B533" s="26">
        <v>12500.65</v>
      </c>
      <c r="C533" s="26">
        <v>1826778894.1199999</v>
      </c>
      <c r="D533" s="22"/>
      <c r="E533" s="22"/>
    </row>
    <row r="534" spans="1:5" x14ac:dyDescent="0.2">
      <c r="A534" s="23" t="s">
        <v>531</v>
      </c>
      <c r="B534" s="26">
        <v>12428.41</v>
      </c>
      <c r="C534" s="26">
        <v>1816260786.4300001</v>
      </c>
      <c r="D534" s="22"/>
      <c r="E534" s="22"/>
    </row>
    <row r="535" spans="1:5" x14ac:dyDescent="0.2">
      <c r="A535" s="23" t="s">
        <v>532</v>
      </c>
      <c r="B535" s="26">
        <v>12498.8</v>
      </c>
      <c r="C535" s="26">
        <v>1827361362.0899999</v>
      </c>
      <c r="D535" s="22"/>
      <c r="E535" s="22"/>
    </row>
    <row r="536" spans="1:5" x14ac:dyDescent="0.2">
      <c r="A536" s="23" t="s">
        <v>533</v>
      </c>
      <c r="B536" s="26">
        <v>12425.18</v>
      </c>
      <c r="C536" s="26">
        <v>1816274448.74</v>
      </c>
      <c r="D536" s="22"/>
      <c r="E536" s="22"/>
    </row>
    <row r="537" spans="1:5" x14ac:dyDescent="0.2">
      <c r="A537" s="23" t="s">
        <v>534</v>
      </c>
      <c r="B537" s="26">
        <v>11999.66</v>
      </c>
      <c r="C537" s="26">
        <v>1754955973.6500001</v>
      </c>
      <c r="D537" s="22"/>
      <c r="E537" s="22"/>
    </row>
    <row r="538" spans="1:5" x14ac:dyDescent="0.2">
      <c r="A538" s="23" t="s">
        <v>535</v>
      </c>
      <c r="B538" s="26">
        <v>11869.54</v>
      </c>
      <c r="C538" s="26">
        <v>1735949104.4100001</v>
      </c>
      <c r="D538" s="22"/>
      <c r="E538" s="22"/>
    </row>
    <row r="539" spans="1:5" x14ac:dyDescent="0.2">
      <c r="A539" s="23" t="s">
        <v>536</v>
      </c>
      <c r="B539" s="26">
        <v>11616.4</v>
      </c>
      <c r="C539" s="26">
        <v>1699135165.1099999</v>
      </c>
      <c r="D539" s="22"/>
      <c r="E539" s="22"/>
    </row>
    <row r="540" spans="1:5" x14ac:dyDescent="0.2">
      <c r="A540" s="23" t="s">
        <v>537</v>
      </c>
      <c r="B540" s="26">
        <v>11546.3</v>
      </c>
      <c r="C540" s="26">
        <v>1689171400.26</v>
      </c>
      <c r="D540" s="22"/>
      <c r="E540" s="22"/>
    </row>
    <row r="541" spans="1:5" x14ac:dyDescent="0.2">
      <c r="A541" s="23" t="s">
        <v>538</v>
      </c>
      <c r="B541" s="26">
        <v>11427.52</v>
      </c>
      <c r="C541" s="26">
        <v>1678023461</v>
      </c>
      <c r="D541" s="22"/>
      <c r="E541" s="22"/>
    </row>
    <row r="542" spans="1:5" x14ac:dyDescent="0.2">
      <c r="A542" s="23" t="s">
        <v>539</v>
      </c>
      <c r="B542" s="26">
        <v>11117.84</v>
      </c>
      <c r="C542" s="26">
        <v>1630774979.3099999</v>
      </c>
      <c r="D542" s="22"/>
      <c r="E542" s="22"/>
    </row>
    <row r="543" spans="1:5" x14ac:dyDescent="0.2">
      <c r="A543" s="23" t="s">
        <v>540</v>
      </c>
      <c r="B543" s="26">
        <v>11152.5</v>
      </c>
      <c r="C543" s="26">
        <v>1638136644.8599999</v>
      </c>
      <c r="D543" s="22"/>
      <c r="E543" s="22"/>
    </row>
    <row r="544" spans="1:5" x14ac:dyDescent="0.2">
      <c r="A544" s="23" t="s">
        <v>541</v>
      </c>
      <c r="B544" s="26">
        <v>11124.03</v>
      </c>
      <c r="C544" s="26">
        <v>1634592391.6400001</v>
      </c>
      <c r="D544" s="22"/>
      <c r="E544" s="22"/>
    </row>
    <row r="545" spans="1:5" x14ac:dyDescent="0.2">
      <c r="A545" s="23" t="s">
        <v>542</v>
      </c>
      <c r="B545" s="26">
        <v>11156.55</v>
      </c>
      <c r="C545" s="26">
        <v>1640432111.9100001</v>
      </c>
      <c r="D545" s="22"/>
      <c r="E545" s="22"/>
    </row>
    <row r="546" spans="1:5" x14ac:dyDescent="0.2">
      <c r="A546" s="23" t="s">
        <v>543</v>
      </c>
      <c r="B546" s="26">
        <v>11037.76</v>
      </c>
      <c r="C546" s="26">
        <v>1635723600.73</v>
      </c>
      <c r="D546" s="22"/>
      <c r="E546" s="22"/>
    </row>
    <row r="547" spans="1:5" x14ac:dyDescent="0.2">
      <c r="A547" s="23" t="s">
        <v>544</v>
      </c>
      <c r="B547" s="26">
        <v>10835.76</v>
      </c>
      <c r="C547" s="26">
        <v>1593988752.3800001</v>
      </c>
      <c r="D547" s="22"/>
      <c r="E547" s="22"/>
    </row>
    <row r="548" spans="1:5" x14ac:dyDescent="0.2">
      <c r="A548" s="23" t="s">
        <v>545</v>
      </c>
      <c r="B548" s="26">
        <v>10918.89</v>
      </c>
      <c r="C548" s="26">
        <v>1618064793.0899999</v>
      </c>
      <c r="D548" s="22"/>
      <c r="E548" s="22"/>
    </row>
    <row r="549" spans="1:5" x14ac:dyDescent="0.2">
      <c r="A549" s="23" t="s">
        <v>546</v>
      </c>
      <c r="B549" s="26">
        <v>10735.09</v>
      </c>
      <c r="C549" s="26">
        <v>1591393755.6800001</v>
      </c>
      <c r="D549" s="22"/>
      <c r="E549" s="22"/>
    </row>
    <row r="550" spans="1:5" x14ac:dyDescent="0.2">
      <c r="A550" s="23" t="s">
        <v>547</v>
      </c>
      <c r="B550" s="26">
        <v>10708.13</v>
      </c>
      <c r="C550" s="26">
        <v>1578761294.1900001</v>
      </c>
      <c r="D550" s="22"/>
      <c r="E550" s="22"/>
    </row>
    <row r="551" spans="1:5" x14ac:dyDescent="0.2">
      <c r="A551" s="23" t="s">
        <v>548</v>
      </c>
      <c r="B551" s="26">
        <v>11010.38</v>
      </c>
      <c r="C551" s="26">
        <v>1653562807.1300001</v>
      </c>
      <c r="D551" s="22"/>
      <c r="E551" s="22"/>
    </row>
    <row r="552" spans="1:5" x14ac:dyDescent="0.2">
      <c r="A552" s="23" t="s">
        <v>549</v>
      </c>
      <c r="B552" s="26">
        <v>10742.5</v>
      </c>
      <c r="C552" s="26">
        <v>1586026133.3800001</v>
      </c>
      <c r="D552" s="22"/>
      <c r="E552" s="22"/>
    </row>
    <row r="553" spans="1:5" x14ac:dyDescent="0.2">
      <c r="A553" s="23" t="s">
        <v>550</v>
      </c>
      <c r="B553" s="26">
        <v>10578.41</v>
      </c>
      <c r="C553" s="26">
        <v>1561976624.51</v>
      </c>
      <c r="D553" s="22"/>
      <c r="E553" s="22"/>
    </row>
    <row r="554" spans="1:5" x14ac:dyDescent="0.2">
      <c r="A554" s="23" t="s">
        <v>551</v>
      </c>
      <c r="B554" s="26">
        <v>10501.68</v>
      </c>
      <c r="C554" s="26">
        <v>1552347342.9000001</v>
      </c>
      <c r="D554" s="22"/>
      <c r="E554" s="22"/>
    </row>
    <row r="555" spans="1:5" x14ac:dyDescent="0.2">
      <c r="A555" s="23" t="s">
        <v>552</v>
      </c>
      <c r="B555" s="26">
        <v>10528.9</v>
      </c>
      <c r="C555" s="26">
        <v>1556423531.8499999</v>
      </c>
      <c r="D555" s="22"/>
      <c r="E555" s="22"/>
    </row>
    <row r="556" spans="1:5" x14ac:dyDescent="0.2">
      <c r="A556" s="23" t="s">
        <v>553</v>
      </c>
      <c r="B556" s="26">
        <v>10344</v>
      </c>
      <c r="C556" s="26">
        <v>1530492151.0999999</v>
      </c>
      <c r="D556" s="22"/>
      <c r="E556" s="22"/>
    </row>
    <row r="557" spans="1:5" x14ac:dyDescent="0.2">
      <c r="A557" s="23" t="s">
        <v>554</v>
      </c>
      <c r="B557" s="26">
        <v>10673.26</v>
      </c>
      <c r="C557" s="26">
        <v>1580671801.3</v>
      </c>
      <c r="D557" s="22"/>
      <c r="E557" s="22"/>
    </row>
    <row r="558" spans="1:5" x14ac:dyDescent="0.2">
      <c r="A558" s="23" t="s">
        <v>555</v>
      </c>
      <c r="B558" s="26">
        <v>10558.55</v>
      </c>
      <c r="C558" s="26">
        <v>1600132835.1099999</v>
      </c>
      <c r="D558" s="22"/>
      <c r="E558" s="22"/>
    </row>
    <row r="559" spans="1:5" x14ac:dyDescent="0.2">
      <c r="A559" s="23" t="s">
        <v>556</v>
      </c>
      <c r="B559" s="26">
        <v>10499.71</v>
      </c>
      <c r="C559" s="26">
        <v>1591332157.0599999</v>
      </c>
      <c r="D559" s="22"/>
      <c r="E559" s="22"/>
    </row>
    <row r="560" spans="1:5" x14ac:dyDescent="0.2">
      <c r="A560" s="23" t="s">
        <v>557</v>
      </c>
      <c r="B560" s="26">
        <v>10086.469999999999</v>
      </c>
      <c r="C560" s="26">
        <v>1528758149.1199999</v>
      </c>
      <c r="D560" s="22"/>
      <c r="E560" s="22"/>
    </row>
    <row r="561" spans="1:5" x14ac:dyDescent="0.2">
      <c r="A561" s="23" t="s">
        <v>1531</v>
      </c>
      <c r="B561" s="26">
        <v>9952.5300000000007</v>
      </c>
      <c r="C561" s="26">
        <v>1509702074.74</v>
      </c>
      <c r="D561" s="22"/>
      <c r="E561" s="22"/>
    </row>
    <row r="562" spans="1:5" x14ac:dyDescent="0.2">
      <c r="A562" s="23" t="s">
        <v>558</v>
      </c>
      <c r="B562" s="26">
        <v>9952.5300000000007</v>
      </c>
      <c r="C562" s="26">
        <v>1509702074.74</v>
      </c>
      <c r="D562" s="22"/>
      <c r="E562" s="22"/>
    </row>
    <row r="563" spans="1:5" x14ac:dyDescent="0.2">
      <c r="A563" s="23" t="s">
        <v>559</v>
      </c>
      <c r="B563" s="26">
        <v>9988.52</v>
      </c>
      <c r="C563" s="26">
        <v>1515161264.6600001</v>
      </c>
      <c r="D563" s="22"/>
      <c r="E563" s="22"/>
    </row>
    <row r="564" spans="1:5" x14ac:dyDescent="0.2">
      <c r="A564" s="23" t="s">
        <v>560</v>
      </c>
      <c r="B564" s="26">
        <v>9579.15</v>
      </c>
      <c r="C564" s="26">
        <v>1420315128.45</v>
      </c>
      <c r="D564" s="22"/>
      <c r="E564" s="22"/>
    </row>
    <row r="565" spans="1:5" x14ac:dyDescent="0.2">
      <c r="A565" s="23" t="s">
        <v>561</v>
      </c>
      <c r="B565" s="26">
        <v>9591.26</v>
      </c>
      <c r="C565" s="26">
        <v>1422257937.73</v>
      </c>
      <c r="D565" s="22"/>
      <c r="E565" s="22"/>
    </row>
    <row r="566" spans="1:5" x14ac:dyDescent="0.2">
      <c r="A566" s="23" t="s">
        <v>562</v>
      </c>
      <c r="B566" s="26">
        <v>9728.6</v>
      </c>
      <c r="C566" s="26">
        <v>1443548138.45</v>
      </c>
      <c r="D566" s="22"/>
      <c r="E566" s="22"/>
    </row>
    <row r="567" spans="1:5" x14ac:dyDescent="0.2">
      <c r="A567" s="23" t="s">
        <v>563</v>
      </c>
      <c r="B567" s="26">
        <v>9688.8799999999992</v>
      </c>
      <c r="C567" s="26">
        <v>1438364235.48</v>
      </c>
      <c r="D567" s="22"/>
      <c r="E567" s="22"/>
    </row>
    <row r="568" spans="1:5" x14ac:dyDescent="0.2">
      <c r="A568" s="23" t="s">
        <v>564</v>
      </c>
      <c r="B568" s="26">
        <v>9883.42</v>
      </c>
      <c r="C568" s="26">
        <v>1468805711.5799999</v>
      </c>
      <c r="D568" s="22"/>
      <c r="E568" s="22"/>
    </row>
    <row r="569" spans="1:5" x14ac:dyDescent="0.2">
      <c r="A569" s="23" t="s">
        <v>565</v>
      </c>
      <c r="B569" s="26">
        <v>10222.06</v>
      </c>
      <c r="C569" s="26">
        <v>1519130892</v>
      </c>
      <c r="D569" s="22"/>
      <c r="E569" s="22"/>
    </row>
    <row r="570" spans="1:5" x14ac:dyDescent="0.2">
      <c r="A570" s="23" t="s">
        <v>566</v>
      </c>
      <c r="B570" s="26">
        <v>9971.49</v>
      </c>
      <c r="C570" s="26">
        <v>1482169887.4400001</v>
      </c>
      <c r="D570" s="22"/>
      <c r="E570" s="22"/>
    </row>
    <row r="571" spans="1:5" x14ac:dyDescent="0.2">
      <c r="A571" s="23" t="s">
        <v>567</v>
      </c>
      <c r="B571" s="26">
        <v>10233.36</v>
      </c>
      <c r="C571" s="26">
        <v>1545759195.55</v>
      </c>
      <c r="D571" s="22"/>
      <c r="E571" s="22"/>
    </row>
    <row r="572" spans="1:5" x14ac:dyDescent="0.2">
      <c r="A572" s="23" t="s">
        <v>568</v>
      </c>
      <c r="B572" s="26">
        <v>9499.43</v>
      </c>
      <c r="C572" s="26">
        <v>1414427435.1400001</v>
      </c>
      <c r="D572" s="22"/>
      <c r="E572" s="22"/>
    </row>
    <row r="573" spans="1:5" x14ac:dyDescent="0.2">
      <c r="A573" s="23" t="s">
        <v>569</v>
      </c>
      <c r="B573" s="26">
        <v>9805.2099999999991</v>
      </c>
      <c r="C573" s="26">
        <v>1457999682.1700001</v>
      </c>
      <c r="D573" s="22"/>
      <c r="E573" s="22"/>
    </row>
    <row r="574" spans="1:5" x14ac:dyDescent="0.2">
      <c r="A574" s="23" t="s">
        <v>570</v>
      </c>
      <c r="B574" s="26">
        <v>10348.209999999999</v>
      </c>
      <c r="C574" s="26">
        <v>1566135167.04</v>
      </c>
      <c r="D574" s="22"/>
      <c r="E574" s="22"/>
    </row>
    <row r="575" spans="1:5" x14ac:dyDescent="0.2">
      <c r="A575" s="23" t="s">
        <v>571</v>
      </c>
      <c r="B575" s="26">
        <v>10331.719999999999</v>
      </c>
      <c r="C575" s="26">
        <v>1542193336.95</v>
      </c>
      <c r="D575" s="22"/>
      <c r="E575" s="22"/>
    </row>
    <row r="576" spans="1:5" x14ac:dyDescent="0.2">
      <c r="A576" s="23" t="s">
        <v>572</v>
      </c>
      <c r="B576" s="26">
        <v>10315.780000000001</v>
      </c>
      <c r="C576" s="26">
        <v>1540092084.46</v>
      </c>
      <c r="D576" s="22"/>
      <c r="E576" s="22"/>
    </row>
    <row r="577" spans="1:5" x14ac:dyDescent="0.2">
      <c r="A577" s="23" t="s">
        <v>573</v>
      </c>
      <c r="B577" s="26">
        <v>10371</v>
      </c>
      <c r="C577" s="26">
        <v>1589124995.5599999</v>
      </c>
      <c r="D577" s="22"/>
      <c r="E577" s="22"/>
    </row>
    <row r="578" spans="1:5" x14ac:dyDescent="0.2">
      <c r="A578" s="23" t="s">
        <v>574</v>
      </c>
      <c r="B578" s="26">
        <v>10277.86</v>
      </c>
      <c r="C578" s="26">
        <v>1536333608.2</v>
      </c>
      <c r="D578" s="22"/>
      <c r="E578" s="22"/>
    </row>
    <row r="579" spans="1:5" x14ac:dyDescent="0.2">
      <c r="A579" s="23" t="s">
        <v>575</v>
      </c>
      <c r="B579" s="26">
        <v>10498.77</v>
      </c>
      <c r="C579" s="26">
        <v>1571719434.2</v>
      </c>
      <c r="D579" s="22"/>
      <c r="E579" s="22"/>
    </row>
    <row r="580" spans="1:5" x14ac:dyDescent="0.2">
      <c r="A580" s="23" t="s">
        <v>576</v>
      </c>
      <c r="B580" s="26">
        <v>10557.1</v>
      </c>
      <c r="C580" s="26">
        <v>1584219981.0899999</v>
      </c>
      <c r="D580" s="22"/>
      <c r="E580" s="22"/>
    </row>
    <row r="581" spans="1:5" x14ac:dyDescent="0.2">
      <c r="A581" s="23" t="s">
        <v>577</v>
      </c>
      <c r="B581" s="26">
        <v>10724.77</v>
      </c>
      <c r="C581" s="26">
        <v>1649084472.7</v>
      </c>
      <c r="D581" s="22"/>
      <c r="E581" s="22"/>
    </row>
    <row r="582" spans="1:5" x14ac:dyDescent="0.2">
      <c r="A582" s="23" t="s">
        <v>578</v>
      </c>
      <c r="B582" s="26">
        <v>10463.379999999999</v>
      </c>
      <c r="C582" s="26">
        <v>1571008325.8599999</v>
      </c>
      <c r="D582" s="22"/>
      <c r="E582" s="22"/>
    </row>
    <row r="583" spans="1:5" x14ac:dyDescent="0.2">
      <c r="A583" s="23" t="s">
        <v>579</v>
      </c>
      <c r="B583" s="26">
        <v>10606.26</v>
      </c>
      <c r="C583" s="26">
        <v>1592779253.24</v>
      </c>
      <c r="D583" s="22"/>
      <c r="E583" s="22"/>
    </row>
    <row r="584" spans="1:5" x14ac:dyDescent="0.2">
      <c r="A584" s="23" t="s">
        <v>580</v>
      </c>
      <c r="B584" s="26">
        <v>10511.84</v>
      </c>
      <c r="C584" s="26">
        <v>1590431526.4100001</v>
      </c>
      <c r="D584" s="22"/>
      <c r="E584" s="22"/>
    </row>
    <row r="585" spans="1:5" x14ac:dyDescent="0.2">
      <c r="A585" s="23" t="s">
        <v>581</v>
      </c>
      <c r="B585" s="26">
        <v>10373.32</v>
      </c>
      <c r="C585" s="26">
        <v>1559004728.4000001</v>
      </c>
      <c r="D585" s="22"/>
      <c r="E585" s="22"/>
    </row>
    <row r="586" spans="1:5" x14ac:dyDescent="0.2">
      <c r="A586" s="23" t="s">
        <v>582</v>
      </c>
      <c r="B586" s="26">
        <v>10344.969999999999</v>
      </c>
      <c r="C586" s="26">
        <v>1555280058.74</v>
      </c>
      <c r="D586" s="22"/>
      <c r="E586" s="22"/>
    </row>
    <row r="587" spans="1:5" x14ac:dyDescent="0.2">
      <c r="A587" s="23" t="s">
        <v>583</v>
      </c>
      <c r="B587" s="26">
        <v>10166.77</v>
      </c>
      <c r="C587" s="26">
        <v>1548853421.0599999</v>
      </c>
      <c r="D587" s="22"/>
      <c r="E587" s="22"/>
    </row>
    <row r="588" spans="1:5" x14ac:dyDescent="0.2">
      <c r="A588" s="23" t="s">
        <v>584</v>
      </c>
      <c r="B588" s="26">
        <v>10156.120000000001</v>
      </c>
      <c r="C588" s="26">
        <v>1527263791.0999999</v>
      </c>
      <c r="D588" s="22"/>
      <c r="E588" s="22"/>
    </row>
    <row r="589" spans="1:5" x14ac:dyDescent="0.2">
      <c r="A589" s="23" t="s">
        <v>585</v>
      </c>
      <c r="B589" s="26">
        <v>10088.67</v>
      </c>
      <c r="C589" s="26">
        <v>1516974693.6500001</v>
      </c>
      <c r="D589" s="22"/>
      <c r="E589" s="22"/>
    </row>
    <row r="590" spans="1:5" x14ac:dyDescent="0.2">
      <c r="A590" s="23" t="s">
        <v>586</v>
      </c>
      <c r="B590" s="26">
        <v>10095.23</v>
      </c>
      <c r="C590" s="26">
        <v>1518375777.8499999</v>
      </c>
      <c r="D590" s="22"/>
      <c r="E590" s="22"/>
    </row>
    <row r="591" spans="1:5" x14ac:dyDescent="0.2">
      <c r="A591" s="23" t="s">
        <v>587</v>
      </c>
      <c r="B591" s="26">
        <v>10292.19</v>
      </c>
      <c r="C591" s="26">
        <v>1548708897.4100001</v>
      </c>
      <c r="D591" s="22"/>
      <c r="E591" s="22"/>
    </row>
    <row r="592" spans="1:5" x14ac:dyDescent="0.2">
      <c r="A592" s="23" t="s">
        <v>588</v>
      </c>
      <c r="B592" s="26">
        <v>10311.89</v>
      </c>
      <c r="C592" s="26">
        <v>1552671279.9100001</v>
      </c>
      <c r="D592" s="22"/>
      <c r="E592" s="22"/>
    </row>
    <row r="593" spans="1:5" x14ac:dyDescent="0.2">
      <c r="A593" s="23" t="s">
        <v>589</v>
      </c>
      <c r="B593" s="26">
        <v>10438.969999999999</v>
      </c>
      <c r="C593" s="26">
        <v>1573770887.76</v>
      </c>
      <c r="D593" s="22"/>
      <c r="E593" s="22"/>
    </row>
    <row r="594" spans="1:5" x14ac:dyDescent="0.2">
      <c r="A594" s="23" t="s">
        <v>590</v>
      </c>
      <c r="B594" s="26">
        <v>10595.15</v>
      </c>
      <c r="C594" s="26">
        <v>1597315499.3199999</v>
      </c>
      <c r="D594" s="22"/>
      <c r="E594" s="22"/>
    </row>
    <row r="595" spans="1:5" x14ac:dyDescent="0.2">
      <c r="A595" s="23" t="s">
        <v>591</v>
      </c>
      <c r="B595" s="26">
        <v>10334.58</v>
      </c>
      <c r="C595" s="26">
        <v>1558582892.3800001</v>
      </c>
      <c r="D595" s="22"/>
      <c r="E595" s="22"/>
    </row>
    <row r="596" spans="1:5" x14ac:dyDescent="0.2">
      <c r="A596" s="23" t="s">
        <v>592</v>
      </c>
      <c r="B596" s="26">
        <v>10356.25</v>
      </c>
      <c r="C596" s="26">
        <v>1562203359.04</v>
      </c>
      <c r="D596" s="22"/>
      <c r="E596" s="22"/>
    </row>
    <row r="597" spans="1:5" x14ac:dyDescent="0.2">
      <c r="A597" s="23" t="s">
        <v>593</v>
      </c>
      <c r="B597" s="26">
        <v>10001.450000000001</v>
      </c>
      <c r="C597" s="26">
        <v>1508927427.5599999</v>
      </c>
      <c r="D597" s="22"/>
      <c r="E597" s="22"/>
    </row>
    <row r="598" spans="1:5" x14ac:dyDescent="0.2">
      <c r="A598" s="23" t="s">
        <v>594</v>
      </c>
      <c r="B598" s="26">
        <v>10002.82</v>
      </c>
      <c r="C598" s="26">
        <v>1520595569.78</v>
      </c>
      <c r="D598" s="22"/>
      <c r="E598" s="22"/>
    </row>
    <row r="599" spans="1:5" x14ac:dyDescent="0.2">
      <c r="A599" s="23" t="s">
        <v>595</v>
      </c>
      <c r="B599" s="26">
        <v>10141.540000000001</v>
      </c>
      <c r="C599" s="26">
        <v>1556148581.5799999</v>
      </c>
      <c r="D599" s="22"/>
      <c r="E599" s="22"/>
    </row>
    <row r="600" spans="1:5" x14ac:dyDescent="0.2">
      <c r="A600" s="23" t="s">
        <v>596</v>
      </c>
      <c r="B600" s="26">
        <v>9920.99</v>
      </c>
      <c r="C600" s="26">
        <v>1546167596.1199999</v>
      </c>
      <c r="D600" s="22"/>
      <c r="E600" s="22"/>
    </row>
    <row r="601" spans="1:5" x14ac:dyDescent="0.2">
      <c r="A601" s="23" t="s">
        <v>597</v>
      </c>
      <c r="B601" s="26">
        <v>9891.6299999999992</v>
      </c>
      <c r="C601" s="26">
        <v>1553068531.8199999</v>
      </c>
      <c r="D601" s="22"/>
      <c r="E601" s="22"/>
    </row>
    <row r="602" spans="1:5" x14ac:dyDescent="0.2">
      <c r="A602" s="23" t="s">
        <v>598</v>
      </c>
      <c r="B602" s="26">
        <v>9626.26</v>
      </c>
      <c r="C602" s="26">
        <v>1501158745.5999999</v>
      </c>
      <c r="D602" s="22"/>
      <c r="E602" s="22"/>
    </row>
    <row r="603" spans="1:5" x14ac:dyDescent="0.2">
      <c r="A603" s="23" t="s">
        <v>599</v>
      </c>
      <c r="B603" s="26">
        <v>9732.99</v>
      </c>
      <c r="C603" s="26">
        <v>1532391331.23</v>
      </c>
      <c r="D603" s="22"/>
      <c r="E603" s="22"/>
    </row>
    <row r="604" spans="1:5" x14ac:dyDescent="0.2">
      <c r="A604" s="23" t="s">
        <v>600</v>
      </c>
      <c r="B604" s="26">
        <v>9628.48</v>
      </c>
      <c r="C604" s="26">
        <v>1516554260.6800001</v>
      </c>
      <c r="D604" s="22"/>
      <c r="E604" s="22"/>
    </row>
    <row r="605" spans="1:5" x14ac:dyDescent="0.2">
      <c r="A605" s="23" t="s">
        <v>601</v>
      </c>
      <c r="B605" s="26">
        <v>9519.39</v>
      </c>
      <c r="C605" s="26">
        <v>1484769105.1500001</v>
      </c>
      <c r="D605" s="22"/>
      <c r="E605" s="22"/>
    </row>
    <row r="606" spans="1:5" x14ac:dyDescent="0.2">
      <c r="A606" s="23" t="s">
        <v>602</v>
      </c>
      <c r="B606" s="26">
        <v>9380.9599999999991</v>
      </c>
      <c r="C606" s="26">
        <v>1470338951.0599999</v>
      </c>
      <c r="D606" s="22"/>
      <c r="E606" s="22"/>
    </row>
    <row r="607" spans="1:5" x14ac:dyDescent="0.2">
      <c r="A607" s="23" t="s">
        <v>603</v>
      </c>
      <c r="B607" s="26">
        <v>9294.32</v>
      </c>
      <c r="C607" s="26">
        <v>1470217515.95</v>
      </c>
      <c r="D607" s="22"/>
      <c r="E607" s="22"/>
    </row>
    <row r="608" spans="1:5" x14ac:dyDescent="0.2">
      <c r="A608" s="23" t="s">
        <v>604</v>
      </c>
      <c r="B608" s="26">
        <v>9192.59</v>
      </c>
      <c r="C608" s="26">
        <v>1434520409.1500001</v>
      </c>
      <c r="D608" s="22"/>
      <c r="E608" s="22"/>
    </row>
    <row r="609" spans="1:5" x14ac:dyDescent="0.2">
      <c r="A609" s="23" t="s">
        <v>605</v>
      </c>
      <c r="B609" s="26">
        <v>9184.2800000000007</v>
      </c>
      <c r="C609" s="26">
        <v>1433720862.6300001</v>
      </c>
      <c r="D609" s="22"/>
      <c r="E609" s="22"/>
    </row>
    <row r="610" spans="1:5" x14ac:dyDescent="0.2">
      <c r="A610" s="23" t="s">
        <v>606</v>
      </c>
      <c r="B610" s="26">
        <v>9270.39</v>
      </c>
      <c r="C610" s="26">
        <v>1447200489.96</v>
      </c>
      <c r="D610" s="22"/>
      <c r="E610" s="22"/>
    </row>
    <row r="611" spans="1:5" x14ac:dyDescent="0.2">
      <c r="A611" s="23" t="s">
        <v>607</v>
      </c>
      <c r="B611" s="26">
        <v>9286.84</v>
      </c>
      <c r="C611" s="26">
        <v>1450140425.22</v>
      </c>
      <c r="D611" s="22"/>
      <c r="E611" s="22"/>
    </row>
    <row r="612" spans="1:5" x14ac:dyDescent="0.2">
      <c r="A612" s="23" t="s">
        <v>608</v>
      </c>
      <c r="B612" s="26">
        <v>9347.9</v>
      </c>
      <c r="C612" s="26">
        <v>1474977632.52</v>
      </c>
      <c r="D612" s="22"/>
      <c r="E612" s="22"/>
    </row>
    <row r="613" spans="1:5" x14ac:dyDescent="0.2">
      <c r="A613" s="23" t="s">
        <v>609</v>
      </c>
      <c r="B613" s="26">
        <v>9345.7000000000007</v>
      </c>
      <c r="C613" s="26">
        <v>1459538063.8900001</v>
      </c>
      <c r="D613" s="22"/>
      <c r="E613" s="22"/>
    </row>
    <row r="614" spans="1:5" x14ac:dyDescent="0.2">
      <c r="A614" s="23" t="s">
        <v>610</v>
      </c>
      <c r="B614" s="26">
        <v>9477.7999999999993</v>
      </c>
      <c r="C614" s="26">
        <v>1480623283.3900001</v>
      </c>
      <c r="D614" s="22"/>
      <c r="E614" s="22"/>
    </row>
    <row r="615" spans="1:5" x14ac:dyDescent="0.2">
      <c r="A615" s="23" t="s">
        <v>611</v>
      </c>
      <c r="B615" s="26">
        <v>9561.7900000000009</v>
      </c>
      <c r="C615" s="26">
        <v>1493792257.6600001</v>
      </c>
      <c r="D615" s="22"/>
      <c r="E615" s="22"/>
    </row>
    <row r="616" spans="1:5" x14ac:dyDescent="0.2">
      <c r="A616" s="23" t="s">
        <v>612</v>
      </c>
      <c r="B616" s="26">
        <v>9582.52</v>
      </c>
      <c r="C616" s="26">
        <v>1519034872.8099999</v>
      </c>
      <c r="D616" s="22"/>
      <c r="E616" s="22"/>
    </row>
    <row r="617" spans="1:5" x14ac:dyDescent="0.2">
      <c r="A617" s="23" t="s">
        <v>613</v>
      </c>
      <c r="B617" s="26">
        <v>9561.15</v>
      </c>
      <c r="C617" s="26">
        <v>1495518162.28</v>
      </c>
      <c r="D617" s="22"/>
      <c r="E617" s="22"/>
    </row>
    <row r="618" spans="1:5" x14ac:dyDescent="0.2">
      <c r="A618" s="23" t="s">
        <v>614</v>
      </c>
      <c r="B618" s="26">
        <v>9581.65</v>
      </c>
      <c r="C618" s="26">
        <v>1498983655.1900001</v>
      </c>
      <c r="D618" s="22"/>
      <c r="E618" s="22"/>
    </row>
    <row r="619" spans="1:5" x14ac:dyDescent="0.2">
      <c r="A619" s="23" t="s">
        <v>615</v>
      </c>
      <c r="B619" s="26">
        <v>9697.59</v>
      </c>
      <c r="C619" s="26">
        <v>1539320394.8900001</v>
      </c>
      <c r="D619" s="22"/>
      <c r="E619" s="22"/>
    </row>
    <row r="620" spans="1:5" x14ac:dyDescent="0.2">
      <c r="A620" s="23" t="s">
        <v>616</v>
      </c>
      <c r="B620" s="26">
        <v>9679.2999999999993</v>
      </c>
      <c r="C620" s="26">
        <v>1516207192.9200001</v>
      </c>
      <c r="D620" s="22"/>
      <c r="E620" s="22"/>
    </row>
    <row r="621" spans="1:5" x14ac:dyDescent="0.2">
      <c r="A621" s="23" t="s">
        <v>617</v>
      </c>
      <c r="B621" s="26">
        <v>9707.26</v>
      </c>
      <c r="C621" s="26">
        <v>1550345696.8299999</v>
      </c>
      <c r="D621" s="22"/>
      <c r="E621" s="22"/>
    </row>
    <row r="622" spans="1:5" x14ac:dyDescent="0.2">
      <c r="A622" s="23" t="s">
        <v>618</v>
      </c>
      <c r="B622" s="26">
        <v>9635.7999999999993</v>
      </c>
      <c r="C622" s="26">
        <v>1508872231.0699999</v>
      </c>
      <c r="D622" s="22"/>
      <c r="E622" s="22"/>
    </row>
    <row r="623" spans="1:5" x14ac:dyDescent="0.2">
      <c r="A623" s="23" t="s">
        <v>619</v>
      </c>
      <c r="B623" s="26">
        <v>9622.83</v>
      </c>
      <c r="C623" s="26">
        <v>1507401419.1700001</v>
      </c>
      <c r="D623" s="22"/>
      <c r="E623" s="22"/>
    </row>
    <row r="624" spans="1:5" x14ac:dyDescent="0.2">
      <c r="A624" s="23" t="s">
        <v>620</v>
      </c>
      <c r="B624" s="26">
        <v>9631.0499999999993</v>
      </c>
      <c r="C624" s="26">
        <v>1508700978.29</v>
      </c>
      <c r="D624" s="22"/>
      <c r="E624" s="22"/>
    </row>
    <row r="625" spans="1:5" x14ac:dyDescent="0.2">
      <c r="A625" s="23" t="s">
        <v>621</v>
      </c>
      <c r="B625" s="26">
        <v>9786.93</v>
      </c>
      <c r="C625" s="26">
        <v>1533257071.9400001</v>
      </c>
      <c r="D625" s="22"/>
      <c r="E625" s="22"/>
    </row>
    <row r="626" spans="1:5" x14ac:dyDescent="0.2">
      <c r="A626" s="23" t="s">
        <v>622</v>
      </c>
      <c r="B626" s="26">
        <v>9695.1</v>
      </c>
      <c r="C626" s="26">
        <v>1519189855.46</v>
      </c>
      <c r="D626" s="22"/>
      <c r="E626" s="22"/>
    </row>
    <row r="627" spans="1:5" x14ac:dyDescent="0.2">
      <c r="A627" s="23" t="s">
        <v>623</v>
      </c>
      <c r="B627" s="26">
        <v>9633.94</v>
      </c>
      <c r="C627" s="26">
        <v>1509812621.3199999</v>
      </c>
      <c r="D627" s="22"/>
      <c r="E627" s="22"/>
    </row>
    <row r="628" spans="1:5" x14ac:dyDescent="0.2">
      <c r="A628" s="23" t="s">
        <v>624</v>
      </c>
      <c r="B628" s="26">
        <v>9709.36</v>
      </c>
      <c r="C628" s="26">
        <v>1521632468.4100001</v>
      </c>
      <c r="D628" s="22"/>
      <c r="E628" s="22"/>
    </row>
    <row r="629" spans="1:5" x14ac:dyDescent="0.2">
      <c r="A629" s="23" t="s">
        <v>625</v>
      </c>
      <c r="B629" s="26">
        <v>9811.42</v>
      </c>
      <c r="C629" s="26">
        <v>1553101182</v>
      </c>
      <c r="D629" s="22"/>
      <c r="E629" s="22"/>
    </row>
    <row r="630" spans="1:5" x14ac:dyDescent="0.2">
      <c r="A630" s="23" t="s">
        <v>626</v>
      </c>
      <c r="B630" s="26">
        <v>9868.99</v>
      </c>
      <c r="C630" s="26">
        <v>1587873851.3099999</v>
      </c>
      <c r="D630" s="22"/>
      <c r="E630" s="22"/>
    </row>
    <row r="631" spans="1:5" x14ac:dyDescent="0.2">
      <c r="A631" s="23" t="s">
        <v>627</v>
      </c>
      <c r="B631" s="26">
        <v>9772.2800000000007</v>
      </c>
      <c r="C631" s="26">
        <v>1535564394.0699999</v>
      </c>
      <c r="D631" s="22"/>
      <c r="E631" s="22"/>
    </row>
    <row r="632" spans="1:5" x14ac:dyDescent="0.2">
      <c r="A632" s="23" t="s">
        <v>628</v>
      </c>
      <c r="B632" s="26">
        <v>9706.9699999999993</v>
      </c>
      <c r="C632" s="26">
        <v>1559343853.0799999</v>
      </c>
      <c r="D632" s="22"/>
      <c r="E632" s="22"/>
    </row>
    <row r="633" spans="1:5" x14ac:dyDescent="0.2">
      <c r="A633" s="23" t="s">
        <v>629</v>
      </c>
      <c r="B633" s="26">
        <v>9649.9699999999993</v>
      </c>
      <c r="C633" s="26">
        <v>1516773175.6600001</v>
      </c>
      <c r="D633" s="22"/>
      <c r="E633" s="22"/>
    </row>
    <row r="634" spans="1:5" x14ac:dyDescent="0.2">
      <c r="A634" s="23" t="s">
        <v>630</v>
      </c>
      <c r="B634" s="26">
        <v>9616.15</v>
      </c>
      <c r="C634" s="26">
        <v>1511778414.72</v>
      </c>
      <c r="D634" s="22"/>
      <c r="E634" s="22"/>
    </row>
    <row r="635" spans="1:5" x14ac:dyDescent="0.2">
      <c r="A635" s="23" t="s">
        <v>631</v>
      </c>
      <c r="B635" s="26">
        <v>9667.09</v>
      </c>
      <c r="C635" s="26">
        <v>1519517485.8499999</v>
      </c>
      <c r="D635" s="22"/>
      <c r="E635" s="22"/>
    </row>
    <row r="636" spans="1:5" x14ac:dyDescent="0.2">
      <c r="A636" s="23" t="s">
        <v>632</v>
      </c>
      <c r="B636" s="26">
        <v>9741.89</v>
      </c>
      <c r="C636" s="26">
        <v>1531470704.6900001</v>
      </c>
      <c r="D636" s="22"/>
      <c r="E636" s="22"/>
    </row>
    <row r="637" spans="1:5" x14ac:dyDescent="0.2">
      <c r="A637" s="23" t="s">
        <v>633</v>
      </c>
      <c r="B637" s="26">
        <v>9625</v>
      </c>
      <c r="C637" s="26">
        <v>1513567654.22</v>
      </c>
      <c r="D637" s="22"/>
      <c r="E637" s="22"/>
    </row>
    <row r="638" spans="1:5" x14ac:dyDescent="0.2">
      <c r="A638" s="23" t="s">
        <v>634</v>
      </c>
      <c r="B638" s="26">
        <v>9683.68</v>
      </c>
      <c r="C638" s="26">
        <v>1523079910.1900001</v>
      </c>
      <c r="D638" s="22"/>
      <c r="E638" s="22"/>
    </row>
    <row r="639" spans="1:5" x14ac:dyDescent="0.2">
      <c r="A639" s="23" t="s">
        <v>635</v>
      </c>
      <c r="B639" s="26">
        <v>9601.56</v>
      </c>
      <c r="C639" s="26">
        <v>1510882762.5999999</v>
      </c>
      <c r="D639" s="22"/>
      <c r="E639" s="22"/>
    </row>
    <row r="640" spans="1:5" x14ac:dyDescent="0.2">
      <c r="A640" s="23" t="s">
        <v>636</v>
      </c>
      <c r="B640" s="26">
        <v>9669.3799999999992</v>
      </c>
      <c r="C640" s="26">
        <v>1522350594.75</v>
      </c>
      <c r="D640" s="22"/>
      <c r="E640" s="22"/>
    </row>
    <row r="641" spans="1:5" x14ac:dyDescent="0.2">
      <c r="A641" s="23" t="s">
        <v>637</v>
      </c>
      <c r="B641" s="26">
        <v>9730.36</v>
      </c>
      <c r="C641" s="26">
        <v>1532569619.5</v>
      </c>
      <c r="D641" s="22"/>
      <c r="E641" s="22"/>
    </row>
    <row r="642" spans="1:5" x14ac:dyDescent="0.2">
      <c r="A642" s="23" t="s">
        <v>638</v>
      </c>
      <c r="B642" s="26">
        <v>9776.7999999999993</v>
      </c>
      <c r="C642" s="26">
        <v>1540712987.21</v>
      </c>
      <c r="D642" s="22"/>
      <c r="E642" s="22"/>
    </row>
    <row r="643" spans="1:5" x14ac:dyDescent="0.2">
      <c r="A643" s="23" t="s">
        <v>639</v>
      </c>
      <c r="B643" s="26">
        <v>9752.35</v>
      </c>
      <c r="C643" s="26">
        <v>1537043986.1199999</v>
      </c>
      <c r="D643" s="22"/>
      <c r="E643" s="22"/>
    </row>
    <row r="644" spans="1:5" x14ac:dyDescent="0.2">
      <c r="A644" s="23" t="s">
        <v>640</v>
      </c>
      <c r="B644" s="26">
        <v>9782.7099999999991</v>
      </c>
      <c r="C644" s="26">
        <v>1555482297.6900001</v>
      </c>
      <c r="D644" s="22"/>
      <c r="E644" s="22"/>
    </row>
    <row r="645" spans="1:5" x14ac:dyDescent="0.2">
      <c r="A645" s="23" t="s">
        <v>641</v>
      </c>
      <c r="B645" s="26">
        <v>9658.4599999999991</v>
      </c>
      <c r="C645" s="26">
        <v>1523013175.6800001</v>
      </c>
      <c r="D645" s="22"/>
      <c r="E645" s="22"/>
    </row>
    <row r="646" spans="1:5" x14ac:dyDescent="0.2">
      <c r="A646" s="23" t="s">
        <v>642</v>
      </c>
      <c r="B646" s="26">
        <v>9534.5499999999993</v>
      </c>
      <c r="C646" s="26">
        <v>1503473865.51</v>
      </c>
      <c r="D646" s="22"/>
      <c r="E646" s="22"/>
    </row>
    <row r="647" spans="1:5" x14ac:dyDescent="0.2">
      <c r="A647" s="23" t="s">
        <v>643</v>
      </c>
      <c r="B647" s="26">
        <v>9515.33</v>
      </c>
      <c r="C647" s="26">
        <v>1500489590.23</v>
      </c>
      <c r="D647" s="22"/>
      <c r="E647" s="22"/>
    </row>
    <row r="648" spans="1:5" x14ac:dyDescent="0.2">
      <c r="A648" s="23" t="s">
        <v>644</v>
      </c>
      <c r="B648" s="26">
        <v>9499.18</v>
      </c>
      <c r="C648" s="26">
        <v>1498048130.6700001</v>
      </c>
      <c r="D648" s="22"/>
      <c r="E648" s="22"/>
    </row>
    <row r="649" spans="1:5" x14ac:dyDescent="0.2">
      <c r="A649" s="23" t="s">
        <v>645</v>
      </c>
      <c r="B649" s="26">
        <v>9562.01</v>
      </c>
      <c r="C649" s="26">
        <v>1508244417.9200001</v>
      </c>
      <c r="D649" s="22"/>
      <c r="E649" s="22"/>
    </row>
    <row r="650" spans="1:5" x14ac:dyDescent="0.2">
      <c r="A650" s="23" t="s">
        <v>646</v>
      </c>
      <c r="B650" s="26">
        <v>9696.41</v>
      </c>
      <c r="C650" s="26">
        <v>1529492361.99</v>
      </c>
      <c r="D650" s="22"/>
      <c r="E650" s="22"/>
    </row>
    <row r="651" spans="1:5" x14ac:dyDescent="0.2">
      <c r="A651" s="23" t="s">
        <v>647</v>
      </c>
      <c r="B651" s="26">
        <v>9676.09</v>
      </c>
      <c r="C651" s="26">
        <v>1526547202.02</v>
      </c>
      <c r="D651" s="22"/>
      <c r="E651" s="22"/>
    </row>
    <row r="652" spans="1:5" x14ac:dyDescent="0.2">
      <c r="A652" s="23" t="s">
        <v>648</v>
      </c>
      <c r="B652" s="26">
        <v>9668.06</v>
      </c>
      <c r="C652" s="26">
        <v>1525532790.6400001</v>
      </c>
      <c r="D652" s="22"/>
      <c r="E652" s="22"/>
    </row>
    <row r="653" spans="1:5" x14ac:dyDescent="0.2">
      <c r="A653" s="23" t="s">
        <v>649</v>
      </c>
      <c r="B653" s="26">
        <v>9702.2000000000007</v>
      </c>
      <c r="C653" s="26">
        <v>1553226259.25</v>
      </c>
      <c r="D653" s="22"/>
      <c r="E653" s="22"/>
    </row>
    <row r="654" spans="1:5" x14ac:dyDescent="0.2">
      <c r="A654" s="23" t="s">
        <v>650</v>
      </c>
      <c r="B654" s="26">
        <v>9722.91</v>
      </c>
      <c r="C654" s="26">
        <v>1534609334.72</v>
      </c>
      <c r="D654" s="22"/>
      <c r="E654" s="22"/>
    </row>
    <row r="655" spans="1:5" x14ac:dyDescent="0.2">
      <c r="A655" s="23" t="s">
        <v>651</v>
      </c>
      <c r="B655" s="26">
        <v>9682.85</v>
      </c>
      <c r="C655" s="26">
        <v>1543757305.1900001</v>
      </c>
      <c r="D655" s="22"/>
      <c r="E655" s="22"/>
    </row>
    <row r="656" spans="1:5" x14ac:dyDescent="0.2">
      <c r="A656" s="23" t="s">
        <v>652</v>
      </c>
      <c r="B656" s="26">
        <v>9611.81</v>
      </c>
      <c r="C656" s="26">
        <v>1517982159.1900001</v>
      </c>
      <c r="D656" s="22"/>
      <c r="E656" s="22"/>
    </row>
    <row r="657" spans="1:5" x14ac:dyDescent="0.2">
      <c r="A657" s="23" t="s">
        <v>653</v>
      </c>
      <c r="B657" s="26">
        <v>9588.18</v>
      </c>
      <c r="C657" s="26">
        <v>1514308590.4300001</v>
      </c>
      <c r="D657" s="22"/>
      <c r="E657" s="22"/>
    </row>
    <row r="658" spans="1:5" x14ac:dyDescent="0.2">
      <c r="A658" s="23" t="s">
        <v>654</v>
      </c>
      <c r="B658" s="26">
        <v>9519.3700000000008</v>
      </c>
      <c r="C658" s="26">
        <v>1504036579.54</v>
      </c>
      <c r="D658" s="22"/>
      <c r="E658" s="22"/>
    </row>
    <row r="659" spans="1:5" x14ac:dyDescent="0.2">
      <c r="A659" s="23" t="s">
        <v>655</v>
      </c>
      <c r="B659" s="26">
        <v>9592.74</v>
      </c>
      <c r="C659" s="26">
        <v>1515743412.47</v>
      </c>
      <c r="D659" s="22"/>
      <c r="E659" s="22"/>
    </row>
    <row r="660" spans="1:5" x14ac:dyDescent="0.2">
      <c r="A660" s="23" t="s">
        <v>656</v>
      </c>
      <c r="B660" s="26">
        <v>9498.01</v>
      </c>
      <c r="C660" s="26">
        <v>1522303845.3299999</v>
      </c>
      <c r="D660" s="22"/>
      <c r="E660" s="22"/>
    </row>
    <row r="661" spans="1:5" x14ac:dyDescent="0.2">
      <c r="A661" s="23" t="s">
        <v>657</v>
      </c>
      <c r="B661" s="26">
        <v>9294.01</v>
      </c>
      <c r="C661" s="26">
        <v>1469014374.1099999</v>
      </c>
      <c r="D661" s="22"/>
      <c r="E661" s="22"/>
    </row>
    <row r="662" spans="1:5" x14ac:dyDescent="0.2">
      <c r="A662" s="23" t="s">
        <v>658</v>
      </c>
      <c r="B662" s="26">
        <v>9333.18</v>
      </c>
      <c r="C662" s="26">
        <v>1491408330.3</v>
      </c>
      <c r="D662" s="22"/>
      <c r="E662" s="22"/>
    </row>
    <row r="663" spans="1:5" x14ac:dyDescent="0.2">
      <c r="A663" s="23" t="s">
        <v>659</v>
      </c>
      <c r="B663" s="26">
        <v>9243.26</v>
      </c>
      <c r="C663" s="26">
        <v>1461454797.1800001</v>
      </c>
      <c r="D663" s="22"/>
      <c r="E663" s="22"/>
    </row>
    <row r="664" spans="1:5" x14ac:dyDescent="0.2">
      <c r="A664" s="23" t="s">
        <v>660</v>
      </c>
      <c r="B664" s="26">
        <v>9198.85</v>
      </c>
      <c r="C664" s="26">
        <v>1454961981.72</v>
      </c>
      <c r="D664" s="22"/>
      <c r="E664" s="22"/>
    </row>
    <row r="665" spans="1:5" x14ac:dyDescent="0.2">
      <c r="A665" s="23" t="s">
        <v>661</v>
      </c>
      <c r="B665" s="26">
        <v>9377.2000000000007</v>
      </c>
      <c r="C665" s="26">
        <v>1483555750.6700001</v>
      </c>
      <c r="D665" s="22"/>
      <c r="E665" s="22"/>
    </row>
    <row r="666" spans="1:5" x14ac:dyDescent="0.2">
      <c r="A666" s="23" t="s">
        <v>662</v>
      </c>
      <c r="B666" s="26">
        <v>9432.06</v>
      </c>
      <c r="C666" s="26">
        <v>1508301709.1199999</v>
      </c>
      <c r="D666" s="22"/>
      <c r="E666" s="22"/>
    </row>
    <row r="667" spans="1:5" x14ac:dyDescent="0.2">
      <c r="A667" s="23" t="s">
        <v>663</v>
      </c>
      <c r="B667" s="26">
        <v>9356.1299999999992</v>
      </c>
      <c r="C667" s="26">
        <v>1516837268.8399999</v>
      </c>
      <c r="D667" s="22"/>
      <c r="E667" s="22"/>
    </row>
    <row r="668" spans="1:5" x14ac:dyDescent="0.2">
      <c r="A668" s="23" t="s">
        <v>664</v>
      </c>
      <c r="B668" s="26">
        <v>9364.16</v>
      </c>
      <c r="C668" s="26">
        <v>1482564057.71</v>
      </c>
      <c r="D668" s="22"/>
      <c r="E668" s="22"/>
    </row>
    <row r="669" spans="1:5" x14ac:dyDescent="0.2">
      <c r="A669" s="23" t="s">
        <v>665</v>
      </c>
      <c r="B669" s="26">
        <v>9460.18</v>
      </c>
      <c r="C669" s="26">
        <v>1533713174.1600001</v>
      </c>
      <c r="D669" s="22"/>
      <c r="E669" s="22"/>
    </row>
    <row r="670" spans="1:5" x14ac:dyDescent="0.2">
      <c r="A670" s="23" t="s">
        <v>666</v>
      </c>
      <c r="B670" s="26">
        <v>9416.11</v>
      </c>
      <c r="C670" s="26">
        <v>1528579750.95</v>
      </c>
      <c r="D670" s="22"/>
      <c r="E670" s="22"/>
    </row>
    <row r="671" spans="1:5" x14ac:dyDescent="0.2">
      <c r="A671" s="23" t="s">
        <v>667</v>
      </c>
      <c r="B671" s="26">
        <v>9371.9500000000007</v>
      </c>
      <c r="C671" s="26">
        <v>1485998345.21</v>
      </c>
      <c r="D671" s="22"/>
      <c r="E671" s="22"/>
    </row>
    <row r="672" spans="1:5" x14ac:dyDescent="0.2">
      <c r="A672" s="23" t="s">
        <v>668</v>
      </c>
      <c r="B672" s="26">
        <v>9445.7900000000009</v>
      </c>
      <c r="C672" s="26">
        <v>1508013127.52</v>
      </c>
      <c r="D672" s="22"/>
      <c r="E672" s="22"/>
    </row>
    <row r="673" spans="1:5" x14ac:dyDescent="0.2">
      <c r="A673" s="23" t="s">
        <v>669</v>
      </c>
      <c r="B673" s="26">
        <v>9453.3700000000008</v>
      </c>
      <c r="C673" s="26">
        <v>1529586187.75</v>
      </c>
      <c r="D673" s="22"/>
      <c r="E673" s="22"/>
    </row>
    <row r="674" spans="1:5" x14ac:dyDescent="0.2">
      <c r="A674" s="23" t="s">
        <v>670</v>
      </c>
      <c r="B674" s="26">
        <v>9418.4699999999993</v>
      </c>
      <c r="C674" s="26">
        <v>1519117812.46</v>
      </c>
      <c r="D674" s="22"/>
      <c r="E674" s="22"/>
    </row>
    <row r="675" spans="1:5" x14ac:dyDescent="0.2">
      <c r="A675" s="23" t="s">
        <v>671</v>
      </c>
      <c r="B675" s="26">
        <v>9435.9599999999991</v>
      </c>
      <c r="C675" s="26">
        <v>1496922276.71</v>
      </c>
      <c r="D675" s="22"/>
      <c r="E675" s="22"/>
    </row>
    <row r="676" spans="1:5" x14ac:dyDescent="0.2">
      <c r="A676" s="23" t="s">
        <v>672</v>
      </c>
      <c r="B676" s="26">
        <v>9470.0499999999993</v>
      </c>
      <c r="C676" s="26">
        <v>1502355584.48</v>
      </c>
      <c r="D676" s="22"/>
      <c r="E676" s="22"/>
    </row>
    <row r="677" spans="1:5" x14ac:dyDescent="0.2">
      <c r="A677" s="23" t="s">
        <v>673</v>
      </c>
      <c r="B677" s="26">
        <v>9583.6</v>
      </c>
      <c r="C677" s="26">
        <v>1521293144.45</v>
      </c>
      <c r="D677" s="22"/>
      <c r="E677" s="22"/>
    </row>
    <row r="678" spans="1:5" x14ac:dyDescent="0.2">
      <c r="A678" s="23" t="s">
        <v>674</v>
      </c>
      <c r="B678" s="26">
        <v>9638.9599999999991</v>
      </c>
      <c r="C678" s="26">
        <v>1530273257.46</v>
      </c>
      <c r="D678" s="22"/>
      <c r="E678" s="22"/>
    </row>
    <row r="679" spans="1:5" x14ac:dyDescent="0.2">
      <c r="A679" s="23" t="s">
        <v>675</v>
      </c>
      <c r="B679" s="26">
        <v>9615.68</v>
      </c>
      <c r="C679" s="26">
        <v>1526758485.21</v>
      </c>
      <c r="D679" s="22"/>
      <c r="E679" s="22"/>
    </row>
    <row r="680" spans="1:5" x14ac:dyDescent="0.2">
      <c r="A680" s="23" t="s">
        <v>676</v>
      </c>
      <c r="B680" s="26">
        <v>9844.49</v>
      </c>
      <c r="C680" s="26">
        <v>1563969625.3800001</v>
      </c>
      <c r="D680" s="22"/>
      <c r="E680" s="22"/>
    </row>
    <row r="681" spans="1:5" x14ac:dyDescent="0.2">
      <c r="A681" s="23" t="s">
        <v>677</v>
      </c>
      <c r="B681" s="26">
        <v>9692.75</v>
      </c>
      <c r="C681" s="26">
        <v>1540328802.45</v>
      </c>
      <c r="D681" s="22"/>
      <c r="E681" s="22"/>
    </row>
    <row r="682" spans="1:5" x14ac:dyDescent="0.2">
      <c r="A682" s="23" t="s">
        <v>678</v>
      </c>
      <c r="B682" s="26">
        <v>9605.9699999999993</v>
      </c>
      <c r="C682" s="26">
        <v>1526989064.5799999</v>
      </c>
      <c r="D682" s="22"/>
      <c r="E682" s="22"/>
    </row>
    <row r="683" spans="1:5" x14ac:dyDescent="0.2">
      <c r="A683" s="23" t="s">
        <v>679</v>
      </c>
      <c r="B683" s="26">
        <v>9585.35</v>
      </c>
      <c r="C683" s="26">
        <v>1524006489.8399999</v>
      </c>
      <c r="D683" s="22"/>
      <c r="E683" s="22"/>
    </row>
    <row r="684" spans="1:5" x14ac:dyDescent="0.2">
      <c r="A684" s="23" t="s">
        <v>680</v>
      </c>
      <c r="B684" s="26">
        <v>9607.64</v>
      </c>
      <c r="C684" s="26">
        <v>1527943146.8199999</v>
      </c>
      <c r="D684" s="22"/>
      <c r="E684" s="22"/>
    </row>
    <row r="685" spans="1:5" x14ac:dyDescent="0.2">
      <c r="A685" s="23" t="s">
        <v>681</v>
      </c>
      <c r="B685" s="26">
        <v>9701.6200000000008</v>
      </c>
      <c r="C685" s="26">
        <v>1542937953.1900001</v>
      </c>
      <c r="D685" s="22"/>
      <c r="E685" s="22"/>
    </row>
    <row r="686" spans="1:5" x14ac:dyDescent="0.2">
      <c r="A686" s="23" t="s">
        <v>682</v>
      </c>
      <c r="B686" s="26">
        <v>9808.56</v>
      </c>
      <c r="C686" s="26">
        <v>1576922166.0999999</v>
      </c>
      <c r="D686" s="22"/>
      <c r="E686" s="22"/>
    </row>
    <row r="687" spans="1:5" x14ac:dyDescent="0.2">
      <c r="A687" s="23" t="s">
        <v>683</v>
      </c>
      <c r="B687" s="26">
        <v>9691.4500000000007</v>
      </c>
      <c r="C687" s="26">
        <v>1541214844.1400001</v>
      </c>
      <c r="D687" s="22"/>
      <c r="E687" s="22"/>
    </row>
    <row r="688" spans="1:5" x14ac:dyDescent="0.2">
      <c r="A688" s="23" t="s">
        <v>684</v>
      </c>
      <c r="B688" s="26">
        <v>9652.5400000000009</v>
      </c>
      <c r="C688" s="26">
        <v>1535664703.8099999</v>
      </c>
      <c r="D688" s="22"/>
      <c r="E688" s="22"/>
    </row>
    <row r="689" spans="1:5" x14ac:dyDescent="0.2">
      <c r="A689" s="23" t="s">
        <v>685</v>
      </c>
      <c r="B689" s="26">
        <v>9620.9</v>
      </c>
      <c r="C689" s="26">
        <v>1534498412.47</v>
      </c>
      <c r="D689" s="22"/>
      <c r="E689" s="22"/>
    </row>
    <row r="690" spans="1:5" x14ac:dyDescent="0.2">
      <c r="A690" s="23" t="s">
        <v>686</v>
      </c>
      <c r="B690" s="26">
        <v>9607.06</v>
      </c>
      <c r="C690" s="26">
        <v>1534339294.05</v>
      </c>
      <c r="D690" s="22"/>
      <c r="E690" s="22"/>
    </row>
    <row r="691" spans="1:5" x14ac:dyDescent="0.2">
      <c r="A691" s="23" t="s">
        <v>687</v>
      </c>
      <c r="B691" s="26">
        <v>9561.3700000000008</v>
      </c>
      <c r="C691" s="26">
        <v>1527186031.6500001</v>
      </c>
      <c r="D691" s="22"/>
      <c r="E691" s="22"/>
    </row>
    <row r="692" spans="1:5" x14ac:dyDescent="0.2">
      <c r="A692" s="23" t="s">
        <v>688</v>
      </c>
      <c r="B692" s="26">
        <v>9531.01</v>
      </c>
      <c r="C692" s="26">
        <v>1522489740.24</v>
      </c>
      <c r="D692" s="22"/>
      <c r="E692" s="22"/>
    </row>
    <row r="693" spans="1:5" x14ac:dyDescent="0.2">
      <c r="A693" s="23" t="s">
        <v>689</v>
      </c>
      <c r="B693" s="26">
        <v>9498.7000000000007</v>
      </c>
      <c r="C693" s="26">
        <v>1518036825.03</v>
      </c>
      <c r="D693" s="22"/>
      <c r="E693" s="22"/>
    </row>
    <row r="694" spans="1:5" x14ac:dyDescent="0.2">
      <c r="A694" s="23" t="s">
        <v>690</v>
      </c>
      <c r="B694" s="26">
        <v>9401.35</v>
      </c>
      <c r="C694" s="26">
        <v>1503450918.47</v>
      </c>
      <c r="D694" s="22"/>
      <c r="E694" s="22"/>
    </row>
    <row r="695" spans="1:5" x14ac:dyDescent="0.2">
      <c r="A695" s="23" t="s">
        <v>691</v>
      </c>
      <c r="B695" s="26">
        <v>9384.3799999999992</v>
      </c>
      <c r="C695" s="26">
        <v>1501075783.3599999</v>
      </c>
      <c r="D695" s="22"/>
      <c r="E695" s="22"/>
    </row>
    <row r="696" spans="1:5" x14ac:dyDescent="0.2">
      <c r="A696" s="23" t="s">
        <v>692</v>
      </c>
      <c r="B696" s="26">
        <v>9344.83</v>
      </c>
      <c r="C696" s="26">
        <v>1494796524.46</v>
      </c>
      <c r="D696" s="22"/>
      <c r="E696" s="22"/>
    </row>
    <row r="697" spans="1:5" x14ac:dyDescent="0.2">
      <c r="A697" s="23" t="s">
        <v>693</v>
      </c>
      <c r="B697" s="26">
        <v>9386.49</v>
      </c>
      <c r="C697" s="26">
        <v>1501563846.4400001</v>
      </c>
      <c r="D697" s="22"/>
      <c r="E697" s="22"/>
    </row>
    <row r="698" spans="1:5" x14ac:dyDescent="0.2">
      <c r="A698" s="23" t="s">
        <v>694</v>
      </c>
      <c r="B698" s="26">
        <v>9380.06</v>
      </c>
      <c r="C698" s="26">
        <v>1500722365.0899999</v>
      </c>
      <c r="D698" s="22"/>
      <c r="E698" s="22"/>
    </row>
    <row r="699" spans="1:5" x14ac:dyDescent="0.2">
      <c r="A699" s="23" t="s">
        <v>695</v>
      </c>
      <c r="B699" s="26">
        <v>9327.6299999999992</v>
      </c>
      <c r="C699" s="26">
        <v>1494231365.3099999</v>
      </c>
      <c r="D699" s="22"/>
      <c r="E699" s="22"/>
    </row>
    <row r="700" spans="1:5" x14ac:dyDescent="0.2">
      <c r="A700" s="23" t="s">
        <v>696</v>
      </c>
      <c r="B700" s="26">
        <v>9248.1200000000008</v>
      </c>
      <c r="C700" s="26">
        <v>1482114191.48</v>
      </c>
      <c r="D700" s="22"/>
      <c r="E700" s="22"/>
    </row>
    <row r="701" spans="1:5" x14ac:dyDescent="0.2">
      <c r="A701" s="23" t="s">
        <v>697</v>
      </c>
      <c r="B701" s="26">
        <v>9184.07</v>
      </c>
      <c r="C701" s="26">
        <v>1472026297.0699999</v>
      </c>
      <c r="D701" s="22"/>
      <c r="E701" s="22"/>
    </row>
    <row r="702" spans="1:5" x14ac:dyDescent="0.2">
      <c r="A702" s="23" t="s">
        <v>698</v>
      </c>
      <c r="B702" s="26">
        <v>9139.5</v>
      </c>
      <c r="C702" s="26">
        <v>1481232463.24</v>
      </c>
      <c r="D702" s="22"/>
      <c r="E702" s="22"/>
    </row>
    <row r="703" spans="1:5" x14ac:dyDescent="0.2">
      <c r="A703" s="23" t="s">
        <v>699</v>
      </c>
      <c r="B703" s="26">
        <v>8993.6</v>
      </c>
      <c r="C703" s="26">
        <v>1472179076.8299999</v>
      </c>
      <c r="D703" s="22"/>
      <c r="E703" s="22"/>
    </row>
    <row r="704" spans="1:5" x14ac:dyDescent="0.2">
      <c r="A704" s="23" t="s">
        <v>700</v>
      </c>
      <c r="B704" s="26">
        <v>8988.2999999999993</v>
      </c>
      <c r="C704" s="26">
        <v>1456076974.6500001</v>
      </c>
      <c r="D704" s="22"/>
      <c r="E704" s="22"/>
    </row>
    <row r="705" spans="1:5" x14ac:dyDescent="0.2">
      <c r="A705" s="23" t="s">
        <v>701</v>
      </c>
      <c r="B705" s="26">
        <v>9024.64</v>
      </c>
      <c r="C705" s="26">
        <v>1480126625.01</v>
      </c>
      <c r="D705" s="22"/>
      <c r="E705" s="22"/>
    </row>
    <row r="706" spans="1:5" x14ac:dyDescent="0.2">
      <c r="A706" s="23" t="s">
        <v>702</v>
      </c>
      <c r="B706" s="26">
        <v>9021.81</v>
      </c>
      <c r="C706" s="26">
        <v>1480341991.4400001</v>
      </c>
      <c r="D706" s="22"/>
      <c r="E706" s="22"/>
    </row>
    <row r="707" spans="1:5" x14ac:dyDescent="0.2">
      <c r="A707" s="23" t="s">
        <v>703</v>
      </c>
      <c r="B707" s="26">
        <v>9174.69</v>
      </c>
      <c r="C707" s="26">
        <v>1524280361.96</v>
      </c>
      <c r="D707" s="22"/>
      <c r="E707" s="22"/>
    </row>
    <row r="708" spans="1:5" x14ac:dyDescent="0.2">
      <c r="A708" s="23" t="s">
        <v>704</v>
      </c>
      <c r="B708" s="26">
        <v>9123.9500000000007</v>
      </c>
      <c r="C708" s="26">
        <v>1515904993.02</v>
      </c>
      <c r="D708" s="22"/>
      <c r="E708" s="22"/>
    </row>
    <row r="709" spans="1:5" x14ac:dyDescent="0.2">
      <c r="A709" s="23" t="s">
        <v>705</v>
      </c>
      <c r="B709" s="26">
        <v>9122.75</v>
      </c>
      <c r="C709" s="26">
        <v>1529951603.5899999</v>
      </c>
      <c r="D709" s="22"/>
      <c r="E709" s="22"/>
    </row>
    <row r="710" spans="1:5" x14ac:dyDescent="0.2">
      <c r="A710" s="23" t="s">
        <v>706</v>
      </c>
      <c r="B710" s="26">
        <v>9112.14</v>
      </c>
      <c r="C710" s="26">
        <v>1528246718.53</v>
      </c>
      <c r="D710" s="22"/>
      <c r="E710" s="22"/>
    </row>
    <row r="711" spans="1:5" x14ac:dyDescent="0.2">
      <c r="A711" s="23" t="s">
        <v>707</v>
      </c>
      <c r="B711" s="26">
        <v>8988.32</v>
      </c>
      <c r="C711" s="26">
        <v>1508499915.21</v>
      </c>
      <c r="D711" s="22"/>
      <c r="E711" s="22"/>
    </row>
    <row r="712" spans="1:5" x14ac:dyDescent="0.2">
      <c r="A712" s="23" t="s">
        <v>708</v>
      </c>
      <c r="B712" s="26">
        <v>8900.3799999999992</v>
      </c>
      <c r="C712" s="26">
        <v>1511574754.9200001</v>
      </c>
      <c r="D712" s="22"/>
      <c r="E712" s="22"/>
    </row>
    <row r="713" spans="1:5" x14ac:dyDescent="0.2">
      <c r="A713" s="23" t="s">
        <v>709</v>
      </c>
      <c r="B713" s="26">
        <v>8777.0400000000009</v>
      </c>
      <c r="C713" s="26">
        <v>1492974240.8199999</v>
      </c>
      <c r="D713" s="22"/>
      <c r="E713" s="22"/>
    </row>
    <row r="714" spans="1:5" x14ac:dyDescent="0.2">
      <c r="A714" s="23" t="s">
        <v>710</v>
      </c>
      <c r="B714" s="26">
        <v>8747.9699999999993</v>
      </c>
      <c r="C714" s="26">
        <v>1505571833.3</v>
      </c>
      <c r="D714" s="22"/>
      <c r="E714" s="22"/>
    </row>
    <row r="715" spans="1:5" x14ac:dyDescent="0.2">
      <c r="A715" s="23" t="s">
        <v>711</v>
      </c>
      <c r="B715" s="26">
        <v>8846.7099999999991</v>
      </c>
      <c r="C715" s="26">
        <v>1522704127.6800001</v>
      </c>
      <c r="D715" s="22"/>
      <c r="E715" s="22"/>
    </row>
    <row r="716" spans="1:5" x14ac:dyDescent="0.2">
      <c r="A716" s="23" t="s">
        <v>712</v>
      </c>
      <c r="B716" s="26">
        <v>8746.0400000000009</v>
      </c>
      <c r="C716" s="26">
        <v>1522921598.5699999</v>
      </c>
      <c r="D716" s="22"/>
      <c r="E716" s="22"/>
    </row>
    <row r="717" spans="1:5" x14ac:dyDescent="0.2">
      <c r="A717" s="23" t="s">
        <v>713</v>
      </c>
      <c r="B717" s="26">
        <v>8746.94</v>
      </c>
      <c r="C717" s="26">
        <v>1551157275.7</v>
      </c>
      <c r="D717" s="22"/>
      <c r="E717" s="22"/>
    </row>
    <row r="718" spans="1:5" x14ac:dyDescent="0.2">
      <c r="A718" s="23" t="s">
        <v>714</v>
      </c>
      <c r="B718" s="26">
        <v>8656.27</v>
      </c>
      <c r="C718" s="26">
        <v>1514331009.8900001</v>
      </c>
      <c r="D718" s="22"/>
      <c r="E718" s="22"/>
    </row>
    <row r="719" spans="1:5" x14ac:dyDescent="0.2">
      <c r="A719" s="23" t="s">
        <v>715</v>
      </c>
      <c r="B719" s="26">
        <v>8639.44</v>
      </c>
      <c r="C719" s="26">
        <v>1555519200.3699999</v>
      </c>
      <c r="D719" s="22"/>
      <c r="E719" s="22"/>
    </row>
    <row r="720" spans="1:5" x14ac:dyDescent="0.2">
      <c r="A720" s="23" t="s">
        <v>716</v>
      </c>
      <c r="B720" s="26">
        <v>8511.68</v>
      </c>
      <c r="C720" s="26">
        <v>1506136632.5</v>
      </c>
      <c r="D720" s="22"/>
      <c r="E720" s="22"/>
    </row>
    <row r="721" spans="1:5" x14ac:dyDescent="0.2">
      <c r="A721" s="23" t="s">
        <v>717</v>
      </c>
      <c r="B721" s="26">
        <v>8442.33</v>
      </c>
      <c r="C721" s="26">
        <v>1494118152.21</v>
      </c>
      <c r="D721" s="22"/>
      <c r="E721" s="22"/>
    </row>
    <row r="722" spans="1:5" x14ac:dyDescent="0.2">
      <c r="A722" s="23" t="s">
        <v>718</v>
      </c>
      <c r="B722" s="26">
        <v>8468.0400000000009</v>
      </c>
      <c r="C722" s="26">
        <v>1515900438.9000001</v>
      </c>
      <c r="D722" s="22"/>
      <c r="E722" s="22"/>
    </row>
    <row r="723" spans="1:5" x14ac:dyDescent="0.2">
      <c r="A723" s="23" t="s">
        <v>719</v>
      </c>
      <c r="B723" s="26">
        <v>8462.57</v>
      </c>
      <c r="C723" s="26">
        <v>1514922601.3</v>
      </c>
      <c r="D723" s="22"/>
      <c r="E723" s="22"/>
    </row>
    <row r="724" spans="1:5" x14ac:dyDescent="0.2">
      <c r="A724" s="23" t="s">
        <v>720</v>
      </c>
      <c r="B724" s="26">
        <v>8505.2999999999993</v>
      </c>
      <c r="C724" s="26">
        <v>1539681060.55</v>
      </c>
      <c r="D724" s="22"/>
      <c r="E724" s="22"/>
    </row>
    <row r="725" spans="1:5" x14ac:dyDescent="0.2">
      <c r="A725" s="23" t="s">
        <v>721</v>
      </c>
      <c r="B725" s="26">
        <v>8452.61</v>
      </c>
      <c r="C725" s="26">
        <v>1530253582.0699999</v>
      </c>
      <c r="D725" s="22"/>
      <c r="E725" s="22"/>
    </row>
    <row r="726" spans="1:5" x14ac:dyDescent="0.2">
      <c r="A726" s="23" t="s">
        <v>722</v>
      </c>
      <c r="B726" s="26">
        <v>8486.7900000000009</v>
      </c>
      <c r="C726" s="26">
        <v>1537866614.95</v>
      </c>
      <c r="D726" s="22"/>
      <c r="E726" s="22"/>
    </row>
    <row r="727" spans="1:5" x14ac:dyDescent="0.2">
      <c r="A727" s="23" t="s">
        <v>723</v>
      </c>
      <c r="B727" s="26">
        <v>8429.26</v>
      </c>
      <c r="C727" s="26">
        <v>1528048687.0999999</v>
      </c>
      <c r="D727" s="22"/>
      <c r="E727" s="22"/>
    </row>
    <row r="728" spans="1:5" x14ac:dyDescent="0.2">
      <c r="A728" s="23" t="s">
        <v>724</v>
      </c>
      <c r="B728" s="26">
        <v>8352.1200000000008</v>
      </c>
      <c r="C728" s="26">
        <v>1535941014.21</v>
      </c>
      <c r="D728" s="22"/>
      <c r="E728" s="22"/>
    </row>
    <row r="729" spans="1:5" x14ac:dyDescent="0.2">
      <c r="A729" s="23" t="s">
        <v>725</v>
      </c>
      <c r="B729" s="26">
        <v>8296.31</v>
      </c>
      <c r="C729" s="26">
        <v>1498211586.9100001</v>
      </c>
      <c r="D729" s="22"/>
      <c r="E729" s="22"/>
    </row>
    <row r="730" spans="1:5" x14ac:dyDescent="0.2">
      <c r="A730" s="23" t="s">
        <v>726</v>
      </c>
      <c r="B730" s="26">
        <v>8351.93</v>
      </c>
      <c r="C730" s="26">
        <v>1508890672.72</v>
      </c>
      <c r="D730" s="22"/>
      <c r="E730" s="22"/>
    </row>
    <row r="731" spans="1:5" x14ac:dyDescent="0.2">
      <c r="A731" s="23" t="s">
        <v>727</v>
      </c>
      <c r="B731" s="26">
        <v>8401.6299999999992</v>
      </c>
      <c r="C731" s="26">
        <v>1517922319.73</v>
      </c>
      <c r="D731" s="22"/>
      <c r="E731" s="22"/>
    </row>
    <row r="732" spans="1:5" x14ac:dyDescent="0.2">
      <c r="A732" s="23" t="s">
        <v>728</v>
      </c>
      <c r="B732" s="26">
        <v>8296.2099999999991</v>
      </c>
      <c r="C732" s="26">
        <v>1499041353.9300001</v>
      </c>
      <c r="D732" s="22"/>
      <c r="E732" s="22"/>
    </row>
    <row r="733" spans="1:5" x14ac:dyDescent="0.2">
      <c r="A733" s="23" t="s">
        <v>729</v>
      </c>
      <c r="B733" s="26">
        <v>8370.5300000000007</v>
      </c>
      <c r="C733" s="26">
        <v>1512496041.9000001</v>
      </c>
      <c r="D733" s="22"/>
      <c r="E733" s="22"/>
    </row>
    <row r="734" spans="1:5" x14ac:dyDescent="0.2">
      <c r="A734" s="23" t="s">
        <v>730</v>
      </c>
      <c r="B734" s="26">
        <v>8475.4500000000007</v>
      </c>
      <c r="C734" s="26">
        <v>1535798757.52</v>
      </c>
      <c r="D734" s="22"/>
      <c r="E734" s="22"/>
    </row>
    <row r="735" spans="1:5" x14ac:dyDescent="0.2">
      <c r="A735" s="23" t="s">
        <v>731</v>
      </c>
      <c r="B735" s="26">
        <v>8523.59</v>
      </c>
      <c r="C735" s="26">
        <v>1544735650.96</v>
      </c>
      <c r="D735" s="22"/>
      <c r="E735" s="22"/>
    </row>
    <row r="736" spans="1:5" x14ac:dyDescent="0.2">
      <c r="A736" s="23" t="s">
        <v>732</v>
      </c>
      <c r="B736" s="26">
        <v>8555.64</v>
      </c>
      <c r="C736" s="26">
        <v>1550854523.22</v>
      </c>
      <c r="D736" s="22"/>
      <c r="E736" s="22"/>
    </row>
    <row r="737" spans="1:5" x14ac:dyDescent="0.2">
      <c r="A737" s="23" t="s">
        <v>733</v>
      </c>
      <c r="B737" s="26">
        <v>8610.2199999999993</v>
      </c>
      <c r="C737" s="26">
        <v>1560881799.8399999</v>
      </c>
      <c r="D737" s="22"/>
      <c r="E737" s="22"/>
    </row>
    <row r="738" spans="1:5" x14ac:dyDescent="0.2">
      <c r="A738" s="23" t="s">
        <v>734</v>
      </c>
      <c r="B738" s="26">
        <v>8657.7099999999991</v>
      </c>
      <c r="C738" s="26">
        <v>1581808384.5799999</v>
      </c>
      <c r="D738" s="22"/>
      <c r="E738" s="22"/>
    </row>
    <row r="739" spans="1:5" x14ac:dyDescent="0.2">
      <c r="A739" s="23" t="s">
        <v>735</v>
      </c>
      <c r="B739" s="26">
        <v>8558.1200000000008</v>
      </c>
      <c r="C739" s="26">
        <v>1563613155.1300001</v>
      </c>
      <c r="D739" s="22"/>
      <c r="E739" s="22"/>
    </row>
    <row r="740" spans="1:5" x14ac:dyDescent="0.2">
      <c r="A740" s="23" t="s">
        <v>736</v>
      </c>
      <c r="B740" s="26">
        <v>8525.85</v>
      </c>
      <c r="C740" s="26">
        <v>1546310264.4300001</v>
      </c>
      <c r="D740" s="22"/>
      <c r="E740" s="22"/>
    </row>
    <row r="741" spans="1:5" x14ac:dyDescent="0.2">
      <c r="A741" s="23" t="s">
        <v>737</v>
      </c>
      <c r="B741" s="26">
        <v>8545.75</v>
      </c>
      <c r="C741" s="26">
        <v>1550172797.9000001</v>
      </c>
      <c r="D741" s="22"/>
      <c r="E741" s="22"/>
    </row>
    <row r="742" spans="1:5" x14ac:dyDescent="0.2">
      <c r="A742" s="23" t="s">
        <v>738</v>
      </c>
      <c r="B742" s="26">
        <v>8626.75</v>
      </c>
      <c r="C742" s="26">
        <v>1565564591.29</v>
      </c>
      <c r="D742" s="22"/>
      <c r="E742" s="22"/>
    </row>
    <row r="743" spans="1:5" x14ac:dyDescent="0.2">
      <c r="A743" s="23" t="s">
        <v>739</v>
      </c>
      <c r="B743" s="26">
        <v>8700.1299999999992</v>
      </c>
      <c r="C743" s="26">
        <v>1579012830.8099999</v>
      </c>
      <c r="D743" s="22"/>
      <c r="E743" s="22"/>
    </row>
    <row r="744" spans="1:5" x14ac:dyDescent="0.2">
      <c r="A744" s="23" t="s">
        <v>740</v>
      </c>
      <c r="B744" s="26">
        <v>8656.76</v>
      </c>
      <c r="C744" s="26">
        <v>1598365574.04</v>
      </c>
      <c r="D744" s="22"/>
      <c r="E744" s="22"/>
    </row>
    <row r="745" spans="1:5" x14ac:dyDescent="0.2">
      <c r="A745" s="23" t="s">
        <v>741</v>
      </c>
      <c r="B745" s="26">
        <v>8452.44</v>
      </c>
      <c r="C745" s="26">
        <v>1560638946.8</v>
      </c>
      <c r="D745" s="22"/>
      <c r="E745" s="22"/>
    </row>
    <row r="746" spans="1:5" x14ac:dyDescent="0.2">
      <c r="A746" s="23" t="s">
        <v>742</v>
      </c>
      <c r="B746" s="26">
        <v>8315.8799999999992</v>
      </c>
      <c r="C746" s="26">
        <v>1509886810.95</v>
      </c>
      <c r="D746" s="22"/>
      <c r="E746" s="22"/>
    </row>
    <row r="747" spans="1:5" x14ac:dyDescent="0.2">
      <c r="A747" s="23" t="s">
        <v>743</v>
      </c>
      <c r="B747" s="26">
        <v>8373.84</v>
      </c>
      <c r="C747" s="26">
        <v>1520467288.8699999</v>
      </c>
      <c r="D747" s="22"/>
      <c r="E747" s="22"/>
    </row>
    <row r="748" spans="1:5" x14ac:dyDescent="0.2">
      <c r="A748" s="23" t="s">
        <v>744</v>
      </c>
      <c r="B748" s="26">
        <v>8443.33</v>
      </c>
      <c r="C748" s="26">
        <v>1532999575.75</v>
      </c>
      <c r="D748" s="22"/>
      <c r="E748" s="22"/>
    </row>
    <row r="749" spans="1:5" x14ac:dyDescent="0.2">
      <c r="A749" s="23" t="s">
        <v>745</v>
      </c>
      <c r="B749" s="26">
        <v>8469.59</v>
      </c>
      <c r="C749" s="26">
        <v>1563641259.1099999</v>
      </c>
      <c r="D749" s="22"/>
      <c r="E749" s="22"/>
    </row>
    <row r="750" spans="1:5" x14ac:dyDescent="0.2">
      <c r="A750" s="23" t="s">
        <v>746</v>
      </c>
      <c r="B750" s="26">
        <v>8357.4699999999993</v>
      </c>
      <c r="C750" s="26">
        <v>1542942803.1700001</v>
      </c>
      <c r="D750" s="22"/>
      <c r="E750" s="22"/>
    </row>
    <row r="751" spans="1:5" x14ac:dyDescent="0.2">
      <c r="A751" s="23" t="s">
        <v>747</v>
      </c>
      <c r="B751" s="26">
        <v>8377.74</v>
      </c>
      <c r="C751" s="26">
        <v>1521083767.79</v>
      </c>
      <c r="D751" s="22"/>
      <c r="E751" s="22"/>
    </row>
    <row r="752" spans="1:5" x14ac:dyDescent="0.2">
      <c r="A752" s="23" t="s">
        <v>748</v>
      </c>
      <c r="B752" s="26">
        <v>8281.36</v>
      </c>
      <c r="C752" s="26">
        <v>1503635013.75</v>
      </c>
      <c r="D752" s="22"/>
      <c r="E752" s="22"/>
    </row>
    <row r="753" spans="1:5" x14ac:dyDescent="0.2">
      <c r="A753" s="23" t="s">
        <v>749</v>
      </c>
      <c r="B753" s="26">
        <v>8240.0400000000009</v>
      </c>
      <c r="C753" s="26">
        <v>1501743943.46</v>
      </c>
      <c r="D753" s="22"/>
      <c r="E753" s="22"/>
    </row>
    <row r="754" spans="1:5" x14ac:dyDescent="0.2">
      <c r="A754" s="23" t="s">
        <v>750</v>
      </c>
      <c r="B754" s="26">
        <v>8225.73</v>
      </c>
      <c r="C754" s="26">
        <v>1509453202.79</v>
      </c>
      <c r="D754" s="22"/>
      <c r="E754" s="22"/>
    </row>
    <row r="755" spans="1:5" x14ac:dyDescent="0.2">
      <c r="A755" s="23" t="s">
        <v>751</v>
      </c>
      <c r="B755" s="26">
        <v>8258.01</v>
      </c>
      <c r="C755" s="26">
        <v>1515376535.3499999</v>
      </c>
      <c r="D755" s="22"/>
      <c r="E755" s="22"/>
    </row>
    <row r="756" spans="1:5" x14ac:dyDescent="0.2">
      <c r="A756" s="23" t="s">
        <v>752</v>
      </c>
      <c r="B756" s="26">
        <v>8213.57</v>
      </c>
      <c r="C756" s="26">
        <v>1497130799.6800001</v>
      </c>
      <c r="D756" s="22"/>
      <c r="E756" s="22"/>
    </row>
    <row r="757" spans="1:5" x14ac:dyDescent="0.2">
      <c r="A757" s="23" t="s">
        <v>753</v>
      </c>
      <c r="B757" s="26">
        <v>8216.59</v>
      </c>
      <c r="C757" s="26">
        <v>1498450828.7</v>
      </c>
      <c r="D757" s="22"/>
      <c r="E757" s="22"/>
    </row>
    <row r="758" spans="1:5" x14ac:dyDescent="0.2">
      <c r="A758" s="23" t="s">
        <v>754</v>
      </c>
      <c r="B758" s="26">
        <v>8193.17</v>
      </c>
      <c r="C758" s="26">
        <v>1494760319.55</v>
      </c>
      <c r="D758" s="22"/>
      <c r="E758" s="22"/>
    </row>
    <row r="759" spans="1:5" x14ac:dyDescent="0.2">
      <c r="A759" s="23" t="s">
        <v>755</v>
      </c>
      <c r="B759" s="26">
        <v>8273.7999999999993</v>
      </c>
      <c r="C759" s="26">
        <v>1509520321.54</v>
      </c>
      <c r="D759" s="22"/>
      <c r="E759" s="22"/>
    </row>
    <row r="760" spans="1:5" x14ac:dyDescent="0.2">
      <c r="A760" s="23" t="s">
        <v>756</v>
      </c>
      <c r="B760" s="26">
        <v>8088.67</v>
      </c>
      <c r="C760" s="26">
        <v>1475848779.6900001</v>
      </c>
      <c r="D760" s="22"/>
      <c r="E760" s="22"/>
    </row>
    <row r="761" spans="1:5" x14ac:dyDescent="0.2">
      <c r="A761" s="23" t="s">
        <v>757</v>
      </c>
      <c r="B761" s="26">
        <v>7935.15</v>
      </c>
      <c r="C761" s="26">
        <v>1448447657.3699999</v>
      </c>
      <c r="D761" s="22"/>
      <c r="E761" s="22"/>
    </row>
    <row r="762" spans="1:5" x14ac:dyDescent="0.2">
      <c r="A762" s="23" t="s">
        <v>758</v>
      </c>
      <c r="B762" s="26">
        <v>7741.59</v>
      </c>
      <c r="C762" s="26">
        <v>1414330162.0599999</v>
      </c>
      <c r="D762" s="22"/>
      <c r="E762" s="22"/>
    </row>
    <row r="763" spans="1:5" x14ac:dyDescent="0.2">
      <c r="A763" s="23" t="s">
        <v>759</v>
      </c>
      <c r="B763" s="26">
        <v>7685.71</v>
      </c>
      <c r="C763" s="26">
        <v>1404370339.78</v>
      </c>
      <c r="D763" s="22"/>
      <c r="E763" s="22"/>
    </row>
    <row r="764" spans="1:5" x14ac:dyDescent="0.2">
      <c r="A764" s="23" t="s">
        <v>760</v>
      </c>
      <c r="B764" s="26">
        <v>8031.36</v>
      </c>
      <c r="C764" s="26">
        <v>1467529444.29</v>
      </c>
      <c r="D764" s="22"/>
      <c r="E764" s="22"/>
    </row>
    <row r="765" spans="1:5" x14ac:dyDescent="0.2">
      <c r="A765" s="23" t="s">
        <v>761</v>
      </c>
      <c r="B765" s="26">
        <v>8228.9500000000007</v>
      </c>
      <c r="C765" s="26">
        <v>1504369636.6199999</v>
      </c>
      <c r="D765" s="22"/>
      <c r="E765" s="22"/>
    </row>
    <row r="766" spans="1:5" x14ac:dyDescent="0.2">
      <c r="A766" s="23" t="s">
        <v>762</v>
      </c>
      <c r="B766" s="26">
        <v>8543.27</v>
      </c>
      <c r="C766" s="26">
        <v>1562157931.6199999</v>
      </c>
      <c r="D766" s="22"/>
      <c r="E766" s="22"/>
    </row>
    <row r="767" spans="1:5" x14ac:dyDescent="0.2">
      <c r="A767" s="23" t="s">
        <v>763</v>
      </c>
      <c r="B767" s="26">
        <v>8674.4599999999991</v>
      </c>
      <c r="C767" s="26">
        <v>1587594601.55</v>
      </c>
      <c r="D767" s="22"/>
      <c r="E767" s="22"/>
    </row>
    <row r="768" spans="1:5" x14ac:dyDescent="0.2">
      <c r="A768" s="23" t="s">
        <v>764</v>
      </c>
      <c r="B768" s="26">
        <v>8706.66</v>
      </c>
      <c r="C768" s="26">
        <v>1593571099.0599999</v>
      </c>
      <c r="D768" s="22"/>
      <c r="E768" s="22"/>
    </row>
    <row r="769" spans="1:5" x14ac:dyDescent="0.2">
      <c r="A769" s="23" t="s">
        <v>765</v>
      </c>
      <c r="B769" s="26">
        <v>8738.44</v>
      </c>
      <c r="C769" s="26">
        <v>1599902358.49</v>
      </c>
      <c r="D769" s="22"/>
      <c r="E769" s="22"/>
    </row>
    <row r="770" spans="1:5" x14ac:dyDescent="0.2">
      <c r="A770" s="23" t="s">
        <v>766</v>
      </c>
      <c r="B770" s="26">
        <v>8714.31</v>
      </c>
      <c r="C770" s="26">
        <v>1595910022.97</v>
      </c>
      <c r="D770" s="22"/>
      <c r="E770" s="22"/>
    </row>
    <row r="771" spans="1:5" x14ac:dyDescent="0.2">
      <c r="A771" s="23" t="s">
        <v>767</v>
      </c>
      <c r="B771" s="26">
        <v>8937.4599999999991</v>
      </c>
      <c r="C771" s="26">
        <v>1637591742.6600001</v>
      </c>
      <c r="D771" s="22"/>
      <c r="E771" s="22"/>
    </row>
    <row r="772" spans="1:5" x14ac:dyDescent="0.2">
      <c r="A772" s="23" t="s">
        <v>768</v>
      </c>
      <c r="B772" s="26">
        <v>9634.75</v>
      </c>
      <c r="C772" s="26">
        <v>1765421988.4100001</v>
      </c>
      <c r="D772" s="22"/>
      <c r="E772" s="22"/>
    </row>
    <row r="773" spans="1:5" x14ac:dyDescent="0.2">
      <c r="A773" s="23" t="s">
        <v>769</v>
      </c>
      <c r="B773" s="26">
        <v>9676.75</v>
      </c>
      <c r="C773" s="26">
        <v>1773302459.71</v>
      </c>
      <c r="D773" s="22"/>
      <c r="E773" s="22"/>
    </row>
    <row r="774" spans="1:5" x14ac:dyDescent="0.2">
      <c r="A774" s="23" t="s">
        <v>770</v>
      </c>
      <c r="B774" s="26">
        <v>9831.9500000000007</v>
      </c>
      <c r="C774" s="26">
        <v>1802998554.9300001</v>
      </c>
      <c r="D774" s="22"/>
      <c r="E774" s="22"/>
    </row>
    <row r="775" spans="1:5" x14ac:dyDescent="0.2">
      <c r="A775" s="23" t="s">
        <v>771</v>
      </c>
      <c r="B775" s="26">
        <v>9837.77</v>
      </c>
      <c r="C775" s="26">
        <v>1822928930.1099999</v>
      </c>
      <c r="D775" s="22"/>
      <c r="E775" s="22"/>
    </row>
    <row r="776" spans="1:5" x14ac:dyDescent="0.2">
      <c r="A776" s="23" t="s">
        <v>772</v>
      </c>
      <c r="B776" s="26">
        <v>9889.17</v>
      </c>
      <c r="C776" s="26">
        <v>1814377054.8800001</v>
      </c>
      <c r="D776" s="22"/>
      <c r="E776" s="22"/>
    </row>
    <row r="777" spans="1:5" x14ac:dyDescent="0.2">
      <c r="A777" s="23" t="s">
        <v>773</v>
      </c>
      <c r="B777" s="26">
        <v>9873.91</v>
      </c>
      <c r="C777" s="26">
        <v>1811596598.78</v>
      </c>
      <c r="D777" s="22"/>
      <c r="E777" s="22"/>
    </row>
    <row r="778" spans="1:5" x14ac:dyDescent="0.2">
      <c r="A778" s="23" t="s">
        <v>774</v>
      </c>
      <c r="B778" s="26">
        <v>9908.7999999999993</v>
      </c>
      <c r="C778" s="26">
        <v>1819165001.73</v>
      </c>
      <c r="D778" s="22"/>
      <c r="E778" s="22"/>
    </row>
    <row r="779" spans="1:5" x14ac:dyDescent="0.2">
      <c r="A779" s="23" t="s">
        <v>775</v>
      </c>
      <c r="B779" s="26">
        <v>9931.34</v>
      </c>
      <c r="C779" s="26">
        <v>1823422119.72</v>
      </c>
      <c r="D779" s="22"/>
      <c r="E779" s="22"/>
    </row>
    <row r="780" spans="1:5" x14ac:dyDescent="0.2">
      <c r="A780" s="23" t="s">
        <v>776</v>
      </c>
      <c r="B780" s="26">
        <v>9993.2099999999991</v>
      </c>
      <c r="C780" s="26">
        <v>1845134920.1199999</v>
      </c>
      <c r="D780" s="22"/>
      <c r="E780" s="22"/>
    </row>
    <row r="781" spans="1:5" x14ac:dyDescent="0.2">
      <c r="A781" s="23" t="s">
        <v>777</v>
      </c>
      <c r="B781" s="26">
        <v>9960.76</v>
      </c>
      <c r="C781" s="26">
        <v>1839817898.6400001</v>
      </c>
      <c r="D781" s="22"/>
      <c r="E781" s="22"/>
    </row>
    <row r="782" spans="1:5" x14ac:dyDescent="0.2">
      <c r="A782" s="23" t="s">
        <v>778</v>
      </c>
      <c r="B782" s="26">
        <v>9819.52</v>
      </c>
      <c r="C782" s="26">
        <v>1847475671.3</v>
      </c>
      <c r="D782" s="22"/>
      <c r="E782" s="22"/>
    </row>
    <row r="783" spans="1:5" x14ac:dyDescent="0.2">
      <c r="A783" s="23" t="s">
        <v>779</v>
      </c>
      <c r="B783" s="26">
        <v>9815.0400000000009</v>
      </c>
      <c r="C783" s="26">
        <v>1886729677.28</v>
      </c>
      <c r="D783" s="22"/>
      <c r="E783" s="22"/>
    </row>
    <row r="784" spans="1:5" x14ac:dyDescent="0.2">
      <c r="A784" s="23" t="s">
        <v>780</v>
      </c>
      <c r="B784" s="26">
        <v>9843.0499999999993</v>
      </c>
      <c r="C784" s="26">
        <v>1893100665.5</v>
      </c>
      <c r="D784" s="22"/>
      <c r="E784" s="22"/>
    </row>
    <row r="785" spans="1:5" x14ac:dyDescent="0.2">
      <c r="A785" s="23" t="s">
        <v>781</v>
      </c>
      <c r="B785" s="26">
        <v>9781.5</v>
      </c>
      <c r="C785" s="26">
        <v>1921003656.23</v>
      </c>
      <c r="D785" s="22"/>
      <c r="E785" s="22"/>
    </row>
    <row r="786" spans="1:5" x14ac:dyDescent="0.2">
      <c r="A786" s="23" t="s">
        <v>782</v>
      </c>
      <c r="B786" s="26">
        <v>9815.0400000000009</v>
      </c>
      <c r="C786" s="26">
        <v>1927961921.8800001</v>
      </c>
      <c r="D786" s="22"/>
      <c r="E786" s="22"/>
    </row>
    <row r="787" spans="1:5" x14ac:dyDescent="0.2">
      <c r="A787" s="23" t="s">
        <v>783</v>
      </c>
      <c r="B787" s="26">
        <v>9668.2199999999993</v>
      </c>
      <c r="C787" s="26">
        <v>1899509477.99</v>
      </c>
      <c r="D787" s="22"/>
      <c r="E787" s="22"/>
    </row>
    <row r="788" spans="1:5" x14ac:dyDescent="0.2">
      <c r="A788" s="23" t="s">
        <v>784</v>
      </c>
      <c r="B788" s="26">
        <v>9738.08</v>
      </c>
      <c r="C788" s="26">
        <v>1933046518.6800001</v>
      </c>
      <c r="D788" s="22"/>
      <c r="E788" s="22"/>
    </row>
    <row r="789" spans="1:5" x14ac:dyDescent="0.2">
      <c r="A789" s="23" t="s">
        <v>785</v>
      </c>
      <c r="B789" s="26">
        <v>9694.1</v>
      </c>
      <c r="C789" s="26">
        <v>1963895562.3</v>
      </c>
      <c r="D789" s="22"/>
      <c r="E789" s="22"/>
    </row>
    <row r="790" spans="1:5" x14ac:dyDescent="0.2">
      <c r="A790" s="23" t="s">
        <v>786</v>
      </c>
      <c r="B790" s="26">
        <v>9701.5499999999993</v>
      </c>
      <c r="C790" s="26">
        <v>1995041945.28</v>
      </c>
      <c r="D790" s="22"/>
      <c r="E790" s="22"/>
    </row>
    <row r="791" spans="1:5" x14ac:dyDescent="0.2">
      <c r="A791" s="23" t="s">
        <v>787</v>
      </c>
      <c r="B791" s="26">
        <v>9848.32</v>
      </c>
      <c r="C791" s="26">
        <v>2048424132.6700001</v>
      </c>
      <c r="D791" s="22"/>
      <c r="E791" s="22"/>
    </row>
    <row r="792" spans="1:5" x14ac:dyDescent="0.2">
      <c r="A792" s="23" t="s">
        <v>788</v>
      </c>
      <c r="B792" s="26">
        <v>9861.35</v>
      </c>
      <c r="C792" s="26">
        <v>2052388825.1600001</v>
      </c>
      <c r="D792" s="22"/>
      <c r="E792" s="22"/>
    </row>
    <row r="793" spans="1:5" x14ac:dyDescent="0.2">
      <c r="A793" s="23" t="s">
        <v>789</v>
      </c>
      <c r="B793" s="26">
        <v>9824.33</v>
      </c>
      <c r="C793" s="26">
        <v>2022206346.4200001</v>
      </c>
      <c r="D793" s="22"/>
      <c r="E793" s="22"/>
    </row>
    <row r="794" spans="1:5" x14ac:dyDescent="0.2">
      <c r="A794" s="23" t="s">
        <v>790</v>
      </c>
      <c r="B794" s="26">
        <v>9946.69</v>
      </c>
      <c r="C794" s="26">
        <v>2048583249.7</v>
      </c>
      <c r="D794" s="22"/>
      <c r="E794" s="22"/>
    </row>
    <row r="795" spans="1:5" x14ac:dyDescent="0.2">
      <c r="A795" s="23" t="s">
        <v>791</v>
      </c>
      <c r="B795" s="26">
        <v>9942.4599999999991</v>
      </c>
      <c r="C795" s="26">
        <v>2048200276.9200001</v>
      </c>
      <c r="D795" s="22"/>
      <c r="E795" s="22"/>
    </row>
    <row r="796" spans="1:5" x14ac:dyDescent="0.2">
      <c r="A796" s="23" t="s">
        <v>792</v>
      </c>
      <c r="B796" s="26">
        <v>9983.76</v>
      </c>
      <c r="C796" s="26">
        <v>2058371457.0899999</v>
      </c>
      <c r="D796" s="22"/>
      <c r="E796" s="22"/>
    </row>
    <row r="797" spans="1:5" x14ac:dyDescent="0.2">
      <c r="A797" s="23" t="s">
        <v>793</v>
      </c>
      <c r="B797" s="26">
        <v>10038.27</v>
      </c>
      <c r="C797" s="26">
        <v>2078549418.5</v>
      </c>
      <c r="D797" s="22"/>
      <c r="E797" s="22"/>
    </row>
    <row r="798" spans="1:5" x14ac:dyDescent="0.2">
      <c r="A798" s="23" t="s">
        <v>794</v>
      </c>
      <c r="B798" s="26">
        <v>10078.76</v>
      </c>
      <c r="C798" s="26">
        <v>2096090765.04</v>
      </c>
      <c r="D798" s="22"/>
      <c r="E798" s="22"/>
    </row>
    <row r="799" spans="1:5" x14ac:dyDescent="0.2">
      <c r="A799" s="23" t="s">
        <v>795</v>
      </c>
      <c r="B799" s="26">
        <v>10029.73</v>
      </c>
      <c r="C799" s="26">
        <v>2080759919.5</v>
      </c>
      <c r="D799" s="22"/>
      <c r="E799" s="22"/>
    </row>
    <row r="800" spans="1:5" x14ac:dyDescent="0.2">
      <c r="A800" s="23" t="s">
        <v>796</v>
      </c>
      <c r="B800" s="26">
        <v>10179.790000000001</v>
      </c>
      <c r="C800" s="26">
        <v>2112806446.74</v>
      </c>
      <c r="D800" s="22"/>
      <c r="E800" s="22"/>
    </row>
    <row r="801" spans="1:5" x14ac:dyDescent="0.2">
      <c r="A801" s="23" t="s">
        <v>797</v>
      </c>
      <c r="B801" s="26">
        <v>10219.200000000001</v>
      </c>
      <c r="C801" s="26">
        <v>2121085913.6400001</v>
      </c>
      <c r="D801" s="22"/>
      <c r="E801" s="22"/>
    </row>
    <row r="802" spans="1:5" x14ac:dyDescent="0.2">
      <c r="A802" s="23" t="s">
        <v>798</v>
      </c>
      <c r="B802" s="26">
        <v>10221.07</v>
      </c>
      <c r="C802" s="26">
        <v>2123825975.6099999</v>
      </c>
      <c r="D802" s="22"/>
      <c r="E802" s="22"/>
    </row>
    <row r="803" spans="1:5" x14ac:dyDescent="0.2">
      <c r="A803" s="23" t="s">
        <v>799</v>
      </c>
      <c r="B803" s="26">
        <v>10300.959999999999</v>
      </c>
      <c r="C803" s="26">
        <v>2141697188.5899999</v>
      </c>
      <c r="D803" s="22"/>
      <c r="E803" s="22"/>
    </row>
    <row r="804" spans="1:5" x14ac:dyDescent="0.2">
      <c r="A804" s="23" t="s">
        <v>800</v>
      </c>
      <c r="B804" s="26">
        <v>10340.77</v>
      </c>
      <c r="C804" s="26">
        <v>2151234755.9099998</v>
      </c>
      <c r="D804" s="22"/>
      <c r="E804" s="22"/>
    </row>
    <row r="805" spans="1:5" x14ac:dyDescent="0.2">
      <c r="A805" s="23" t="s">
        <v>801</v>
      </c>
      <c r="B805" s="26">
        <v>10313.17</v>
      </c>
      <c r="C805" s="26">
        <v>2163951507.4299998</v>
      </c>
      <c r="D805" s="22"/>
      <c r="E805" s="22"/>
    </row>
    <row r="806" spans="1:5" x14ac:dyDescent="0.2">
      <c r="A806" s="23" t="s">
        <v>802</v>
      </c>
      <c r="B806" s="26">
        <v>10315.64</v>
      </c>
      <c r="C806" s="26">
        <v>2147827814.4000001</v>
      </c>
      <c r="D806" s="22"/>
      <c r="E806" s="22"/>
    </row>
    <row r="807" spans="1:5" x14ac:dyDescent="0.2">
      <c r="A807" s="23" t="s">
        <v>803</v>
      </c>
      <c r="B807" s="26">
        <v>10357.18</v>
      </c>
      <c r="C807" s="26">
        <v>2157580347.8800001</v>
      </c>
      <c r="D807" s="22"/>
      <c r="E807" s="22"/>
    </row>
    <row r="808" spans="1:5" x14ac:dyDescent="0.2">
      <c r="A808" s="23" t="s">
        <v>804</v>
      </c>
      <c r="B808" s="26">
        <v>10389.57</v>
      </c>
      <c r="C808" s="26">
        <v>2164693850.96</v>
      </c>
      <c r="D808" s="22"/>
      <c r="E808" s="22"/>
    </row>
    <row r="809" spans="1:5" x14ac:dyDescent="0.2">
      <c r="A809" s="23" t="s">
        <v>805</v>
      </c>
      <c r="B809" s="26">
        <v>10304.35</v>
      </c>
      <c r="C809" s="26">
        <v>2147196945.8699999</v>
      </c>
      <c r="D809" s="22"/>
      <c r="E809" s="22"/>
    </row>
    <row r="810" spans="1:5" x14ac:dyDescent="0.2">
      <c r="A810" s="23" t="s">
        <v>806</v>
      </c>
      <c r="B810" s="26">
        <v>10310.91</v>
      </c>
      <c r="C810" s="26">
        <v>2148561127.71</v>
      </c>
      <c r="D810" s="22"/>
      <c r="E810" s="22"/>
    </row>
    <row r="811" spans="1:5" x14ac:dyDescent="0.2">
      <c r="A811" s="23" t="s">
        <v>807</v>
      </c>
      <c r="B811" s="26">
        <v>10246.25</v>
      </c>
      <c r="C811" s="26">
        <v>2135271857.8</v>
      </c>
      <c r="D811" s="22"/>
      <c r="E811" s="22"/>
    </row>
    <row r="812" spans="1:5" x14ac:dyDescent="0.2">
      <c r="A812" s="23" t="s">
        <v>808</v>
      </c>
      <c r="B812" s="26">
        <v>10218.219999999999</v>
      </c>
      <c r="C812" s="26">
        <v>2130655845.0899999</v>
      </c>
      <c r="D812" s="22"/>
      <c r="E812" s="22"/>
    </row>
    <row r="813" spans="1:5" x14ac:dyDescent="0.2">
      <c r="A813" s="23" t="s">
        <v>809</v>
      </c>
      <c r="B813" s="26">
        <v>10291.75</v>
      </c>
      <c r="C813" s="26">
        <v>2148617570.6500001</v>
      </c>
      <c r="D813" s="22"/>
      <c r="E813" s="22"/>
    </row>
    <row r="814" spans="1:5" x14ac:dyDescent="0.2">
      <c r="A814" s="23" t="s">
        <v>810</v>
      </c>
      <c r="B814" s="26">
        <v>10299.82</v>
      </c>
      <c r="C814" s="26">
        <v>2167482109.5500002</v>
      </c>
      <c r="D814" s="22"/>
      <c r="E814" s="22"/>
    </row>
    <row r="815" spans="1:5" x14ac:dyDescent="0.2">
      <c r="A815" s="23" t="s">
        <v>811</v>
      </c>
      <c r="B815" s="26">
        <v>10250.790000000001</v>
      </c>
      <c r="C815" s="26">
        <v>2141602510.9000001</v>
      </c>
      <c r="D815" s="22"/>
      <c r="E815" s="22"/>
    </row>
    <row r="816" spans="1:5" x14ac:dyDescent="0.2">
      <c r="A816" s="23" t="s">
        <v>812</v>
      </c>
      <c r="B816" s="26">
        <v>10114.4</v>
      </c>
      <c r="C816" s="26">
        <v>2113613972.78</v>
      </c>
      <c r="D816" s="22"/>
      <c r="E816" s="22"/>
    </row>
    <row r="817" spans="1:5" x14ac:dyDescent="0.2">
      <c r="A817" s="23" t="s">
        <v>813</v>
      </c>
      <c r="B817" s="26">
        <v>10191.81</v>
      </c>
      <c r="C817" s="26">
        <v>2129852655.8399999</v>
      </c>
      <c r="D817" s="22"/>
      <c r="E817" s="22"/>
    </row>
    <row r="818" spans="1:5" x14ac:dyDescent="0.2">
      <c r="A818" s="23" t="s">
        <v>814</v>
      </c>
      <c r="B818" s="26">
        <v>10138.030000000001</v>
      </c>
      <c r="C818" s="26">
        <v>2123016836.5799999</v>
      </c>
      <c r="D818" s="22"/>
      <c r="E818" s="22"/>
    </row>
    <row r="819" spans="1:5" x14ac:dyDescent="0.2">
      <c r="A819" s="23" t="s">
        <v>815</v>
      </c>
      <c r="B819" s="26">
        <v>10121.86</v>
      </c>
      <c r="C819" s="26">
        <v>2120648926.6800001</v>
      </c>
      <c r="D819" s="22"/>
      <c r="E819" s="22"/>
    </row>
    <row r="820" spans="1:5" x14ac:dyDescent="0.2">
      <c r="A820" s="23" t="s">
        <v>816</v>
      </c>
      <c r="B820" s="26">
        <v>10063.25</v>
      </c>
      <c r="C820" s="26">
        <v>2108311597.0799999</v>
      </c>
      <c r="D820" s="22"/>
      <c r="E820" s="22"/>
    </row>
    <row r="821" spans="1:5" x14ac:dyDescent="0.2">
      <c r="A821" s="23" t="s">
        <v>817</v>
      </c>
      <c r="B821" s="26">
        <v>9957.76</v>
      </c>
      <c r="C821" s="26">
        <v>2087165121.9400001</v>
      </c>
      <c r="D821" s="22"/>
      <c r="E821" s="22"/>
    </row>
    <row r="822" spans="1:5" x14ac:dyDescent="0.2">
      <c r="A822" s="23" t="s">
        <v>818</v>
      </c>
      <c r="B822" s="26">
        <v>9938.23</v>
      </c>
      <c r="C822" s="26">
        <v>2095448848.54</v>
      </c>
      <c r="D822" s="22"/>
      <c r="E822" s="22"/>
    </row>
    <row r="823" spans="1:5" x14ac:dyDescent="0.2">
      <c r="A823" s="23" t="s">
        <v>819</v>
      </c>
      <c r="B823" s="26">
        <v>9892.48</v>
      </c>
      <c r="C823" s="26">
        <v>2086725936.6099999</v>
      </c>
      <c r="D823" s="22"/>
      <c r="E823" s="22"/>
    </row>
    <row r="824" spans="1:5" x14ac:dyDescent="0.2">
      <c r="A824" s="23" t="s">
        <v>820</v>
      </c>
      <c r="B824" s="26">
        <v>9828</v>
      </c>
      <c r="C824" s="26">
        <v>2063573821.5999999</v>
      </c>
      <c r="D824" s="22"/>
      <c r="E824" s="22"/>
    </row>
    <row r="825" spans="1:5" x14ac:dyDescent="0.2">
      <c r="A825" s="23" t="s">
        <v>821</v>
      </c>
      <c r="B825" s="26">
        <v>9919.3799999999992</v>
      </c>
      <c r="C825" s="26">
        <v>2083675890.47</v>
      </c>
      <c r="D825" s="22"/>
      <c r="E825" s="22"/>
    </row>
    <row r="826" spans="1:5" x14ac:dyDescent="0.2">
      <c r="A826" s="23" t="s">
        <v>822</v>
      </c>
      <c r="B826" s="26">
        <v>9832.86</v>
      </c>
      <c r="C826" s="26">
        <v>2066672750.3599999</v>
      </c>
      <c r="D826" s="22"/>
      <c r="E826" s="22"/>
    </row>
    <row r="827" spans="1:5" x14ac:dyDescent="0.2">
      <c r="A827" s="23" t="s">
        <v>823</v>
      </c>
      <c r="B827" s="26">
        <v>9773.48</v>
      </c>
      <c r="C827" s="26">
        <v>2057487836.22</v>
      </c>
      <c r="D827" s="22"/>
      <c r="E827" s="22"/>
    </row>
    <row r="828" spans="1:5" x14ac:dyDescent="0.2">
      <c r="A828" s="23" t="s">
        <v>824</v>
      </c>
      <c r="B828" s="26">
        <v>9662.2999999999993</v>
      </c>
      <c r="C828" s="26">
        <v>2035720605.3699999</v>
      </c>
      <c r="D828" s="22"/>
      <c r="E828" s="22"/>
    </row>
    <row r="829" spans="1:5" x14ac:dyDescent="0.2">
      <c r="A829" s="23" t="s">
        <v>825</v>
      </c>
      <c r="B829" s="26">
        <v>9520.07</v>
      </c>
      <c r="C829" s="26">
        <v>2006894913.54</v>
      </c>
      <c r="D829" s="22"/>
      <c r="E829" s="22"/>
    </row>
    <row r="830" spans="1:5" x14ac:dyDescent="0.2">
      <c r="A830" s="23" t="s">
        <v>826</v>
      </c>
      <c r="B830" s="26">
        <v>9603.24</v>
      </c>
      <c r="C830" s="26">
        <v>2025118566.8</v>
      </c>
      <c r="D830" s="22"/>
      <c r="E830" s="22"/>
    </row>
    <row r="831" spans="1:5" x14ac:dyDescent="0.2">
      <c r="A831" s="23" t="s">
        <v>827</v>
      </c>
      <c r="B831" s="26">
        <v>9533.5300000000007</v>
      </c>
      <c r="C831" s="26">
        <v>2011273963.3800001</v>
      </c>
      <c r="D831" s="22"/>
      <c r="E831" s="22"/>
    </row>
    <row r="832" spans="1:5" x14ac:dyDescent="0.2">
      <c r="A832" s="23" t="s">
        <v>828</v>
      </c>
      <c r="B832" s="26">
        <v>9499.1200000000008</v>
      </c>
      <c r="C832" s="26">
        <v>2025550175.4300001</v>
      </c>
      <c r="D832" s="22"/>
      <c r="E832" s="22"/>
    </row>
    <row r="833" spans="1:5" x14ac:dyDescent="0.2">
      <c r="A833" s="23" t="s">
        <v>829</v>
      </c>
      <c r="B833" s="26">
        <v>9524.39</v>
      </c>
      <c r="C833" s="26">
        <v>2031319608.3299999</v>
      </c>
      <c r="D833" s="22"/>
      <c r="E833" s="22"/>
    </row>
    <row r="834" spans="1:5" x14ac:dyDescent="0.2">
      <c r="A834" s="23" t="s">
        <v>830</v>
      </c>
      <c r="B834" s="26">
        <v>9454.33</v>
      </c>
      <c r="C834" s="26">
        <v>1995550902.0599999</v>
      </c>
      <c r="D834" s="22"/>
      <c r="E834" s="22"/>
    </row>
    <row r="835" spans="1:5" x14ac:dyDescent="0.2">
      <c r="A835" s="23" t="s">
        <v>831</v>
      </c>
      <c r="B835" s="26">
        <v>9511.08</v>
      </c>
      <c r="C835" s="26">
        <v>2007693084.23</v>
      </c>
      <c r="D835" s="22"/>
      <c r="E835" s="22"/>
    </row>
    <row r="836" spans="1:5" x14ac:dyDescent="0.2">
      <c r="A836" s="23" t="s">
        <v>832</v>
      </c>
      <c r="B836" s="26">
        <v>9574.85</v>
      </c>
      <c r="C836" s="26">
        <v>2019979299.1199999</v>
      </c>
      <c r="D836" s="22"/>
      <c r="E836" s="22"/>
    </row>
    <row r="837" spans="1:5" x14ac:dyDescent="0.2">
      <c r="A837" s="23" t="s">
        <v>833</v>
      </c>
      <c r="B837" s="26">
        <v>9548.9599999999991</v>
      </c>
      <c r="C837" s="26">
        <v>2016691114.71</v>
      </c>
      <c r="D837" s="22"/>
      <c r="E837" s="22"/>
    </row>
    <row r="838" spans="1:5" x14ac:dyDescent="0.2">
      <c r="A838" s="23" t="s">
        <v>834</v>
      </c>
      <c r="B838" s="26">
        <v>9425.68</v>
      </c>
      <c r="C838" s="26">
        <v>1991295946.28</v>
      </c>
      <c r="D838" s="22"/>
      <c r="E838" s="22"/>
    </row>
    <row r="839" spans="1:5" x14ac:dyDescent="0.2">
      <c r="A839" s="23" t="s">
        <v>835</v>
      </c>
      <c r="B839" s="26">
        <v>9441.94</v>
      </c>
      <c r="C839" s="26">
        <v>1994928153.1300001</v>
      </c>
      <c r="D839" s="22"/>
      <c r="E839" s="22"/>
    </row>
    <row r="840" spans="1:5" x14ac:dyDescent="0.2">
      <c r="A840" s="23" t="s">
        <v>836</v>
      </c>
      <c r="B840" s="26">
        <v>9441.51</v>
      </c>
      <c r="C840" s="26">
        <v>1995120339.4000001</v>
      </c>
      <c r="D840" s="22"/>
      <c r="E840" s="22"/>
    </row>
    <row r="841" spans="1:5" x14ac:dyDescent="0.2">
      <c r="A841" s="23" t="s">
        <v>837</v>
      </c>
      <c r="B841" s="26">
        <v>9364.16</v>
      </c>
      <c r="C841" s="26">
        <v>1979381057.3499999</v>
      </c>
      <c r="D841" s="22"/>
      <c r="E841" s="22"/>
    </row>
    <row r="842" spans="1:5" x14ac:dyDescent="0.2">
      <c r="A842" s="23" t="s">
        <v>838</v>
      </c>
      <c r="B842" s="26">
        <v>9250.09</v>
      </c>
      <c r="C842" s="26">
        <v>1956330057.21</v>
      </c>
      <c r="D842" s="22"/>
      <c r="E842" s="22"/>
    </row>
    <row r="843" spans="1:5" x14ac:dyDescent="0.2">
      <c r="A843" s="23" t="s">
        <v>839</v>
      </c>
      <c r="B843" s="26">
        <v>9242.5</v>
      </c>
      <c r="C843" s="26">
        <v>1955817944.9000001</v>
      </c>
      <c r="D843" s="22"/>
      <c r="E843" s="22"/>
    </row>
    <row r="844" spans="1:5" x14ac:dyDescent="0.2">
      <c r="A844" s="23" t="s">
        <v>840</v>
      </c>
      <c r="B844" s="26">
        <v>9262.58</v>
      </c>
      <c r="C844" s="26">
        <v>1960443380.8900001</v>
      </c>
      <c r="D844" s="22"/>
      <c r="E844" s="22"/>
    </row>
    <row r="845" spans="1:5" x14ac:dyDescent="0.2">
      <c r="A845" s="23" t="s">
        <v>841</v>
      </c>
      <c r="B845" s="26">
        <v>9279.8799999999992</v>
      </c>
      <c r="C845" s="26">
        <v>1964366024.3599999</v>
      </c>
      <c r="D845" s="22"/>
      <c r="E845" s="22"/>
    </row>
    <row r="846" spans="1:5" x14ac:dyDescent="0.2">
      <c r="A846" s="23" t="s">
        <v>842</v>
      </c>
      <c r="B846" s="26">
        <v>9278.69</v>
      </c>
      <c r="C846" s="26">
        <v>1964935692.8699999</v>
      </c>
      <c r="D846" s="22"/>
      <c r="E846" s="22"/>
    </row>
    <row r="847" spans="1:5" x14ac:dyDescent="0.2">
      <c r="A847" s="23" t="s">
        <v>843</v>
      </c>
      <c r="B847" s="26">
        <v>9307.67</v>
      </c>
      <c r="C847" s="26">
        <v>1973815272.3299999</v>
      </c>
      <c r="D847" s="22"/>
      <c r="E847" s="22"/>
    </row>
    <row r="848" spans="1:5" x14ac:dyDescent="0.2">
      <c r="A848" s="23" t="s">
        <v>844</v>
      </c>
      <c r="B848" s="26">
        <v>9215.59</v>
      </c>
      <c r="C848" s="26">
        <v>1954257156.73</v>
      </c>
      <c r="D848" s="22"/>
      <c r="E848" s="22"/>
    </row>
    <row r="849" spans="1:5" x14ac:dyDescent="0.2">
      <c r="A849" s="23" t="s">
        <v>845</v>
      </c>
      <c r="B849" s="26">
        <v>9269.8799999999992</v>
      </c>
      <c r="C849" s="26">
        <v>1968724009.8199999</v>
      </c>
      <c r="D849" s="22"/>
      <c r="E849" s="22"/>
    </row>
    <row r="850" spans="1:5" x14ac:dyDescent="0.2">
      <c r="A850" s="23" t="s">
        <v>846</v>
      </c>
      <c r="B850" s="26">
        <v>9251.61</v>
      </c>
      <c r="C850" s="26">
        <v>1964955842.01</v>
      </c>
      <c r="D850" s="22"/>
      <c r="E850" s="22"/>
    </row>
    <row r="851" spans="1:5" x14ac:dyDescent="0.2">
      <c r="A851" s="23" t="s">
        <v>847</v>
      </c>
      <c r="B851" s="26">
        <v>9230.65</v>
      </c>
      <c r="C851" s="26">
        <v>1960672104.8299999</v>
      </c>
      <c r="D851" s="22"/>
      <c r="E851" s="22"/>
    </row>
    <row r="852" spans="1:5" x14ac:dyDescent="0.2">
      <c r="A852" s="23" t="s">
        <v>848</v>
      </c>
      <c r="B852" s="26">
        <v>9270.91</v>
      </c>
      <c r="C852" s="26">
        <v>1970964578.0899999</v>
      </c>
      <c r="D852" s="22"/>
      <c r="E852" s="22"/>
    </row>
    <row r="853" spans="1:5" x14ac:dyDescent="0.2">
      <c r="A853" s="23" t="s">
        <v>849</v>
      </c>
      <c r="B853" s="26">
        <v>9240.8799999999992</v>
      </c>
      <c r="C853" s="26">
        <v>1965254357.4100001</v>
      </c>
      <c r="D853" s="22"/>
      <c r="E853" s="22"/>
    </row>
    <row r="854" spans="1:5" x14ac:dyDescent="0.2">
      <c r="A854" s="23" t="s">
        <v>850</v>
      </c>
      <c r="B854" s="26">
        <v>9185.02</v>
      </c>
      <c r="C854" s="26">
        <v>1955506026.71</v>
      </c>
      <c r="D854" s="22"/>
      <c r="E854" s="22"/>
    </row>
    <row r="855" spans="1:5" x14ac:dyDescent="0.2">
      <c r="A855" s="23" t="s">
        <v>851</v>
      </c>
      <c r="B855" s="26">
        <v>9149.49</v>
      </c>
      <c r="C855" s="26">
        <v>1948340455.0999999</v>
      </c>
      <c r="D855" s="22"/>
      <c r="E855" s="22"/>
    </row>
    <row r="856" spans="1:5" x14ac:dyDescent="0.2">
      <c r="A856" s="23" t="s">
        <v>852</v>
      </c>
      <c r="B856" s="26">
        <v>9152.43</v>
      </c>
      <c r="C856" s="26">
        <v>1949704531.23</v>
      </c>
      <c r="D856" s="22"/>
      <c r="E856" s="22"/>
    </row>
    <row r="857" spans="1:5" x14ac:dyDescent="0.2">
      <c r="A857" s="23" t="s">
        <v>853</v>
      </c>
      <c r="B857" s="26">
        <v>9180.07</v>
      </c>
      <c r="C857" s="26">
        <v>1955782436.9300001</v>
      </c>
      <c r="D857" s="22"/>
      <c r="E857" s="22"/>
    </row>
    <row r="858" spans="1:5" x14ac:dyDescent="0.2">
      <c r="A858" s="23" t="s">
        <v>854</v>
      </c>
      <c r="B858" s="26">
        <v>9182.67</v>
      </c>
      <c r="C858" s="26">
        <v>1956434884.3800001</v>
      </c>
      <c r="D858" s="22"/>
      <c r="E858" s="22"/>
    </row>
    <row r="859" spans="1:5" x14ac:dyDescent="0.2">
      <c r="A859" s="23" t="s">
        <v>855</v>
      </c>
      <c r="B859" s="26">
        <v>9136.66</v>
      </c>
      <c r="C859" s="26">
        <v>1947096532.26</v>
      </c>
      <c r="D859" s="22"/>
      <c r="E859" s="22"/>
    </row>
    <row r="860" spans="1:5" x14ac:dyDescent="0.2">
      <c r="A860" s="23" t="s">
        <v>856</v>
      </c>
      <c r="B860" s="26">
        <v>9149.16</v>
      </c>
      <c r="C860" s="26">
        <v>1951515705.5599999</v>
      </c>
      <c r="D860" s="22"/>
      <c r="E860" s="22"/>
    </row>
    <row r="861" spans="1:5" x14ac:dyDescent="0.2">
      <c r="A861" s="23" t="s">
        <v>857</v>
      </c>
      <c r="B861" s="26">
        <v>9128</v>
      </c>
      <c r="C861" s="26">
        <v>1951438001.97</v>
      </c>
      <c r="D861" s="22"/>
      <c r="E861" s="22"/>
    </row>
    <row r="862" spans="1:5" x14ac:dyDescent="0.2">
      <c r="A862" s="23" t="s">
        <v>858</v>
      </c>
      <c r="B862" s="26">
        <v>9142.68</v>
      </c>
      <c r="C862" s="26">
        <v>1954759005.95</v>
      </c>
      <c r="D862" s="22"/>
      <c r="E862" s="22"/>
    </row>
    <row r="863" spans="1:5" x14ac:dyDescent="0.2">
      <c r="A863" s="23" t="s">
        <v>859</v>
      </c>
      <c r="B863" s="26">
        <v>9112.5499999999993</v>
      </c>
      <c r="C863" s="26">
        <v>1948383409.75</v>
      </c>
      <c r="D863" s="22"/>
      <c r="E863" s="22"/>
    </row>
    <row r="864" spans="1:5" x14ac:dyDescent="0.2">
      <c r="A864" s="23" t="s">
        <v>860</v>
      </c>
      <c r="B864" s="26">
        <v>9054.5</v>
      </c>
      <c r="C864" s="26">
        <v>1936712935.29</v>
      </c>
      <c r="D864" s="22"/>
      <c r="E864" s="22"/>
    </row>
    <row r="865" spans="1:5" x14ac:dyDescent="0.2">
      <c r="A865" s="23" t="s">
        <v>861</v>
      </c>
      <c r="B865" s="26">
        <v>9073.7900000000009</v>
      </c>
      <c r="C865" s="26">
        <v>1941305154.8399999</v>
      </c>
      <c r="D865" s="22"/>
      <c r="E865" s="22"/>
    </row>
    <row r="866" spans="1:5" x14ac:dyDescent="0.2">
      <c r="A866" s="23" t="s">
        <v>862</v>
      </c>
      <c r="B866" s="26">
        <v>9064.9</v>
      </c>
      <c r="C866" s="26">
        <v>1942141273.3900001</v>
      </c>
      <c r="D866" s="22"/>
      <c r="E866" s="22"/>
    </row>
    <row r="867" spans="1:5" x14ac:dyDescent="0.2">
      <c r="A867" s="23" t="s">
        <v>863</v>
      </c>
      <c r="B867" s="26">
        <v>9056.3799999999992</v>
      </c>
      <c r="C867" s="26">
        <v>1941657303.3900001</v>
      </c>
      <c r="D867" s="22"/>
      <c r="E867" s="22"/>
    </row>
    <row r="868" spans="1:5" x14ac:dyDescent="0.2">
      <c r="A868" s="23" t="s">
        <v>864</v>
      </c>
      <c r="B868" s="26">
        <v>9066.2999999999993</v>
      </c>
      <c r="C868" s="26">
        <v>1944159876.28</v>
      </c>
      <c r="D868" s="22"/>
      <c r="E868" s="22"/>
    </row>
    <row r="869" spans="1:5" x14ac:dyDescent="0.2">
      <c r="A869" s="23" t="s">
        <v>865</v>
      </c>
      <c r="B869" s="26">
        <v>9007.59</v>
      </c>
      <c r="C869" s="26">
        <v>1932603553.3699999</v>
      </c>
      <c r="D869" s="22"/>
      <c r="E869" s="22"/>
    </row>
    <row r="870" spans="1:5" x14ac:dyDescent="0.2">
      <c r="A870" s="23" t="s">
        <v>866</v>
      </c>
      <c r="B870" s="26">
        <v>8987.5499999999993</v>
      </c>
      <c r="C870" s="26">
        <v>1929089939.99</v>
      </c>
      <c r="D870" s="22"/>
      <c r="E870" s="22"/>
    </row>
    <row r="871" spans="1:5" x14ac:dyDescent="0.2">
      <c r="A871" s="23" t="s">
        <v>867</v>
      </c>
      <c r="B871" s="26">
        <v>8974.94</v>
      </c>
      <c r="C871" s="26">
        <v>1927097108.24</v>
      </c>
      <c r="D871" s="22"/>
      <c r="E871" s="22"/>
    </row>
    <row r="872" spans="1:5" x14ac:dyDescent="0.2">
      <c r="A872" s="23" t="s">
        <v>868</v>
      </c>
      <c r="B872" s="26">
        <v>9001.23</v>
      </c>
      <c r="C872" s="26">
        <v>1934451956.8299999</v>
      </c>
      <c r="D872" s="22"/>
      <c r="E872" s="22"/>
    </row>
    <row r="873" spans="1:5" x14ac:dyDescent="0.2">
      <c r="A873" s="23" t="s">
        <v>869</v>
      </c>
      <c r="B873" s="26">
        <v>9023.6299999999992</v>
      </c>
      <c r="C873" s="26">
        <v>1940737262.3499999</v>
      </c>
      <c r="D873" s="22"/>
      <c r="E873" s="22"/>
    </row>
    <row r="874" spans="1:5" x14ac:dyDescent="0.2">
      <c r="A874" s="23" t="s">
        <v>870</v>
      </c>
      <c r="B874" s="26">
        <v>9001.0400000000009</v>
      </c>
      <c r="C874" s="26">
        <v>1937427367.04</v>
      </c>
      <c r="D874" s="22"/>
      <c r="E874" s="22"/>
    </row>
    <row r="875" spans="1:5" x14ac:dyDescent="0.2">
      <c r="A875" s="23" t="s">
        <v>871</v>
      </c>
      <c r="B875" s="26">
        <v>8948.2900000000009</v>
      </c>
      <c r="C875" s="26">
        <v>1926225273.0599999</v>
      </c>
      <c r="D875" s="22"/>
      <c r="E875" s="22"/>
    </row>
    <row r="876" spans="1:5" x14ac:dyDescent="0.2">
      <c r="A876" s="23" t="s">
        <v>872</v>
      </c>
      <c r="B876" s="26">
        <v>8854.82</v>
      </c>
      <c r="C876" s="26">
        <v>1906455474.4100001</v>
      </c>
      <c r="D876" s="22"/>
      <c r="E876" s="22"/>
    </row>
    <row r="877" spans="1:5" x14ac:dyDescent="0.2">
      <c r="A877" s="23" t="s">
        <v>873</v>
      </c>
      <c r="B877" s="26">
        <v>8853.49</v>
      </c>
      <c r="C877" s="26">
        <v>1906231492.46</v>
      </c>
      <c r="D877" s="22"/>
      <c r="E877" s="22"/>
    </row>
    <row r="878" spans="1:5" x14ac:dyDescent="0.2">
      <c r="A878" s="23" t="s">
        <v>874</v>
      </c>
      <c r="B878" s="26">
        <v>8787.15</v>
      </c>
      <c r="C878" s="26">
        <v>1892192684.1500001</v>
      </c>
      <c r="D878" s="22"/>
      <c r="E878" s="22"/>
    </row>
    <row r="879" spans="1:5" x14ac:dyDescent="0.2">
      <c r="A879" s="23" t="s">
        <v>875</v>
      </c>
      <c r="B879" s="26">
        <v>8777.93</v>
      </c>
      <c r="C879" s="26">
        <v>1890427196.48</v>
      </c>
      <c r="D879" s="22"/>
      <c r="E879" s="22"/>
    </row>
    <row r="880" spans="1:5" x14ac:dyDescent="0.2">
      <c r="A880" s="23" t="s">
        <v>876</v>
      </c>
      <c r="B880" s="26">
        <v>8810.3799999999992</v>
      </c>
      <c r="C880" s="26">
        <v>1897595771.49</v>
      </c>
      <c r="D880" s="22"/>
      <c r="E880" s="22"/>
    </row>
    <row r="881" spans="1:5" x14ac:dyDescent="0.2">
      <c r="A881" s="23" t="s">
        <v>877</v>
      </c>
      <c r="B881" s="26">
        <v>8849.4699999999993</v>
      </c>
      <c r="C881" s="26">
        <v>1906341798.23</v>
      </c>
      <c r="D881" s="22"/>
      <c r="E881" s="22"/>
    </row>
    <row r="882" spans="1:5" x14ac:dyDescent="0.2">
      <c r="A882" s="23" t="s">
        <v>878</v>
      </c>
      <c r="B882" s="26">
        <v>8828.84</v>
      </c>
      <c r="C882" s="26">
        <v>1902510699.8099999</v>
      </c>
      <c r="D882" s="22"/>
      <c r="E882" s="22"/>
    </row>
    <row r="883" spans="1:5" x14ac:dyDescent="0.2">
      <c r="A883" s="23" t="s">
        <v>879</v>
      </c>
      <c r="B883" s="26">
        <v>8830.92</v>
      </c>
      <c r="C883" s="26">
        <v>1903240808.6500001</v>
      </c>
      <c r="D883" s="22"/>
      <c r="E883" s="22"/>
    </row>
    <row r="884" spans="1:5" x14ac:dyDescent="0.2">
      <c r="A884" s="23" t="s">
        <v>880</v>
      </c>
      <c r="B884" s="26">
        <v>8872.91</v>
      </c>
      <c r="C884" s="26">
        <v>1913329502.1300001</v>
      </c>
      <c r="D884" s="22"/>
      <c r="E884" s="22"/>
    </row>
    <row r="885" spans="1:5" x14ac:dyDescent="0.2">
      <c r="A885" s="23" t="s">
        <v>881</v>
      </c>
      <c r="B885" s="26">
        <v>8872.0400000000009</v>
      </c>
      <c r="C885" s="26">
        <v>1914686384.8599999</v>
      </c>
      <c r="D885" s="22"/>
      <c r="E885" s="22"/>
    </row>
    <row r="886" spans="1:5" x14ac:dyDescent="0.2">
      <c r="A886" s="23" t="s">
        <v>882</v>
      </c>
      <c r="B886" s="26">
        <v>8896.68</v>
      </c>
      <c r="C886" s="26">
        <v>1922769506.73</v>
      </c>
      <c r="D886" s="22"/>
      <c r="E886" s="22"/>
    </row>
    <row r="887" spans="1:5" x14ac:dyDescent="0.2">
      <c r="A887" s="23" t="s">
        <v>883</v>
      </c>
      <c r="B887" s="26">
        <v>8911.3700000000008</v>
      </c>
      <c r="C887" s="26">
        <v>1926804299.1400001</v>
      </c>
      <c r="D887" s="22"/>
      <c r="E887" s="22"/>
    </row>
    <row r="888" spans="1:5" x14ac:dyDescent="0.2">
      <c r="A888" s="23" t="s">
        <v>884</v>
      </c>
      <c r="B888" s="26">
        <v>8914.4599999999991</v>
      </c>
      <c r="C888" s="26">
        <v>1927730902.02</v>
      </c>
      <c r="D888" s="22"/>
      <c r="E888" s="22"/>
    </row>
    <row r="889" spans="1:5" x14ac:dyDescent="0.2">
      <c r="A889" s="23" t="s">
        <v>885</v>
      </c>
      <c r="B889" s="26">
        <v>8895.56</v>
      </c>
      <c r="C889" s="26">
        <v>1926368814.45</v>
      </c>
      <c r="D889" s="22"/>
      <c r="E889" s="22"/>
    </row>
    <row r="890" spans="1:5" x14ac:dyDescent="0.2">
      <c r="A890" s="23" t="s">
        <v>886</v>
      </c>
      <c r="B890" s="26">
        <v>8893.5499999999993</v>
      </c>
      <c r="C890" s="26">
        <v>1926725238.6199999</v>
      </c>
      <c r="D890" s="22"/>
      <c r="E890" s="22"/>
    </row>
    <row r="891" spans="1:5" x14ac:dyDescent="0.2">
      <c r="A891" s="23" t="s">
        <v>887</v>
      </c>
      <c r="B891" s="26">
        <v>8830.44</v>
      </c>
      <c r="C891" s="26">
        <v>1913621309.0999999</v>
      </c>
      <c r="D891" s="22"/>
      <c r="E891" s="22"/>
    </row>
    <row r="892" spans="1:5" x14ac:dyDescent="0.2">
      <c r="A892" s="23" t="s">
        <v>888</v>
      </c>
      <c r="B892" s="26">
        <v>8833.2000000000007</v>
      </c>
      <c r="C892" s="26">
        <v>1915985794.78</v>
      </c>
      <c r="D892" s="22"/>
      <c r="E892" s="22"/>
    </row>
    <row r="893" spans="1:5" x14ac:dyDescent="0.2">
      <c r="A893" s="23" t="s">
        <v>889</v>
      </c>
      <c r="B893" s="26">
        <v>8836.34</v>
      </c>
      <c r="C893" s="26">
        <v>1917056956.6800001</v>
      </c>
      <c r="D893" s="22"/>
      <c r="E893" s="22"/>
    </row>
    <row r="894" spans="1:5" x14ac:dyDescent="0.2">
      <c r="A894" s="23" t="s">
        <v>890</v>
      </c>
      <c r="B894" s="26">
        <v>8880.9500000000007</v>
      </c>
      <c r="C894" s="26">
        <v>1926813320.29</v>
      </c>
      <c r="D894" s="22"/>
      <c r="E894" s="22"/>
    </row>
    <row r="895" spans="1:5" x14ac:dyDescent="0.2">
      <c r="A895" s="23" t="s">
        <v>891</v>
      </c>
      <c r="B895" s="26">
        <v>8859.36</v>
      </c>
      <c r="C895" s="26">
        <v>1922769097.45</v>
      </c>
      <c r="D895" s="22"/>
      <c r="E895" s="22"/>
    </row>
    <row r="896" spans="1:5" x14ac:dyDescent="0.2">
      <c r="A896" s="23" t="s">
        <v>892</v>
      </c>
      <c r="B896" s="26">
        <v>8874.57</v>
      </c>
      <c r="C896" s="26">
        <v>1926727153.4400001</v>
      </c>
      <c r="D896" s="22"/>
      <c r="E896" s="22"/>
    </row>
    <row r="897" spans="1:5" x14ac:dyDescent="0.2">
      <c r="A897" s="23" t="s">
        <v>893</v>
      </c>
      <c r="B897" s="26">
        <v>8886.75</v>
      </c>
      <c r="C897" s="26">
        <v>1929574714.1800001</v>
      </c>
      <c r="D897" s="22"/>
      <c r="E897" s="22"/>
    </row>
    <row r="898" spans="1:5" x14ac:dyDescent="0.2">
      <c r="A898" s="23" t="s">
        <v>894</v>
      </c>
      <c r="B898" s="26">
        <v>8886.6299999999992</v>
      </c>
      <c r="C898" s="26">
        <v>1929886432.1400001</v>
      </c>
      <c r="D898" s="22"/>
      <c r="E898" s="22"/>
    </row>
    <row r="899" spans="1:5" x14ac:dyDescent="0.2">
      <c r="A899" s="23" t="s">
        <v>895</v>
      </c>
      <c r="B899" s="26">
        <v>8917.82</v>
      </c>
      <c r="C899" s="26">
        <v>1937130048.8900001</v>
      </c>
      <c r="D899" s="22"/>
      <c r="E899" s="22"/>
    </row>
    <row r="900" spans="1:5" x14ac:dyDescent="0.2">
      <c r="A900" s="23" t="s">
        <v>896</v>
      </c>
      <c r="B900" s="26">
        <v>8958.68</v>
      </c>
      <c r="C900" s="26">
        <v>1946224285.95</v>
      </c>
      <c r="D900" s="22"/>
      <c r="E900" s="22"/>
    </row>
    <row r="901" spans="1:5" x14ac:dyDescent="0.2">
      <c r="A901" s="23" t="s">
        <v>897</v>
      </c>
      <c r="B901" s="26">
        <v>8928.59</v>
      </c>
      <c r="C901" s="26">
        <v>1941881339.52</v>
      </c>
      <c r="D901" s="22"/>
      <c r="E901" s="22"/>
    </row>
    <row r="902" spans="1:5" x14ac:dyDescent="0.2">
      <c r="A902" s="23" t="s">
        <v>898</v>
      </c>
      <c r="B902" s="26">
        <v>8901.4599999999991</v>
      </c>
      <c r="C902" s="26">
        <v>1936239390.1099999</v>
      </c>
      <c r="D902" s="22"/>
      <c r="E902" s="22"/>
    </row>
    <row r="903" spans="1:5" x14ac:dyDescent="0.2">
      <c r="A903" s="23" t="s">
        <v>899</v>
      </c>
      <c r="B903" s="26">
        <v>8901.9500000000007</v>
      </c>
      <c r="C903" s="26">
        <v>1937494309.6300001</v>
      </c>
      <c r="D903" s="22"/>
      <c r="E903" s="22"/>
    </row>
    <row r="904" spans="1:5" x14ac:dyDescent="0.2">
      <c r="A904" s="23" t="s">
        <v>900</v>
      </c>
      <c r="B904" s="26">
        <v>8973.5400000000009</v>
      </c>
      <c r="C904" s="26">
        <v>1953224766.1600001</v>
      </c>
      <c r="D904" s="22"/>
      <c r="E904" s="22"/>
    </row>
    <row r="905" spans="1:5" x14ac:dyDescent="0.2">
      <c r="A905" s="23" t="s">
        <v>901</v>
      </c>
      <c r="B905" s="26">
        <v>8988.02</v>
      </c>
      <c r="C905" s="26">
        <v>1956430510.73</v>
      </c>
      <c r="D905" s="22"/>
      <c r="E905" s="22"/>
    </row>
    <row r="906" spans="1:5" x14ac:dyDescent="0.2">
      <c r="A906" s="23" t="s">
        <v>902</v>
      </c>
      <c r="B906" s="26">
        <v>9056.09</v>
      </c>
      <c r="C906" s="26">
        <v>1971401565.9100001</v>
      </c>
      <c r="D906" s="22"/>
      <c r="E906" s="22"/>
    </row>
    <row r="907" spans="1:5" x14ac:dyDescent="0.2">
      <c r="A907" s="23" t="s">
        <v>903</v>
      </c>
      <c r="B907" s="26">
        <v>9131.69</v>
      </c>
      <c r="C907" s="26">
        <v>1987792729.77</v>
      </c>
      <c r="D907" s="22"/>
      <c r="E907" s="22"/>
    </row>
    <row r="908" spans="1:5" x14ac:dyDescent="0.2">
      <c r="A908" s="23" t="s">
        <v>904</v>
      </c>
      <c r="B908" s="26">
        <v>9093.48</v>
      </c>
      <c r="C908" s="26">
        <v>1979607803.9100001</v>
      </c>
      <c r="D908" s="22"/>
      <c r="E908" s="22"/>
    </row>
    <row r="909" spans="1:5" x14ac:dyDescent="0.2">
      <c r="A909" s="23" t="s">
        <v>905</v>
      </c>
      <c r="B909" s="26">
        <v>9057.19</v>
      </c>
      <c r="C909" s="26">
        <v>1971707487.1199999</v>
      </c>
      <c r="D909" s="22"/>
      <c r="E909" s="22"/>
    </row>
    <row r="910" spans="1:5" x14ac:dyDescent="0.2">
      <c r="A910" s="23" t="s">
        <v>906</v>
      </c>
      <c r="B910" s="26">
        <v>9033.56</v>
      </c>
      <c r="C910" s="26">
        <v>1966562084.6600001</v>
      </c>
      <c r="D910" s="22"/>
      <c r="E910" s="22"/>
    </row>
    <row r="911" spans="1:5" x14ac:dyDescent="0.2">
      <c r="A911" s="23" t="s">
        <v>907</v>
      </c>
      <c r="B911" s="26">
        <v>9046.25</v>
      </c>
      <c r="C911" s="26">
        <v>1969945310.3900001</v>
      </c>
      <c r="D911" s="22"/>
      <c r="E911" s="22"/>
    </row>
    <row r="912" spans="1:5" x14ac:dyDescent="0.2">
      <c r="A912" s="23" t="s">
        <v>908</v>
      </c>
      <c r="B912" s="26">
        <v>9042.58</v>
      </c>
      <c r="C912" s="26">
        <v>1969191080.8099999</v>
      </c>
      <c r="D912" s="22"/>
      <c r="E912" s="22"/>
    </row>
    <row r="913" spans="1:5" x14ac:dyDescent="0.2">
      <c r="A913" s="23" t="s">
        <v>909</v>
      </c>
      <c r="B913" s="26">
        <v>9066.23</v>
      </c>
      <c r="C913" s="26">
        <v>1975595434.9100001</v>
      </c>
      <c r="D913" s="22"/>
      <c r="E913" s="22"/>
    </row>
    <row r="914" spans="1:5" x14ac:dyDescent="0.2">
      <c r="A914" s="23" t="s">
        <v>910</v>
      </c>
      <c r="B914" s="26">
        <v>9038.7999999999993</v>
      </c>
      <c r="C914" s="26">
        <v>1969939382.6700001</v>
      </c>
      <c r="D914" s="22"/>
      <c r="E914" s="22"/>
    </row>
    <row r="915" spans="1:5" x14ac:dyDescent="0.2">
      <c r="A915" s="23" t="s">
        <v>911</v>
      </c>
      <c r="B915" s="26">
        <v>9067.86</v>
      </c>
      <c r="C915" s="26">
        <v>1976271359.3599999</v>
      </c>
      <c r="D915" s="22"/>
      <c r="E915" s="22"/>
    </row>
    <row r="916" spans="1:5" x14ac:dyDescent="0.2">
      <c r="A916" s="23" t="s">
        <v>912</v>
      </c>
      <c r="B916" s="26">
        <v>8979.2800000000007</v>
      </c>
      <c r="C916" s="26">
        <v>1957064090.8499999</v>
      </c>
      <c r="D916" s="22"/>
      <c r="E916" s="22"/>
    </row>
    <row r="917" spans="1:5" x14ac:dyDescent="0.2">
      <c r="A917" s="23" t="s">
        <v>913</v>
      </c>
      <c r="B917" s="26">
        <v>8900.27</v>
      </c>
      <c r="C917" s="26">
        <v>1939940086.05</v>
      </c>
      <c r="D917" s="22"/>
      <c r="E917" s="22"/>
    </row>
    <row r="918" spans="1:5" x14ac:dyDescent="0.2">
      <c r="A918" s="23" t="s">
        <v>914</v>
      </c>
      <c r="B918" s="26">
        <v>8930.27</v>
      </c>
      <c r="C918" s="26">
        <v>1946539074.55</v>
      </c>
      <c r="D918" s="22"/>
      <c r="E918" s="22"/>
    </row>
    <row r="919" spans="1:5" x14ac:dyDescent="0.2">
      <c r="A919" s="23" t="s">
        <v>915</v>
      </c>
      <c r="B919" s="26">
        <v>8950.0400000000009</v>
      </c>
      <c r="C919" s="26">
        <v>1951161238.3499999</v>
      </c>
      <c r="D919" s="22"/>
      <c r="E919" s="22"/>
    </row>
    <row r="920" spans="1:5" x14ac:dyDescent="0.2">
      <c r="A920" s="23" t="s">
        <v>916</v>
      </c>
      <c r="B920" s="26">
        <v>8903.58</v>
      </c>
      <c r="C920" s="26">
        <v>1941140208.47</v>
      </c>
      <c r="D920" s="22"/>
      <c r="E920" s="22"/>
    </row>
    <row r="921" spans="1:5" x14ac:dyDescent="0.2">
      <c r="A921" s="23" t="s">
        <v>917</v>
      </c>
      <c r="B921" s="26">
        <v>8891.5</v>
      </c>
      <c r="C921" s="26">
        <v>1938871571.1099999</v>
      </c>
      <c r="D921" s="22"/>
      <c r="E921" s="22"/>
    </row>
    <row r="922" spans="1:5" x14ac:dyDescent="0.2">
      <c r="A922" s="23" t="s">
        <v>918</v>
      </c>
      <c r="B922" s="26">
        <v>8888.43</v>
      </c>
      <c r="C922" s="26">
        <v>1938878013.8399999</v>
      </c>
      <c r="D922" s="22"/>
      <c r="E922" s="22"/>
    </row>
    <row r="923" spans="1:5" x14ac:dyDescent="0.2">
      <c r="A923" s="23" t="s">
        <v>919</v>
      </c>
      <c r="B923" s="26">
        <v>8832.01</v>
      </c>
      <c r="C923" s="26">
        <v>1926606135.9300001</v>
      </c>
      <c r="D923" s="22"/>
      <c r="E923" s="22"/>
    </row>
    <row r="924" spans="1:5" x14ac:dyDescent="0.2">
      <c r="A924" s="23" t="s">
        <v>920</v>
      </c>
      <c r="B924" s="26">
        <v>8800.2099999999991</v>
      </c>
      <c r="C924" s="26">
        <v>1919812901.6900001</v>
      </c>
      <c r="D924" s="22"/>
      <c r="E924" s="22"/>
    </row>
    <row r="925" spans="1:5" x14ac:dyDescent="0.2">
      <c r="A925" s="23" t="s">
        <v>921</v>
      </c>
      <c r="B925" s="26">
        <v>8832.76</v>
      </c>
      <c r="C925" s="26">
        <v>1927336866.8099999</v>
      </c>
      <c r="D925" s="22"/>
      <c r="E925" s="22"/>
    </row>
    <row r="926" spans="1:5" x14ac:dyDescent="0.2">
      <c r="A926" s="23" t="s">
        <v>922</v>
      </c>
      <c r="B926" s="26">
        <v>8832.85</v>
      </c>
      <c r="C926" s="26">
        <v>1927655797.5999999</v>
      </c>
      <c r="D926" s="22"/>
      <c r="E926" s="22"/>
    </row>
    <row r="927" spans="1:5" x14ac:dyDescent="0.2">
      <c r="A927" s="23" t="s">
        <v>923</v>
      </c>
      <c r="B927" s="26">
        <v>8814.2900000000009</v>
      </c>
      <c r="C927" s="26">
        <v>1923507420.79</v>
      </c>
      <c r="D927" s="22"/>
      <c r="E927" s="22"/>
    </row>
    <row r="928" spans="1:5" x14ac:dyDescent="0.2">
      <c r="A928" s="23" t="s">
        <v>924</v>
      </c>
      <c r="B928" s="26">
        <v>8805.83</v>
      </c>
      <c r="C928" s="26">
        <v>1921802512.1700001</v>
      </c>
      <c r="D928" s="22"/>
      <c r="E928" s="22"/>
    </row>
    <row r="929" spans="1:5" x14ac:dyDescent="0.2">
      <c r="A929" s="23" t="s">
        <v>925</v>
      </c>
      <c r="B929" s="26">
        <v>8796.43</v>
      </c>
      <c r="C929" s="26">
        <v>1920955716.3099999</v>
      </c>
      <c r="D929" s="22"/>
      <c r="E929" s="22"/>
    </row>
    <row r="930" spans="1:5" x14ac:dyDescent="0.2">
      <c r="A930" s="23" t="s">
        <v>926</v>
      </c>
      <c r="B930" s="26">
        <v>8776.19</v>
      </c>
      <c r="C930" s="26">
        <v>1917928697.26</v>
      </c>
      <c r="D930" s="22"/>
      <c r="E930" s="22"/>
    </row>
    <row r="931" spans="1:5" x14ac:dyDescent="0.2">
      <c r="A931" s="23" t="s">
        <v>927</v>
      </c>
      <c r="B931" s="26">
        <v>8785.11</v>
      </c>
      <c r="C931" s="26">
        <v>1919815194.0999999</v>
      </c>
      <c r="D931" s="22"/>
      <c r="E931" s="22"/>
    </row>
    <row r="932" spans="1:5" x14ac:dyDescent="0.2">
      <c r="A932" s="23" t="s">
        <v>928</v>
      </c>
      <c r="B932" s="26">
        <v>8868.75</v>
      </c>
      <c r="C932" s="26">
        <v>1940114009.8699999</v>
      </c>
      <c r="D932" s="22"/>
      <c r="E932" s="22"/>
    </row>
    <row r="933" spans="1:5" x14ac:dyDescent="0.2">
      <c r="A933" s="23" t="s">
        <v>929</v>
      </c>
      <c r="B933" s="26">
        <v>8904.4</v>
      </c>
      <c r="C933" s="26">
        <v>1948462100.76</v>
      </c>
      <c r="D933" s="22"/>
      <c r="E933" s="22"/>
    </row>
    <row r="934" spans="1:5" x14ac:dyDescent="0.2">
      <c r="A934" s="23" t="s">
        <v>930</v>
      </c>
      <c r="B934" s="26">
        <v>8953.69</v>
      </c>
      <c r="C934" s="26">
        <v>1959391416.6300001</v>
      </c>
      <c r="D934" s="22"/>
      <c r="E934" s="22"/>
    </row>
    <row r="935" spans="1:5" x14ac:dyDescent="0.2">
      <c r="A935" s="23" t="s">
        <v>931</v>
      </c>
      <c r="B935" s="26">
        <v>8971.48</v>
      </c>
      <c r="C935" s="26">
        <v>1963310977.24</v>
      </c>
      <c r="D935" s="22"/>
      <c r="E935" s="22"/>
    </row>
    <row r="936" spans="1:5" x14ac:dyDescent="0.2">
      <c r="A936" s="23" t="s">
        <v>932</v>
      </c>
      <c r="B936" s="26">
        <v>8971.4500000000007</v>
      </c>
      <c r="C936" s="26">
        <v>1963708777.26</v>
      </c>
      <c r="D936" s="22"/>
      <c r="E936" s="22"/>
    </row>
    <row r="937" spans="1:5" x14ac:dyDescent="0.2">
      <c r="A937" s="23" t="s">
        <v>933</v>
      </c>
      <c r="B937" s="26">
        <v>8872.68</v>
      </c>
      <c r="C937" s="26">
        <v>1942250834.8</v>
      </c>
      <c r="D937" s="22"/>
      <c r="E937" s="22"/>
    </row>
    <row r="938" spans="1:5" x14ac:dyDescent="0.2">
      <c r="A938" s="23" t="s">
        <v>934</v>
      </c>
      <c r="B938" s="26">
        <v>8855.36</v>
      </c>
      <c r="C938" s="26">
        <v>1938274992.48</v>
      </c>
      <c r="D938" s="22"/>
      <c r="E938" s="22"/>
    </row>
    <row r="939" spans="1:5" x14ac:dyDescent="0.2">
      <c r="A939" s="23" t="s">
        <v>935</v>
      </c>
      <c r="B939" s="26">
        <v>8860.48</v>
      </c>
      <c r="C939" s="26">
        <v>1939421593.71</v>
      </c>
      <c r="D939" s="22"/>
      <c r="E939" s="22"/>
    </row>
    <row r="940" spans="1:5" x14ac:dyDescent="0.2">
      <c r="A940" s="23" t="s">
        <v>936</v>
      </c>
      <c r="B940" s="26">
        <v>8888.41</v>
      </c>
      <c r="C940" s="26">
        <v>1946044160.6800001</v>
      </c>
      <c r="D940" s="22"/>
      <c r="E940" s="22"/>
    </row>
    <row r="941" spans="1:5" x14ac:dyDescent="0.2">
      <c r="A941" s="23" t="s">
        <v>937</v>
      </c>
      <c r="B941" s="26">
        <v>8853.34</v>
      </c>
      <c r="C941" s="26">
        <v>1938437344.4300001</v>
      </c>
      <c r="D941" s="22"/>
      <c r="E941" s="22"/>
    </row>
    <row r="942" spans="1:5" x14ac:dyDescent="0.2">
      <c r="A942" s="23" t="s">
        <v>938</v>
      </c>
      <c r="B942" s="26">
        <v>8791.3700000000008</v>
      </c>
      <c r="C942" s="26">
        <v>1924867878.8099999</v>
      </c>
      <c r="D942" s="22"/>
      <c r="E942" s="22"/>
    </row>
    <row r="943" spans="1:5" x14ac:dyDescent="0.2">
      <c r="A943" s="23" t="s">
        <v>939</v>
      </c>
      <c r="B943" s="26">
        <v>8774.2900000000009</v>
      </c>
      <c r="C943" s="26">
        <v>1921288581.3</v>
      </c>
      <c r="D943" s="22"/>
      <c r="E943" s="22"/>
    </row>
    <row r="944" spans="1:5" x14ac:dyDescent="0.2">
      <c r="A944" s="23" t="s">
        <v>940</v>
      </c>
      <c r="B944" s="26">
        <v>8815.09</v>
      </c>
      <c r="C944" s="26">
        <v>1930380323.8099999</v>
      </c>
      <c r="D944" s="22"/>
      <c r="E944" s="22"/>
    </row>
    <row r="945" spans="1:5" x14ac:dyDescent="0.2">
      <c r="A945" s="23" t="s">
        <v>941</v>
      </c>
      <c r="B945" s="26">
        <v>8845.02</v>
      </c>
      <c r="C945" s="26">
        <v>1937393839.8299999</v>
      </c>
      <c r="D945" s="22"/>
      <c r="E945" s="22"/>
    </row>
    <row r="946" spans="1:5" x14ac:dyDescent="0.2">
      <c r="A946" s="23" t="s">
        <v>942</v>
      </c>
      <c r="B946" s="26">
        <v>8830.26</v>
      </c>
      <c r="C946" s="26">
        <v>1934294794.23</v>
      </c>
      <c r="D946" s="22"/>
      <c r="E946" s="22"/>
    </row>
    <row r="947" spans="1:5" x14ac:dyDescent="0.2">
      <c r="A947" s="23" t="s">
        <v>943</v>
      </c>
      <c r="B947" s="26">
        <v>8836.91</v>
      </c>
      <c r="C947" s="26">
        <v>1935902464.3199999</v>
      </c>
      <c r="D947" s="22"/>
      <c r="E947" s="22"/>
    </row>
    <row r="948" spans="1:5" x14ac:dyDescent="0.2">
      <c r="A948" s="23" t="s">
        <v>944</v>
      </c>
      <c r="B948" s="26">
        <v>8823.6</v>
      </c>
      <c r="C948" s="26">
        <v>1933128714.3800001</v>
      </c>
      <c r="D948" s="22"/>
      <c r="E948" s="22"/>
    </row>
    <row r="949" spans="1:5" x14ac:dyDescent="0.2">
      <c r="A949" s="23" t="s">
        <v>945</v>
      </c>
      <c r="B949" s="26">
        <v>8841.1299999999992</v>
      </c>
      <c r="C949" s="26">
        <v>1938085568.28</v>
      </c>
      <c r="D949" s="22"/>
      <c r="E949" s="22"/>
    </row>
    <row r="950" spans="1:5" x14ac:dyDescent="0.2">
      <c r="A950" s="23" t="s">
        <v>946</v>
      </c>
      <c r="B950" s="26">
        <v>8827.81</v>
      </c>
      <c r="C950" s="26">
        <v>1935598453.8399999</v>
      </c>
      <c r="D950" s="22"/>
      <c r="E950" s="22"/>
    </row>
    <row r="951" spans="1:5" x14ac:dyDescent="0.2">
      <c r="A951" s="23" t="s">
        <v>947</v>
      </c>
      <c r="B951" s="26">
        <v>8804</v>
      </c>
      <c r="C951" s="26">
        <v>1931057411.3299999</v>
      </c>
      <c r="D951" s="22"/>
      <c r="E951" s="22"/>
    </row>
    <row r="952" spans="1:5" x14ac:dyDescent="0.2">
      <c r="A952" s="23" t="s">
        <v>948</v>
      </c>
      <c r="B952" s="26">
        <v>8967.11</v>
      </c>
      <c r="C952" s="26">
        <v>1967340328.02</v>
      </c>
      <c r="D952" s="22"/>
      <c r="E952" s="22"/>
    </row>
    <row r="953" spans="1:5" x14ac:dyDescent="0.2">
      <c r="A953" s="23" t="s">
        <v>949</v>
      </c>
      <c r="B953" s="26">
        <v>9045.16</v>
      </c>
      <c r="C953" s="26">
        <v>1985978640.01</v>
      </c>
      <c r="D953" s="22"/>
      <c r="E953" s="22"/>
    </row>
    <row r="954" spans="1:5" x14ac:dyDescent="0.2">
      <c r="A954" s="23" t="s">
        <v>950</v>
      </c>
      <c r="B954" s="26">
        <v>8923.36</v>
      </c>
      <c r="C954" s="26">
        <v>1960554527.02</v>
      </c>
      <c r="D954" s="22"/>
      <c r="E954" s="22"/>
    </row>
    <row r="955" spans="1:5" x14ac:dyDescent="0.2">
      <c r="A955" s="23" t="s">
        <v>951</v>
      </c>
      <c r="B955" s="26">
        <v>8890.23</v>
      </c>
      <c r="C955" s="26">
        <v>1953768081.2</v>
      </c>
      <c r="D955" s="22"/>
      <c r="E955" s="22"/>
    </row>
    <row r="956" spans="1:5" x14ac:dyDescent="0.2">
      <c r="A956" s="23" t="s">
        <v>952</v>
      </c>
      <c r="B956" s="26">
        <v>8935.5400000000009</v>
      </c>
      <c r="C956" s="26">
        <v>1963823161.6500001</v>
      </c>
      <c r="D956" s="22"/>
      <c r="E956" s="22"/>
    </row>
    <row r="957" spans="1:5" x14ac:dyDescent="0.2">
      <c r="A957" s="23" t="s">
        <v>953</v>
      </c>
      <c r="B957" s="26">
        <v>8948.75</v>
      </c>
      <c r="C957" s="26">
        <v>1967043978.1300001</v>
      </c>
      <c r="D957" s="22"/>
      <c r="E957" s="22"/>
    </row>
    <row r="958" spans="1:5" x14ac:dyDescent="0.2">
      <c r="A958" s="23" t="s">
        <v>954</v>
      </c>
      <c r="B958" s="26">
        <v>8921.66</v>
      </c>
      <c r="C958" s="26">
        <v>1968871066.8299999</v>
      </c>
      <c r="D958" s="22"/>
      <c r="E958" s="22"/>
    </row>
    <row r="959" spans="1:5" x14ac:dyDescent="0.2">
      <c r="A959" s="23" t="s">
        <v>955</v>
      </c>
      <c r="B959" s="26">
        <v>8908.7900000000009</v>
      </c>
      <c r="C959" s="26">
        <v>1966334524.54</v>
      </c>
      <c r="D959" s="22"/>
      <c r="E959" s="22"/>
    </row>
    <row r="960" spans="1:5" x14ac:dyDescent="0.2">
      <c r="A960" s="23" t="s">
        <v>956</v>
      </c>
      <c r="B960" s="26">
        <v>8904.52</v>
      </c>
      <c r="C960" s="26">
        <v>1965729438.04</v>
      </c>
      <c r="D960" s="22"/>
      <c r="E960" s="22"/>
    </row>
    <row r="961" spans="1:5" x14ac:dyDescent="0.2">
      <c r="A961" s="23" t="s">
        <v>957</v>
      </c>
      <c r="B961" s="26">
        <v>8875.99</v>
      </c>
      <c r="C961" s="26">
        <v>1959911971.25</v>
      </c>
      <c r="D961" s="22"/>
      <c r="E961" s="22"/>
    </row>
    <row r="962" spans="1:5" x14ac:dyDescent="0.2">
      <c r="A962" s="23" t="s">
        <v>958</v>
      </c>
      <c r="B962" s="26">
        <v>8922.18</v>
      </c>
      <c r="C962" s="26">
        <v>1970111199.26</v>
      </c>
      <c r="D962" s="22"/>
      <c r="E962" s="22"/>
    </row>
    <row r="963" spans="1:5" x14ac:dyDescent="0.2">
      <c r="A963" s="23" t="s">
        <v>959</v>
      </c>
      <c r="B963" s="26">
        <v>8841.9699999999993</v>
      </c>
      <c r="C963" s="26">
        <v>1953007282.98</v>
      </c>
      <c r="D963" s="22"/>
      <c r="E963" s="22"/>
    </row>
    <row r="964" spans="1:5" x14ac:dyDescent="0.2">
      <c r="A964" s="23" t="s">
        <v>960</v>
      </c>
      <c r="B964" s="26">
        <v>8861.86</v>
      </c>
      <c r="C964" s="26">
        <v>1957506612.73</v>
      </c>
      <c r="D964" s="22"/>
      <c r="E964" s="22"/>
    </row>
    <row r="965" spans="1:5" x14ac:dyDescent="0.2">
      <c r="A965" s="23" t="s">
        <v>961</v>
      </c>
      <c r="B965" s="26">
        <v>8851.7000000000007</v>
      </c>
      <c r="C965" s="26">
        <v>1956040114.24</v>
      </c>
      <c r="D965" s="22"/>
      <c r="E965" s="22"/>
    </row>
    <row r="966" spans="1:5" x14ac:dyDescent="0.2">
      <c r="A966" s="23" t="s">
        <v>962</v>
      </c>
      <c r="B966" s="26">
        <v>8862.27</v>
      </c>
      <c r="C966" s="26">
        <v>1958455291.76</v>
      </c>
      <c r="D966" s="22"/>
      <c r="E966" s="22"/>
    </row>
    <row r="967" spans="1:5" x14ac:dyDescent="0.2">
      <c r="A967" s="23" t="s">
        <v>963</v>
      </c>
      <c r="B967" s="26">
        <v>8795.2900000000009</v>
      </c>
      <c r="C967" s="26">
        <v>1943936277.3399999</v>
      </c>
      <c r="D967" s="22"/>
      <c r="E967" s="22"/>
    </row>
    <row r="968" spans="1:5" x14ac:dyDescent="0.2">
      <c r="A968" s="23" t="s">
        <v>964</v>
      </c>
      <c r="B968" s="26">
        <v>8755.32</v>
      </c>
      <c r="C968" s="26">
        <v>1936177007.02</v>
      </c>
      <c r="D968" s="22"/>
      <c r="E968" s="22"/>
    </row>
    <row r="969" spans="1:5" x14ac:dyDescent="0.2">
      <c r="A969" s="23" t="s">
        <v>965</v>
      </c>
      <c r="B969" s="26">
        <v>8727.4500000000007</v>
      </c>
      <c r="C969" s="26">
        <v>1930213696.98</v>
      </c>
      <c r="D969" s="22"/>
      <c r="E969" s="22"/>
    </row>
    <row r="970" spans="1:5" x14ac:dyDescent="0.2">
      <c r="A970" s="23" t="s">
        <v>966</v>
      </c>
      <c r="B970" s="26">
        <v>8753.52</v>
      </c>
      <c r="C970" s="26">
        <v>1936355855.4200001</v>
      </c>
      <c r="D970" s="22"/>
      <c r="E970" s="22"/>
    </row>
    <row r="971" spans="1:5" x14ac:dyDescent="0.2">
      <c r="A971" s="23" t="s">
        <v>967</v>
      </c>
      <c r="B971" s="26">
        <v>8836.7000000000007</v>
      </c>
      <c r="C971" s="26">
        <v>1954877636.6199999</v>
      </c>
      <c r="D971" s="22"/>
      <c r="E971" s="22"/>
    </row>
    <row r="972" spans="1:5" x14ac:dyDescent="0.2">
      <c r="A972" s="23" t="s">
        <v>968</v>
      </c>
      <c r="B972" s="26">
        <v>8906.9699999999993</v>
      </c>
      <c r="C972" s="26">
        <v>1970891160.4100001</v>
      </c>
      <c r="D972" s="22"/>
      <c r="E972" s="22"/>
    </row>
    <row r="973" spans="1:5" x14ac:dyDescent="0.2">
      <c r="A973" s="23" t="s">
        <v>969</v>
      </c>
      <c r="B973" s="26">
        <v>8860.31</v>
      </c>
      <c r="C973" s="26">
        <v>1960673721.3399999</v>
      </c>
      <c r="D973" s="22"/>
      <c r="E973" s="22"/>
    </row>
    <row r="974" spans="1:5" x14ac:dyDescent="0.2">
      <c r="A974" s="23" t="s">
        <v>970</v>
      </c>
      <c r="B974" s="26">
        <v>8962.69</v>
      </c>
      <c r="C974" s="26">
        <v>1983327024.6700001</v>
      </c>
      <c r="D974" s="22"/>
      <c r="E974" s="22"/>
    </row>
    <row r="975" spans="1:5" x14ac:dyDescent="0.2">
      <c r="A975" s="23" t="s">
        <v>971</v>
      </c>
      <c r="B975" s="26">
        <v>8918.67</v>
      </c>
      <c r="C975" s="26">
        <v>1974117375.5899999</v>
      </c>
      <c r="D975" s="22"/>
      <c r="E975" s="22"/>
    </row>
    <row r="976" spans="1:5" x14ac:dyDescent="0.2">
      <c r="A976" s="23" t="s">
        <v>972</v>
      </c>
      <c r="B976" s="26">
        <v>8899.93</v>
      </c>
      <c r="C976" s="26">
        <v>1970230175.01</v>
      </c>
      <c r="D976" s="22"/>
      <c r="E976" s="22"/>
    </row>
    <row r="977" spans="1:5" x14ac:dyDescent="0.2">
      <c r="A977" s="23" t="s">
        <v>973</v>
      </c>
      <c r="B977" s="26">
        <v>8825.98</v>
      </c>
      <c r="C977" s="26">
        <v>1953977757.9200001</v>
      </c>
      <c r="D977" s="22"/>
      <c r="E977" s="22"/>
    </row>
    <row r="978" spans="1:5" x14ac:dyDescent="0.2">
      <c r="A978" s="23" t="s">
        <v>974</v>
      </c>
      <c r="B978" s="26">
        <v>8809.26</v>
      </c>
      <c r="C978" s="26">
        <v>1950411254.6199999</v>
      </c>
      <c r="D978" s="22"/>
      <c r="E978" s="22"/>
    </row>
    <row r="979" spans="1:5" x14ac:dyDescent="0.2">
      <c r="A979" s="23" t="s">
        <v>975</v>
      </c>
      <c r="B979" s="26">
        <v>8788.51</v>
      </c>
      <c r="C979" s="26">
        <v>1945851187.26</v>
      </c>
      <c r="D979" s="22"/>
      <c r="E979" s="22"/>
    </row>
    <row r="980" spans="1:5" x14ac:dyDescent="0.2">
      <c r="A980" s="23" t="s">
        <v>976</v>
      </c>
      <c r="B980" s="26">
        <v>8811.1</v>
      </c>
      <c r="C980" s="26">
        <v>1951601685.8499999</v>
      </c>
      <c r="D980" s="22"/>
      <c r="E980" s="22"/>
    </row>
    <row r="981" spans="1:5" x14ac:dyDescent="0.2">
      <c r="A981" s="23" t="s">
        <v>977</v>
      </c>
      <c r="B981" s="26">
        <v>8660.9500000000007</v>
      </c>
      <c r="C981" s="26">
        <v>1918956867.1800001</v>
      </c>
      <c r="D981" s="22"/>
      <c r="E981" s="22"/>
    </row>
    <row r="982" spans="1:5" x14ac:dyDescent="0.2">
      <c r="A982" s="23" t="s">
        <v>978</v>
      </c>
      <c r="B982" s="26">
        <v>8543.4</v>
      </c>
      <c r="C982" s="26">
        <v>1893162451.04</v>
      </c>
      <c r="D982" s="22"/>
      <c r="E982" s="22"/>
    </row>
    <row r="983" spans="1:5" x14ac:dyDescent="0.2">
      <c r="A983" s="23" t="s">
        <v>979</v>
      </c>
      <c r="B983" s="26">
        <v>8510.39</v>
      </c>
      <c r="C983" s="26">
        <v>1886068759.3</v>
      </c>
      <c r="D983" s="22"/>
      <c r="E983" s="22"/>
    </row>
    <row r="984" spans="1:5" x14ac:dyDescent="0.2">
      <c r="A984" s="23" t="s">
        <v>980</v>
      </c>
      <c r="B984" s="26">
        <v>8568.49</v>
      </c>
      <c r="C984" s="26">
        <v>1899390811.1300001</v>
      </c>
      <c r="D984" s="22"/>
      <c r="E984" s="22"/>
    </row>
    <row r="985" spans="1:5" x14ac:dyDescent="0.2">
      <c r="A985" s="23" t="s">
        <v>981</v>
      </c>
      <c r="B985" s="26">
        <v>8571.51</v>
      </c>
      <c r="C985" s="26">
        <v>1900881831.5</v>
      </c>
      <c r="D985" s="22"/>
      <c r="E985" s="22"/>
    </row>
    <row r="986" spans="1:5" x14ac:dyDescent="0.2">
      <c r="A986" s="23" t="s">
        <v>982</v>
      </c>
      <c r="B986" s="26">
        <v>8572.27</v>
      </c>
      <c r="C986" s="26">
        <v>1901606777.3399999</v>
      </c>
      <c r="D986" s="22"/>
      <c r="E986" s="22"/>
    </row>
    <row r="987" spans="1:5" x14ac:dyDescent="0.2">
      <c r="A987" s="23" t="s">
        <v>983</v>
      </c>
      <c r="B987" s="26">
        <v>8633.4699999999993</v>
      </c>
      <c r="C987" s="26">
        <v>1915738247.4400001</v>
      </c>
      <c r="D987" s="22"/>
      <c r="E987" s="22"/>
    </row>
    <row r="988" spans="1:5" x14ac:dyDescent="0.2">
      <c r="A988" s="23" t="s">
        <v>984</v>
      </c>
      <c r="B988" s="26">
        <v>8639.8700000000008</v>
      </c>
      <c r="C988" s="26">
        <v>1919968312.24</v>
      </c>
      <c r="D988" s="22"/>
      <c r="E988" s="22"/>
    </row>
    <row r="989" spans="1:5" x14ac:dyDescent="0.2">
      <c r="A989" s="23" t="s">
        <v>985</v>
      </c>
      <c r="B989" s="26">
        <v>8819.16</v>
      </c>
      <c r="C989" s="26">
        <v>1960934735.55</v>
      </c>
      <c r="D989" s="22"/>
      <c r="E989" s="22"/>
    </row>
    <row r="990" spans="1:5" x14ac:dyDescent="0.2">
      <c r="A990" s="23" t="s">
        <v>986</v>
      </c>
      <c r="B990" s="26">
        <v>9000.6299999999992</v>
      </c>
      <c r="C990" s="26">
        <v>2001330801.4200001</v>
      </c>
      <c r="D990" s="22"/>
      <c r="E990" s="22"/>
    </row>
    <row r="991" spans="1:5" x14ac:dyDescent="0.2">
      <c r="A991" s="23" t="s">
        <v>987</v>
      </c>
      <c r="B991" s="26">
        <v>9081.1299999999992</v>
      </c>
      <c r="C991" s="26">
        <v>2020551960.7</v>
      </c>
      <c r="D991" s="22"/>
      <c r="E991" s="22"/>
    </row>
    <row r="992" spans="1:5" x14ac:dyDescent="0.2">
      <c r="A992" s="23" t="s">
        <v>988</v>
      </c>
      <c r="B992" s="26">
        <v>9137.41</v>
      </c>
      <c r="C992" s="26">
        <v>2033210107.8599999</v>
      </c>
      <c r="D992" s="22"/>
      <c r="E992" s="22"/>
    </row>
    <row r="993" spans="1:5" x14ac:dyDescent="0.2">
      <c r="A993" s="23" t="s">
        <v>989</v>
      </c>
      <c r="B993" s="26">
        <v>9093.42</v>
      </c>
      <c r="C993" s="26">
        <v>2024066921.24</v>
      </c>
      <c r="D993" s="22"/>
      <c r="E993" s="22"/>
    </row>
    <row r="994" spans="1:5" x14ac:dyDescent="0.2">
      <c r="A994" s="23" t="s">
        <v>990</v>
      </c>
      <c r="B994" s="26">
        <v>9142.57</v>
      </c>
      <c r="C994" s="26">
        <v>2036240726.5699999</v>
      </c>
      <c r="D994" s="22"/>
      <c r="E994" s="22"/>
    </row>
    <row r="995" spans="1:5" x14ac:dyDescent="0.2">
      <c r="A995" s="23" t="s">
        <v>991</v>
      </c>
      <c r="B995" s="26">
        <v>9174.43</v>
      </c>
      <c r="C995" s="26">
        <v>2045038606.73</v>
      </c>
      <c r="D995" s="22"/>
      <c r="E995" s="22"/>
    </row>
    <row r="996" spans="1:5" x14ac:dyDescent="0.2">
      <c r="A996" s="23" t="s">
        <v>992</v>
      </c>
      <c r="B996" s="26">
        <v>9158.6200000000008</v>
      </c>
      <c r="C996" s="26">
        <v>2042120604.3900001</v>
      </c>
      <c r="D996" s="22"/>
      <c r="E996" s="22"/>
    </row>
    <row r="997" spans="1:5" x14ac:dyDescent="0.2">
      <c r="A997" s="23" t="s">
        <v>993</v>
      </c>
      <c r="B997" s="26">
        <v>9129.99</v>
      </c>
      <c r="C997" s="26">
        <v>2035909928.47</v>
      </c>
      <c r="D997" s="22"/>
      <c r="E997" s="22"/>
    </row>
    <row r="998" spans="1:5" x14ac:dyDescent="0.2">
      <c r="A998" s="23" t="s">
        <v>994</v>
      </c>
      <c r="B998" s="26">
        <v>9154.75</v>
      </c>
      <c r="C998" s="26">
        <v>2042516347.8699999</v>
      </c>
      <c r="D998" s="22"/>
      <c r="E998" s="22"/>
    </row>
    <row r="999" spans="1:5" x14ac:dyDescent="0.2">
      <c r="A999" s="23" t="s">
        <v>995</v>
      </c>
      <c r="B999" s="26">
        <v>9150.75</v>
      </c>
      <c r="C999" s="26">
        <v>2042183926.5899999</v>
      </c>
      <c r="D999" s="22"/>
      <c r="E999" s="22"/>
    </row>
    <row r="1000" spans="1:5" x14ac:dyDescent="0.2">
      <c r="A1000" s="23" t="s">
        <v>996</v>
      </c>
      <c r="B1000" s="26">
        <v>9092.5400000000009</v>
      </c>
      <c r="C1000" s="26">
        <v>2030182307.3099999</v>
      </c>
      <c r="D1000" s="22"/>
      <c r="E1000" s="22"/>
    </row>
    <row r="1001" spans="1:5" x14ac:dyDescent="0.2">
      <c r="A1001" s="23" t="s">
        <v>997</v>
      </c>
      <c r="B1001" s="26">
        <v>9060.83</v>
      </c>
      <c r="C1001" s="26">
        <v>2023103250.53</v>
      </c>
      <c r="D1001" s="22"/>
      <c r="E1001" s="22"/>
    </row>
    <row r="1002" spans="1:5" x14ac:dyDescent="0.2">
      <c r="A1002" s="23" t="s">
        <v>998</v>
      </c>
      <c r="B1002" s="26">
        <v>9234.64</v>
      </c>
      <c r="C1002" s="26">
        <v>2063408131.1600001</v>
      </c>
      <c r="D1002" s="22"/>
      <c r="E1002" s="22"/>
    </row>
    <row r="1003" spans="1:5" x14ac:dyDescent="0.2">
      <c r="A1003" s="23" t="s">
        <v>999</v>
      </c>
      <c r="B1003" s="26">
        <v>9547.34</v>
      </c>
      <c r="C1003" s="26">
        <v>2133747782.96</v>
      </c>
      <c r="D1003" s="22"/>
      <c r="E1003" s="22"/>
    </row>
    <row r="1004" spans="1:5" x14ac:dyDescent="0.2">
      <c r="A1004" s="23" t="s">
        <v>1000</v>
      </c>
      <c r="B1004" s="26">
        <v>9615.4500000000007</v>
      </c>
      <c r="C1004" s="26">
        <v>2150549848.52</v>
      </c>
      <c r="D1004" s="22"/>
      <c r="E1004" s="22"/>
    </row>
    <row r="1005" spans="1:5" x14ac:dyDescent="0.2">
      <c r="A1005" s="23" t="s">
        <v>1001</v>
      </c>
      <c r="B1005" s="26">
        <v>9782.58</v>
      </c>
      <c r="C1005" s="26">
        <v>2199880610.9099998</v>
      </c>
      <c r="D1005" s="22"/>
      <c r="E1005" s="22"/>
    </row>
    <row r="1006" spans="1:5" x14ac:dyDescent="0.2">
      <c r="A1006" s="23" t="s">
        <v>1002</v>
      </c>
      <c r="B1006" s="26">
        <v>9743.85</v>
      </c>
      <c r="C1006" s="26">
        <v>2192008139.71</v>
      </c>
      <c r="D1006" s="22"/>
      <c r="E1006" s="22"/>
    </row>
    <row r="1007" spans="1:5" x14ac:dyDescent="0.2">
      <c r="A1007" s="23" t="s">
        <v>1003</v>
      </c>
      <c r="B1007" s="26">
        <v>9740.75</v>
      </c>
      <c r="C1007" s="26">
        <v>2192619624.6700001</v>
      </c>
      <c r="D1007" s="22"/>
      <c r="E1007" s="22"/>
    </row>
    <row r="1008" spans="1:5" x14ac:dyDescent="0.2">
      <c r="A1008" s="23" t="s">
        <v>1004</v>
      </c>
      <c r="B1008" s="26">
        <v>9780.4500000000007</v>
      </c>
      <c r="C1008" s="26">
        <v>2202638455.04</v>
      </c>
      <c r="D1008" s="22"/>
      <c r="E1008" s="22"/>
    </row>
    <row r="1009" spans="1:5" x14ac:dyDescent="0.2">
      <c r="A1009" s="23" t="s">
        <v>1005</v>
      </c>
      <c r="B1009" s="26">
        <v>10000.69</v>
      </c>
      <c r="C1009" s="26">
        <v>2253135996.3699999</v>
      </c>
      <c r="D1009" s="22"/>
      <c r="E1009" s="22"/>
    </row>
    <row r="1010" spans="1:5" x14ac:dyDescent="0.2">
      <c r="A1010" s="23" t="s">
        <v>1006</v>
      </c>
      <c r="B1010" s="26">
        <v>10002.280000000001</v>
      </c>
      <c r="C1010" s="26">
        <v>2254533659.4299998</v>
      </c>
      <c r="D1010" s="22"/>
      <c r="E1010" s="22"/>
    </row>
    <row r="1011" spans="1:5" x14ac:dyDescent="0.2">
      <c r="A1011" s="23" t="s">
        <v>1007</v>
      </c>
      <c r="B1011" s="26">
        <v>10038.280000000001</v>
      </c>
      <c r="C1011" s="26">
        <v>2265232350.8099999</v>
      </c>
      <c r="D1011" s="22"/>
      <c r="E1011" s="22"/>
    </row>
    <row r="1012" spans="1:5" x14ac:dyDescent="0.2">
      <c r="A1012" s="23" t="s">
        <v>1008</v>
      </c>
      <c r="B1012" s="26">
        <v>10084.549999999999</v>
      </c>
      <c r="C1012" s="26">
        <v>2292534411.3200002</v>
      </c>
      <c r="D1012" s="22"/>
      <c r="E1012" s="22"/>
    </row>
    <row r="1013" spans="1:5" x14ac:dyDescent="0.2">
      <c r="A1013" s="23" t="s">
        <v>1009</v>
      </c>
      <c r="B1013" s="26">
        <v>10093.35</v>
      </c>
      <c r="C1013" s="26">
        <v>2299532187.8899999</v>
      </c>
      <c r="D1013" s="22"/>
      <c r="E1013" s="22"/>
    </row>
    <row r="1014" spans="1:5" x14ac:dyDescent="0.2">
      <c r="A1014" s="23" t="s">
        <v>1010</v>
      </c>
      <c r="B1014" s="26">
        <v>10049.84</v>
      </c>
      <c r="C1014" s="26">
        <v>2293148193.3200002</v>
      </c>
      <c r="D1014" s="22"/>
      <c r="E1014" s="22"/>
    </row>
    <row r="1015" spans="1:5" x14ac:dyDescent="0.2">
      <c r="A1015" s="23" t="s">
        <v>1011</v>
      </c>
      <c r="B1015" s="26">
        <v>10047.33</v>
      </c>
      <c r="C1015" s="26">
        <v>2293959418.71</v>
      </c>
      <c r="D1015" s="22"/>
      <c r="E1015" s="22"/>
    </row>
    <row r="1016" spans="1:5" x14ac:dyDescent="0.2">
      <c r="A1016" s="23" t="s">
        <v>1012</v>
      </c>
      <c r="B1016" s="26">
        <v>10019.07</v>
      </c>
      <c r="C1016" s="26">
        <v>2289175674.3800001</v>
      </c>
      <c r="D1016" s="22"/>
      <c r="E1016" s="22"/>
    </row>
    <row r="1017" spans="1:5" x14ac:dyDescent="0.2">
      <c r="A1017" s="23" t="s">
        <v>1013</v>
      </c>
      <c r="B1017" s="26">
        <v>9975.3799999999992</v>
      </c>
      <c r="C1017" s="26">
        <v>2283783848.6100001</v>
      </c>
      <c r="D1017" s="22"/>
      <c r="E1017" s="22"/>
    </row>
    <row r="1018" spans="1:5" x14ac:dyDescent="0.2">
      <c r="A1018" s="23" t="s">
        <v>1014</v>
      </c>
      <c r="B1018" s="26">
        <v>10053.91</v>
      </c>
      <c r="C1018" s="26">
        <v>2304386073.5700002</v>
      </c>
      <c r="D1018" s="22"/>
      <c r="E1018" s="22"/>
    </row>
    <row r="1019" spans="1:5" x14ac:dyDescent="0.2">
      <c r="A1019" s="23" t="s">
        <v>1015</v>
      </c>
      <c r="B1019" s="26">
        <v>10097.73</v>
      </c>
      <c r="C1019" s="26">
        <v>2315071885.46</v>
      </c>
      <c r="D1019" s="22"/>
      <c r="E1019" s="22"/>
    </row>
    <row r="1020" spans="1:5" x14ac:dyDescent="0.2">
      <c r="A1020" s="23" t="s">
        <v>1016</v>
      </c>
      <c r="B1020" s="26">
        <v>10090.61</v>
      </c>
      <c r="C1020" s="26">
        <v>2314416251.8000002</v>
      </c>
      <c r="D1020" s="22"/>
      <c r="E1020" s="22"/>
    </row>
    <row r="1021" spans="1:5" x14ac:dyDescent="0.2">
      <c r="A1021" s="23" t="s">
        <v>1017</v>
      </c>
      <c r="B1021" s="26">
        <v>10085.52</v>
      </c>
      <c r="C1021" s="26">
        <v>2316211616.3000002</v>
      </c>
      <c r="D1021" s="22"/>
      <c r="E1021" s="22"/>
    </row>
    <row r="1022" spans="1:5" x14ac:dyDescent="0.2">
      <c r="A1022" s="23" t="s">
        <v>1018</v>
      </c>
      <c r="B1022" s="26">
        <v>10183.4</v>
      </c>
      <c r="C1022" s="26">
        <v>2339912358.8499999</v>
      </c>
      <c r="D1022" s="22"/>
      <c r="E1022" s="22"/>
    </row>
    <row r="1023" spans="1:5" x14ac:dyDescent="0.2">
      <c r="A1023" s="23" t="s">
        <v>1019</v>
      </c>
      <c r="B1023" s="26">
        <v>10155.52</v>
      </c>
      <c r="C1023" s="26">
        <v>2334175672.73</v>
      </c>
      <c r="D1023" s="22"/>
      <c r="E1023" s="22"/>
    </row>
    <row r="1024" spans="1:5" x14ac:dyDescent="0.2">
      <c r="A1024" s="23" t="s">
        <v>1020</v>
      </c>
      <c r="B1024" s="26">
        <v>10180.76</v>
      </c>
      <c r="C1024" s="26">
        <v>2339927429.5900002</v>
      </c>
      <c r="D1024" s="22"/>
      <c r="E1024" s="22"/>
    </row>
    <row r="1025" spans="1:5" x14ac:dyDescent="0.2">
      <c r="A1025" s="23" t="s">
        <v>1021</v>
      </c>
      <c r="B1025" s="26">
        <v>10374.049999999999</v>
      </c>
      <c r="C1025" s="26">
        <v>2382084113.2399998</v>
      </c>
      <c r="D1025" s="22"/>
      <c r="E1025" s="22"/>
    </row>
    <row r="1026" spans="1:5" x14ac:dyDescent="0.2">
      <c r="A1026" s="23" t="s">
        <v>1022</v>
      </c>
      <c r="B1026" s="26">
        <v>10388.040000000001</v>
      </c>
      <c r="C1026" s="26">
        <v>2386101013.4099998</v>
      </c>
      <c r="D1026" s="22"/>
      <c r="E1026" s="22"/>
    </row>
    <row r="1027" spans="1:5" x14ac:dyDescent="0.2">
      <c r="A1027" s="23" t="s">
        <v>1023</v>
      </c>
      <c r="B1027" s="26">
        <v>10339.6</v>
      </c>
      <c r="C1027" s="26">
        <v>2375990899.2199998</v>
      </c>
      <c r="D1027" s="22"/>
      <c r="E1027" s="22"/>
    </row>
    <row r="1028" spans="1:5" x14ac:dyDescent="0.2">
      <c r="A1028" s="23" t="s">
        <v>1024</v>
      </c>
      <c r="B1028" s="26">
        <v>10297.43</v>
      </c>
      <c r="C1028" s="26">
        <v>2367273122.5900002</v>
      </c>
      <c r="D1028" s="22"/>
      <c r="E1028" s="22"/>
    </row>
    <row r="1029" spans="1:5" x14ac:dyDescent="0.2">
      <c r="A1029" s="23" t="s">
        <v>1025</v>
      </c>
      <c r="B1029" s="26">
        <v>10289.06</v>
      </c>
      <c r="C1029" s="26">
        <v>2365525068.54</v>
      </c>
      <c r="D1029" s="22"/>
      <c r="E1029" s="22"/>
    </row>
    <row r="1030" spans="1:5" x14ac:dyDescent="0.2">
      <c r="A1030" s="23" t="s">
        <v>1026</v>
      </c>
      <c r="B1030" s="26">
        <v>10253.73</v>
      </c>
      <c r="C1030" s="26">
        <v>2357738479.27</v>
      </c>
      <c r="D1030" s="22"/>
      <c r="E1030" s="22"/>
    </row>
    <row r="1031" spans="1:5" x14ac:dyDescent="0.2">
      <c r="A1031" s="23" t="s">
        <v>1027</v>
      </c>
      <c r="B1031" s="26">
        <v>10169.370000000001</v>
      </c>
      <c r="C1031" s="26">
        <v>2339108864.3699999</v>
      </c>
      <c r="D1031" s="22"/>
      <c r="E1031" s="22"/>
    </row>
    <row r="1032" spans="1:5" x14ac:dyDescent="0.2">
      <c r="A1032" s="23" t="s">
        <v>1028</v>
      </c>
      <c r="B1032" s="26">
        <v>10112.540000000001</v>
      </c>
      <c r="C1032" s="26">
        <v>2326380097.8800001</v>
      </c>
      <c r="D1032" s="22"/>
      <c r="E1032" s="22"/>
    </row>
    <row r="1033" spans="1:5" x14ac:dyDescent="0.2">
      <c r="A1033" s="23" t="s">
        <v>1029</v>
      </c>
      <c r="B1033" s="26">
        <v>10052.58</v>
      </c>
      <c r="C1033" s="26">
        <v>2315009999.5100002</v>
      </c>
      <c r="D1033" s="22"/>
      <c r="E1033" s="22"/>
    </row>
    <row r="1034" spans="1:5" x14ac:dyDescent="0.2">
      <c r="A1034" s="23" t="s">
        <v>1030</v>
      </c>
      <c r="B1034" s="26">
        <v>10095.549999999999</v>
      </c>
      <c r="C1034" s="26">
        <v>2326672500.9299998</v>
      </c>
      <c r="D1034" s="22"/>
      <c r="E1034" s="22"/>
    </row>
    <row r="1035" spans="1:5" x14ac:dyDescent="0.2">
      <c r="A1035" s="23" t="s">
        <v>1031</v>
      </c>
      <c r="B1035" s="26">
        <v>10204.879999999999</v>
      </c>
      <c r="C1035" s="26">
        <v>2354125124.1300001</v>
      </c>
      <c r="D1035" s="22"/>
      <c r="E1035" s="22"/>
    </row>
    <row r="1036" spans="1:5" x14ac:dyDescent="0.2">
      <c r="A1036" s="23" t="s">
        <v>1032</v>
      </c>
      <c r="B1036" s="26">
        <v>10173.59</v>
      </c>
      <c r="C1036" s="26">
        <v>2348186366.1999998</v>
      </c>
      <c r="D1036" s="22"/>
      <c r="E1036" s="22"/>
    </row>
    <row r="1037" spans="1:5" x14ac:dyDescent="0.2">
      <c r="A1037" s="23" t="s">
        <v>1033</v>
      </c>
      <c r="B1037" s="26">
        <v>10208.870000000001</v>
      </c>
      <c r="C1037" s="26">
        <v>2358183950.2600002</v>
      </c>
      <c r="D1037" s="22"/>
      <c r="E1037" s="22"/>
    </row>
    <row r="1038" spans="1:5" x14ac:dyDescent="0.2">
      <c r="A1038" s="23" t="s">
        <v>1034</v>
      </c>
      <c r="B1038" s="26">
        <v>10178.120000000001</v>
      </c>
      <c r="C1038" s="26">
        <v>2351685101.3699999</v>
      </c>
      <c r="D1038" s="22"/>
      <c r="E1038" s="22"/>
    </row>
    <row r="1039" spans="1:5" x14ac:dyDescent="0.2">
      <c r="A1039" s="23" t="s">
        <v>1035</v>
      </c>
      <c r="B1039" s="26">
        <v>10064.44</v>
      </c>
      <c r="C1039" s="26">
        <v>2325635244.2800002</v>
      </c>
      <c r="D1039" s="22"/>
      <c r="E1039" s="22"/>
    </row>
    <row r="1040" spans="1:5" x14ac:dyDescent="0.2">
      <c r="A1040" s="23" t="s">
        <v>1036</v>
      </c>
      <c r="B1040" s="26">
        <v>10068.42</v>
      </c>
      <c r="C1040" s="26">
        <v>2327593360.48</v>
      </c>
      <c r="D1040" s="22"/>
      <c r="E1040" s="22"/>
    </row>
    <row r="1041" spans="1:5" x14ac:dyDescent="0.2">
      <c r="A1041" s="23" t="s">
        <v>1037</v>
      </c>
      <c r="B1041" s="26">
        <v>10072.73</v>
      </c>
      <c r="C1041" s="26">
        <v>2328530987.1799998</v>
      </c>
      <c r="D1041" s="22"/>
      <c r="E1041" s="22"/>
    </row>
    <row r="1042" spans="1:5" x14ac:dyDescent="0.2">
      <c r="A1042" s="23" t="s">
        <v>1038</v>
      </c>
      <c r="B1042" s="26">
        <v>10003.44</v>
      </c>
      <c r="C1042" s="26">
        <v>2312512321.2600002</v>
      </c>
      <c r="D1042" s="22"/>
      <c r="E1042" s="22"/>
    </row>
    <row r="1043" spans="1:5" x14ac:dyDescent="0.2">
      <c r="A1043" s="23" t="s">
        <v>1039</v>
      </c>
      <c r="B1043" s="26">
        <v>9965.74</v>
      </c>
      <c r="C1043" s="26">
        <v>2303797723.7199998</v>
      </c>
      <c r="D1043" s="22"/>
      <c r="E1043" s="22"/>
    </row>
    <row r="1044" spans="1:5" x14ac:dyDescent="0.2">
      <c r="A1044" s="23" t="s">
        <v>1040</v>
      </c>
      <c r="B1044" s="26">
        <v>9911.0300000000007</v>
      </c>
      <c r="C1044" s="26">
        <v>2291150279.7600002</v>
      </c>
      <c r="D1044" s="22"/>
      <c r="E1044" s="22"/>
    </row>
    <row r="1045" spans="1:5" x14ac:dyDescent="0.2">
      <c r="A1045" s="23" t="s">
        <v>1041</v>
      </c>
      <c r="B1045" s="26">
        <v>9963.17</v>
      </c>
      <c r="C1045" s="26">
        <v>2303202500.5</v>
      </c>
      <c r="D1045" s="22"/>
      <c r="E1045" s="22"/>
    </row>
    <row r="1046" spans="1:5" x14ac:dyDescent="0.2">
      <c r="A1046" s="23" t="s">
        <v>1042</v>
      </c>
      <c r="B1046" s="26">
        <v>9951.2099999999991</v>
      </c>
      <c r="C1046" s="26">
        <v>2300438774.7600002</v>
      </c>
      <c r="D1046" s="22"/>
      <c r="E1046" s="22"/>
    </row>
    <row r="1047" spans="1:5" x14ac:dyDescent="0.2">
      <c r="A1047" s="23" t="s">
        <v>1043</v>
      </c>
      <c r="B1047" s="26">
        <v>9986.56</v>
      </c>
      <c r="C1047" s="26">
        <v>2308609756.3000002</v>
      </c>
      <c r="D1047" s="22"/>
      <c r="E1047" s="22"/>
    </row>
    <row r="1048" spans="1:5" x14ac:dyDescent="0.2">
      <c r="A1048" s="23" t="s">
        <v>1044</v>
      </c>
      <c r="B1048" s="26">
        <v>10010.48</v>
      </c>
      <c r="C1048" s="26">
        <v>2314139239.0300002</v>
      </c>
      <c r="D1048" s="22"/>
      <c r="E1048" s="22"/>
    </row>
    <row r="1049" spans="1:5" x14ac:dyDescent="0.2">
      <c r="A1049" s="23" t="s">
        <v>1045</v>
      </c>
      <c r="B1049" s="26">
        <v>9897.24</v>
      </c>
      <c r="C1049" s="26">
        <v>2287961607.6399999</v>
      </c>
      <c r="D1049" s="22"/>
      <c r="E1049" s="22"/>
    </row>
    <row r="1050" spans="1:5" x14ac:dyDescent="0.2">
      <c r="A1050" s="23" t="s">
        <v>1046</v>
      </c>
      <c r="B1050" s="26">
        <v>9836.93</v>
      </c>
      <c r="C1050" s="26">
        <v>2274019152.0999999</v>
      </c>
      <c r="D1050" s="22"/>
      <c r="E1050" s="22"/>
    </row>
    <row r="1051" spans="1:5" x14ac:dyDescent="0.2">
      <c r="A1051" s="23" t="s">
        <v>1047</v>
      </c>
      <c r="B1051" s="26">
        <v>9805.7999999999993</v>
      </c>
      <c r="C1051" s="26">
        <v>2266824404.6300001</v>
      </c>
      <c r="D1051" s="22"/>
      <c r="E1051" s="22"/>
    </row>
    <row r="1052" spans="1:5" x14ac:dyDescent="0.2">
      <c r="A1052" s="23" t="s">
        <v>1048</v>
      </c>
      <c r="B1052" s="26">
        <v>9753.76</v>
      </c>
      <c r="C1052" s="26">
        <v>2254794687.5100002</v>
      </c>
      <c r="D1052" s="22"/>
      <c r="E1052" s="22"/>
    </row>
    <row r="1053" spans="1:5" x14ac:dyDescent="0.2">
      <c r="A1053" s="23" t="s">
        <v>1049</v>
      </c>
      <c r="B1053" s="26">
        <v>9669.86</v>
      </c>
      <c r="C1053" s="26">
        <v>2235397688.5700002</v>
      </c>
      <c r="D1053" s="22"/>
      <c r="E1053" s="22"/>
    </row>
    <row r="1054" spans="1:5" x14ac:dyDescent="0.2">
      <c r="A1054" s="23" t="s">
        <v>1050</v>
      </c>
      <c r="B1054" s="26">
        <v>9700.1200000000008</v>
      </c>
      <c r="C1054" s="26">
        <v>2242394339.0900002</v>
      </c>
      <c r="D1054" s="22"/>
      <c r="E1054" s="22"/>
    </row>
    <row r="1055" spans="1:5" x14ac:dyDescent="0.2">
      <c r="A1055" s="23" t="s">
        <v>1051</v>
      </c>
      <c r="B1055" s="26">
        <v>9691.36</v>
      </c>
      <c r="C1055" s="26">
        <v>2240368504.27</v>
      </c>
      <c r="D1055" s="22"/>
      <c r="E1055" s="22"/>
    </row>
    <row r="1056" spans="1:5" x14ac:dyDescent="0.2">
      <c r="A1056" s="23" t="s">
        <v>1532</v>
      </c>
      <c r="B1056" s="26">
        <v>9414.09</v>
      </c>
      <c r="C1056" s="26">
        <v>2176271471.0300002</v>
      </c>
      <c r="D1056" s="22"/>
      <c r="E1056" s="22"/>
    </row>
    <row r="1057" spans="1:5" x14ac:dyDescent="0.2">
      <c r="A1057" s="23" t="s">
        <v>1052</v>
      </c>
      <c r="B1057" s="26">
        <v>9414.09</v>
      </c>
      <c r="C1057" s="26">
        <v>2176271471.0300002</v>
      </c>
      <c r="D1057" s="22"/>
      <c r="E1057" s="22"/>
    </row>
    <row r="1058" spans="1:5" x14ac:dyDescent="0.2">
      <c r="A1058" s="23" t="s">
        <v>1053</v>
      </c>
      <c r="B1058" s="26">
        <v>9456.09</v>
      </c>
      <c r="C1058" s="26">
        <v>2185980028.5999999</v>
      </c>
      <c r="D1058" s="22"/>
      <c r="E1058" s="22"/>
    </row>
    <row r="1059" spans="1:5" x14ac:dyDescent="0.2">
      <c r="A1059" s="23" t="s">
        <v>1054</v>
      </c>
      <c r="B1059" s="26">
        <v>9397.02</v>
      </c>
      <c r="C1059" s="26">
        <v>2172325485.6599998</v>
      </c>
      <c r="D1059" s="22"/>
      <c r="E1059" s="22"/>
    </row>
    <row r="1060" spans="1:5" x14ac:dyDescent="0.2">
      <c r="A1060" s="23" t="s">
        <v>1055</v>
      </c>
      <c r="B1060" s="26">
        <v>9329.33</v>
      </c>
      <c r="C1060" s="26">
        <v>2156677353.1500001</v>
      </c>
      <c r="D1060" s="22"/>
      <c r="E1060" s="22"/>
    </row>
    <row r="1061" spans="1:5" x14ac:dyDescent="0.2">
      <c r="A1061" s="23" t="s">
        <v>1056</v>
      </c>
      <c r="B1061" s="26">
        <v>9339.91</v>
      </c>
      <c r="C1061" s="26">
        <v>2159122601.5799999</v>
      </c>
      <c r="D1061" s="22"/>
      <c r="E1061" s="22"/>
    </row>
    <row r="1062" spans="1:5" x14ac:dyDescent="0.2">
      <c r="A1062" s="23" t="s">
        <v>1057</v>
      </c>
      <c r="B1062" s="26">
        <v>9334.7099999999991</v>
      </c>
      <c r="C1062" s="26">
        <v>2157920932.6599998</v>
      </c>
      <c r="D1062" s="22"/>
      <c r="E1062" s="22"/>
    </row>
    <row r="1063" spans="1:5" x14ac:dyDescent="0.2">
      <c r="A1063" s="23" t="s">
        <v>1058</v>
      </c>
      <c r="B1063" s="26">
        <v>9361.6200000000008</v>
      </c>
      <c r="C1063" s="26">
        <v>2164141563.46</v>
      </c>
      <c r="D1063" s="22"/>
      <c r="E1063" s="22"/>
    </row>
    <row r="1064" spans="1:5" x14ac:dyDescent="0.2">
      <c r="A1064" s="23" t="s">
        <v>1059</v>
      </c>
      <c r="B1064" s="26">
        <v>9436.19</v>
      </c>
      <c r="C1064" s="26">
        <v>2181381595.96</v>
      </c>
      <c r="D1064" s="22"/>
      <c r="E1064" s="22"/>
    </row>
    <row r="1065" spans="1:5" x14ac:dyDescent="0.2">
      <c r="A1065" s="23" t="s">
        <v>1060</v>
      </c>
      <c r="B1065" s="26">
        <v>9510.08</v>
      </c>
      <c r="C1065" s="26">
        <v>2198460710.0900002</v>
      </c>
      <c r="D1065" s="22"/>
      <c r="E1065" s="22"/>
    </row>
    <row r="1066" spans="1:5" x14ac:dyDescent="0.2">
      <c r="A1066" s="23" t="s">
        <v>1061</v>
      </c>
      <c r="B1066" s="26">
        <v>9458.11</v>
      </c>
      <c r="C1066" s="26">
        <v>2186447460.3600001</v>
      </c>
      <c r="D1066" s="22"/>
      <c r="E1066" s="22"/>
    </row>
    <row r="1067" spans="1:5" x14ac:dyDescent="0.2">
      <c r="A1067" s="23" t="s">
        <v>1062</v>
      </c>
      <c r="B1067" s="26">
        <v>9372.0300000000007</v>
      </c>
      <c r="C1067" s="26">
        <v>2166498164.3099999</v>
      </c>
      <c r="D1067" s="22"/>
      <c r="E1067" s="22"/>
    </row>
    <row r="1068" spans="1:5" x14ac:dyDescent="0.2">
      <c r="A1068" s="23" t="s">
        <v>1063</v>
      </c>
      <c r="B1068" s="26">
        <v>9365.99</v>
      </c>
      <c r="C1068" s="26">
        <v>2221166925.5900002</v>
      </c>
      <c r="D1068" s="22"/>
      <c r="E1068" s="22"/>
    </row>
    <row r="1069" spans="1:5" x14ac:dyDescent="0.2">
      <c r="A1069" s="23" t="s">
        <v>1064</v>
      </c>
      <c r="B1069" s="26">
        <v>9367.77</v>
      </c>
      <c r="C1069" s="26">
        <v>2221589293.7600002</v>
      </c>
      <c r="D1069" s="22"/>
      <c r="E1069" s="22"/>
    </row>
    <row r="1070" spans="1:5" x14ac:dyDescent="0.2">
      <c r="A1070" s="23" t="s">
        <v>1065</v>
      </c>
      <c r="B1070" s="26">
        <v>9320.65</v>
      </c>
      <c r="C1070" s="26">
        <v>2210414748.9200001</v>
      </c>
      <c r="D1070" s="22"/>
      <c r="E1070" s="22"/>
    </row>
    <row r="1071" spans="1:5" x14ac:dyDescent="0.2">
      <c r="A1071" s="23" t="s">
        <v>1066</v>
      </c>
      <c r="B1071" s="26">
        <v>9330.1299999999992</v>
      </c>
      <c r="C1071" s="26">
        <v>2212664038.6100001</v>
      </c>
      <c r="D1071" s="22"/>
      <c r="E1071" s="22"/>
    </row>
    <row r="1072" spans="1:5" x14ac:dyDescent="0.2">
      <c r="A1072" s="23" t="s">
        <v>1067</v>
      </c>
      <c r="B1072" s="26">
        <v>9351.56</v>
      </c>
      <c r="C1072" s="26">
        <v>2217746818.4400001</v>
      </c>
      <c r="D1072" s="22"/>
      <c r="E1072" s="22"/>
    </row>
    <row r="1073" spans="1:5" x14ac:dyDescent="0.2">
      <c r="A1073" s="23" t="s">
        <v>1068</v>
      </c>
      <c r="B1073" s="26">
        <v>9311.74</v>
      </c>
      <c r="C1073" s="26">
        <v>2208303143.3600001</v>
      </c>
      <c r="D1073" s="22"/>
      <c r="E1073" s="22"/>
    </row>
    <row r="1074" spans="1:5" x14ac:dyDescent="0.2">
      <c r="A1074" s="23" t="s">
        <v>1069</v>
      </c>
      <c r="B1074" s="26">
        <v>9348.18</v>
      </c>
      <c r="C1074" s="26">
        <v>2216945253.1700001</v>
      </c>
      <c r="D1074" s="22"/>
      <c r="E1074" s="22"/>
    </row>
    <row r="1075" spans="1:5" x14ac:dyDescent="0.2">
      <c r="A1075" s="23" t="s">
        <v>1070</v>
      </c>
      <c r="B1075" s="26">
        <v>9386.08</v>
      </c>
      <c r="C1075" s="26">
        <v>2225933006.0599999</v>
      </c>
      <c r="D1075" s="22"/>
      <c r="E1075" s="22"/>
    </row>
    <row r="1076" spans="1:5" x14ac:dyDescent="0.2">
      <c r="A1076" s="23" t="s">
        <v>1071</v>
      </c>
      <c r="B1076" s="26">
        <v>9276.2800000000007</v>
      </c>
      <c r="C1076" s="26">
        <v>2199892769.4000001</v>
      </c>
      <c r="D1076" s="22"/>
      <c r="E1076" s="22"/>
    </row>
    <row r="1077" spans="1:5" x14ac:dyDescent="0.2">
      <c r="A1077" s="23" t="s">
        <v>1072</v>
      </c>
      <c r="B1077" s="26">
        <v>9298.67</v>
      </c>
      <c r="C1077" s="26">
        <v>2205203252.73</v>
      </c>
      <c r="D1077" s="22"/>
      <c r="E1077" s="22"/>
    </row>
    <row r="1078" spans="1:5" x14ac:dyDescent="0.2">
      <c r="A1078" s="23" t="s">
        <v>1073</v>
      </c>
      <c r="B1078" s="26">
        <v>9325.15</v>
      </c>
      <c r="C1078" s="26">
        <v>2211483705.8899999</v>
      </c>
      <c r="D1078" s="22"/>
      <c r="E1078" s="22"/>
    </row>
    <row r="1079" spans="1:5" x14ac:dyDescent="0.2">
      <c r="A1079" s="23" t="s">
        <v>1074</v>
      </c>
      <c r="B1079" s="26">
        <v>9275.94</v>
      </c>
      <c r="C1079" s="26">
        <v>2199812889.3099999</v>
      </c>
      <c r="D1079" s="22"/>
      <c r="E1079" s="22"/>
    </row>
    <row r="1080" spans="1:5" x14ac:dyDescent="0.2">
      <c r="A1080" s="23" t="s">
        <v>1075</v>
      </c>
      <c r="B1080" s="26">
        <v>9198.09</v>
      </c>
      <c r="C1080" s="26">
        <v>2181350880.9099998</v>
      </c>
      <c r="D1080" s="22"/>
      <c r="E1080" s="22"/>
    </row>
    <row r="1081" spans="1:5" x14ac:dyDescent="0.2">
      <c r="A1081" s="23" t="s">
        <v>1076</v>
      </c>
      <c r="B1081" s="26">
        <v>9240.5400000000009</v>
      </c>
      <c r="C1081" s="26">
        <v>2191417101.8899999</v>
      </c>
      <c r="D1081" s="22"/>
      <c r="E1081" s="22"/>
    </row>
    <row r="1082" spans="1:5" x14ac:dyDescent="0.2">
      <c r="A1082" s="23" t="s">
        <v>1077</v>
      </c>
      <c r="B1082" s="26">
        <v>9260.17</v>
      </c>
      <c r="C1082" s="26">
        <v>2196071267.2199998</v>
      </c>
      <c r="D1082" s="22"/>
      <c r="E1082" s="22"/>
    </row>
    <row r="1083" spans="1:5" x14ac:dyDescent="0.2">
      <c r="A1083" s="23" t="s">
        <v>1078</v>
      </c>
      <c r="B1083" s="26">
        <v>9255.11</v>
      </c>
      <c r="C1083" s="26">
        <v>2194873543.9099998</v>
      </c>
      <c r="D1083" s="22"/>
      <c r="E1083" s="22"/>
    </row>
    <row r="1084" spans="1:5" x14ac:dyDescent="0.2">
      <c r="A1084" s="23" t="s">
        <v>1079</v>
      </c>
      <c r="B1084" s="26">
        <v>9216.2800000000007</v>
      </c>
      <c r="C1084" s="26">
        <v>2185664168.3200002</v>
      </c>
      <c r="D1084" s="22"/>
      <c r="E1084" s="22"/>
    </row>
    <row r="1085" spans="1:5" x14ac:dyDescent="0.2">
      <c r="A1085" s="23" t="s">
        <v>1080</v>
      </c>
      <c r="B1085" s="26">
        <v>9200.41</v>
      </c>
      <c r="C1085" s="26">
        <v>2181900857.8099999</v>
      </c>
      <c r="D1085" s="22"/>
      <c r="E1085" s="22"/>
    </row>
    <row r="1086" spans="1:5" x14ac:dyDescent="0.2">
      <c r="A1086" s="23" t="s">
        <v>1081</v>
      </c>
      <c r="B1086" s="26">
        <v>9187.18</v>
      </c>
      <c r="C1086" s="26">
        <v>2178762162.6799998</v>
      </c>
      <c r="D1086" s="22"/>
      <c r="E1086" s="22"/>
    </row>
    <row r="1087" spans="1:5" x14ac:dyDescent="0.2">
      <c r="A1087" s="23" t="s">
        <v>1082</v>
      </c>
      <c r="B1087" s="26">
        <v>9225.42</v>
      </c>
      <c r="C1087" s="26">
        <v>2187830991.23</v>
      </c>
      <c r="D1087" s="22"/>
      <c r="E1087" s="22"/>
    </row>
    <row r="1088" spans="1:5" x14ac:dyDescent="0.2">
      <c r="A1088" s="23" t="s">
        <v>1083</v>
      </c>
      <c r="B1088" s="26">
        <v>9126.9599999999991</v>
      </c>
      <c r="C1088" s="26">
        <v>2164481056.3200002</v>
      </c>
      <c r="D1088" s="22"/>
      <c r="E1088" s="22"/>
    </row>
    <row r="1089" spans="1:5" x14ac:dyDescent="0.2">
      <c r="A1089" s="23" t="s">
        <v>1084</v>
      </c>
      <c r="B1089" s="26">
        <v>9116.6299999999992</v>
      </c>
      <c r="C1089" s="26">
        <v>2162031974.9899998</v>
      </c>
      <c r="D1089" s="22"/>
      <c r="E1089" s="22"/>
    </row>
    <row r="1090" spans="1:5" x14ac:dyDescent="0.2">
      <c r="A1090" s="23" t="s">
        <v>1085</v>
      </c>
      <c r="B1090" s="26">
        <v>9127.2999999999993</v>
      </c>
      <c r="C1090" s="26">
        <v>2164562687.4200001</v>
      </c>
      <c r="D1090" s="22"/>
      <c r="E1090" s="22"/>
    </row>
    <row r="1091" spans="1:5" x14ac:dyDescent="0.2">
      <c r="A1091" s="23" t="s">
        <v>1086</v>
      </c>
      <c r="B1091" s="26">
        <v>9199.89</v>
      </c>
      <c r="C1091" s="26">
        <v>2181775994.8299999</v>
      </c>
      <c r="D1091" s="22"/>
      <c r="E1091" s="22"/>
    </row>
    <row r="1092" spans="1:5" x14ac:dyDescent="0.2">
      <c r="A1092" s="23" t="s">
        <v>1087</v>
      </c>
      <c r="B1092" s="26">
        <v>9237.59</v>
      </c>
      <c r="C1092" s="26">
        <v>2190718217.1100001</v>
      </c>
      <c r="D1092" s="22"/>
      <c r="E1092" s="22"/>
    </row>
    <row r="1093" spans="1:5" x14ac:dyDescent="0.2">
      <c r="A1093" s="23" t="s">
        <v>1088</v>
      </c>
      <c r="B1093" s="26">
        <v>9267.5400000000009</v>
      </c>
      <c r="C1093" s="26">
        <v>2197820439.3299999</v>
      </c>
      <c r="D1093" s="22"/>
      <c r="E1093" s="22"/>
    </row>
    <row r="1094" spans="1:5" x14ac:dyDescent="0.2">
      <c r="A1094" s="23" t="s">
        <v>1089</v>
      </c>
      <c r="B1094" s="26">
        <v>9303.58</v>
      </c>
      <c r="C1094" s="26">
        <v>2206366286.8699999</v>
      </c>
      <c r="D1094" s="22"/>
      <c r="E1094" s="22"/>
    </row>
    <row r="1095" spans="1:5" x14ac:dyDescent="0.2">
      <c r="A1095" s="23" t="s">
        <v>1090</v>
      </c>
      <c r="B1095" s="26">
        <v>9433.1299999999992</v>
      </c>
      <c r="C1095" s="26">
        <v>2237089551.3099999</v>
      </c>
      <c r="D1095" s="22"/>
      <c r="E1095" s="22"/>
    </row>
    <row r="1096" spans="1:5" x14ac:dyDescent="0.2">
      <c r="A1096" s="23" t="s">
        <v>1091</v>
      </c>
      <c r="B1096" s="26">
        <v>9463.7999999999993</v>
      </c>
      <c r="C1096" s="26">
        <v>2244362988.3099999</v>
      </c>
      <c r="D1096" s="22"/>
      <c r="E1096" s="22"/>
    </row>
    <row r="1097" spans="1:5" x14ac:dyDescent="0.2">
      <c r="A1097" s="23" t="s">
        <v>1092</v>
      </c>
      <c r="B1097" s="26">
        <v>9479.5400000000009</v>
      </c>
      <c r="C1097" s="26">
        <v>2248095605.75</v>
      </c>
      <c r="D1097" s="22"/>
      <c r="E1097" s="22"/>
    </row>
    <row r="1098" spans="1:5" x14ac:dyDescent="0.2">
      <c r="A1098" s="23" t="s">
        <v>1093</v>
      </c>
      <c r="B1098" s="26">
        <v>9451.17</v>
      </c>
      <c r="C1098" s="26">
        <v>2241369063.75</v>
      </c>
      <c r="D1098" s="22"/>
      <c r="E1098" s="22"/>
    </row>
    <row r="1099" spans="1:5" x14ac:dyDescent="0.2">
      <c r="A1099" s="23" t="s">
        <v>1094</v>
      </c>
      <c r="B1099" s="26">
        <v>9515.31</v>
      </c>
      <c r="C1099" s="26">
        <v>2256579364.1900001</v>
      </c>
      <c r="D1099" s="22"/>
      <c r="E1099" s="22"/>
    </row>
    <row r="1100" spans="1:5" x14ac:dyDescent="0.2">
      <c r="A1100" s="23" t="s">
        <v>1095</v>
      </c>
      <c r="B1100" s="26">
        <v>9573.7900000000009</v>
      </c>
      <c r="C1100" s="26">
        <v>2270448175.8099999</v>
      </c>
      <c r="D1100" s="22"/>
      <c r="E1100" s="22"/>
    </row>
    <row r="1101" spans="1:5" x14ac:dyDescent="0.2">
      <c r="A1101" s="23" t="s">
        <v>1096</v>
      </c>
      <c r="B1101" s="26">
        <v>9596.19</v>
      </c>
      <c r="C1101" s="26">
        <v>2275759769.7199998</v>
      </c>
      <c r="D1101" s="22"/>
      <c r="E1101" s="22"/>
    </row>
    <row r="1102" spans="1:5" x14ac:dyDescent="0.2">
      <c r="A1102" s="23" t="s">
        <v>1097</v>
      </c>
      <c r="B1102" s="26">
        <v>9573.69</v>
      </c>
      <c r="C1102" s="26">
        <v>2270425177.9000001</v>
      </c>
      <c r="D1102" s="22"/>
      <c r="E1102" s="22"/>
    </row>
    <row r="1103" spans="1:5" x14ac:dyDescent="0.2">
      <c r="A1103" s="23" t="s">
        <v>1098</v>
      </c>
      <c r="B1103" s="26">
        <v>9694.7800000000007</v>
      </c>
      <c r="C1103" s="26">
        <v>2299141442.9299998</v>
      </c>
      <c r="D1103" s="22"/>
      <c r="E1103" s="22"/>
    </row>
    <row r="1104" spans="1:5" x14ac:dyDescent="0.2">
      <c r="A1104" s="23" t="s">
        <v>1099</v>
      </c>
      <c r="B1104" s="26">
        <v>9616.25</v>
      </c>
      <c r="C1104" s="26">
        <v>2280518251.9099998</v>
      </c>
      <c r="D1104" s="22"/>
      <c r="E1104" s="22"/>
    </row>
    <row r="1105" spans="1:5" x14ac:dyDescent="0.2">
      <c r="A1105" s="23" t="s">
        <v>1100</v>
      </c>
      <c r="B1105" s="26">
        <v>9725.7199999999993</v>
      </c>
      <c r="C1105" s="26">
        <v>2306479516.54</v>
      </c>
      <c r="D1105" s="22"/>
      <c r="E1105" s="22"/>
    </row>
    <row r="1106" spans="1:5" x14ac:dyDescent="0.2">
      <c r="A1106" s="23" t="s">
        <v>1101</v>
      </c>
      <c r="B1106" s="26">
        <v>9870.51</v>
      </c>
      <c r="C1106" s="26">
        <v>2340815757.3200002</v>
      </c>
      <c r="D1106" s="22"/>
      <c r="E1106" s="22"/>
    </row>
    <row r="1107" spans="1:5" x14ac:dyDescent="0.2">
      <c r="A1107" s="23" t="s">
        <v>1102</v>
      </c>
      <c r="B1107" s="26">
        <v>9901.82</v>
      </c>
      <c r="C1107" s="26">
        <v>2348241594.7600002</v>
      </c>
      <c r="D1107" s="22"/>
      <c r="E1107" s="22"/>
    </row>
    <row r="1108" spans="1:5" x14ac:dyDescent="0.2">
      <c r="A1108" s="23" t="s">
        <v>1103</v>
      </c>
      <c r="B1108" s="26">
        <v>9935.44</v>
      </c>
      <c r="C1108" s="26">
        <v>2356214317.96</v>
      </c>
      <c r="D1108" s="22"/>
      <c r="E1108" s="22"/>
    </row>
    <row r="1109" spans="1:5" x14ac:dyDescent="0.2">
      <c r="A1109" s="23" t="s">
        <v>1104</v>
      </c>
      <c r="B1109" s="26">
        <v>9997.2900000000009</v>
      </c>
      <c r="C1109" s="26">
        <v>2370881304.5599999</v>
      </c>
      <c r="D1109" s="22"/>
      <c r="E1109" s="22"/>
    </row>
    <row r="1110" spans="1:5" x14ac:dyDescent="0.2">
      <c r="A1110" s="23" t="s">
        <v>1105</v>
      </c>
      <c r="B1110" s="26">
        <v>9921.57</v>
      </c>
      <c r="C1110" s="26">
        <v>2352925038.8699999</v>
      </c>
      <c r="D1110" s="22"/>
      <c r="E1110" s="22"/>
    </row>
    <row r="1111" spans="1:5" x14ac:dyDescent="0.2">
      <c r="A1111" s="23" t="s">
        <v>1106</v>
      </c>
      <c r="B1111" s="26">
        <v>9900.73</v>
      </c>
      <c r="C1111" s="26">
        <v>2347982603.21</v>
      </c>
      <c r="D1111" s="22"/>
      <c r="E1111" s="22"/>
    </row>
    <row r="1112" spans="1:5" x14ac:dyDescent="0.2">
      <c r="A1112" s="23" t="s">
        <v>1107</v>
      </c>
      <c r="B1112" s="26">
        <v>9955.39</v>
      </c>
      <c r="C1112" s="26">
        <v>2360944560.96</v>
      </c>
      <c r="D1112" s="22"/>
      <c r="E1112" s="22"/>
    </row>
    <row r="1113" spans="1:5" x14ac:dyDescent="0.2">
      <c r="A1113" s="23" t="s">
        <v>1108</v>
      </c>
      <c r="B1113" s="26">
        <v>10032.99</v>
      </c>
      <c r="C1113" s="26">
        <v>2379347892.1900001</v>
      </c>
      <c r="D1113" s="22"/>
      <c r="E1113" s="22"/>
    </row>
    <row r="1114" spans="1:5" x14ac:dyDescent="0.2">
      <c r="A1114" s="23" t="s">
        <v>1109</v>
      </c>
      <c r="B1114" s="26">
        <v>10024.61</v>
      </c>
      <c r="C1114" s="26">
        <v>2377360889.6900001</v>
      </c>
      <c r="D1114" s="22"/>
      <c r="E1114" s="22"/>
    </row>
    <row r="1115" spans="1:5" x14ac:dyDescent="0.2">
      <c r="A1115" s="23" t="s">
        <v>1110</v>
      </c>
      <c r="B1115" s="26">
        <v>10084.27</v>
      </c>
      <c r="C1115" s="26">
        <v>2391509743.1500001</v>
      </c>
      <c r="D1115" s="22"/>
      <c r="E1115" s="22"/>
    </row>
    <row r="1116" spans="1:5" x14ac:dyDescent="0.2">
      <c r="A1116" s="23" t="s">
        <v>1111</v>
      </c>
      <c r="B1116" s="26">
        <v>10113.35</v>
      </c>
      <c r="C1116" s="26">
        <v>2398407312.1799998</v>
      </c>
      <c r="D1116" s="22"/>
      <c r="E1116" s="22"/>
    </row>
    <row r="1117" spans="1:5" x14ac:dyDescent="0.2">
      <c r="A1117" s="23" t="s">
        <v>1112</v>
      </c>
      <c r="B1117" s="26">
        <v>10142.76</v>
      </c>
      <c r="C1117" s="26">
        <v>2405380976.77</v>
      </c>
      <c r="D1117" s="22"/>
      <c r="E1117" s="22"/>
    </row>
    <row r="1118" spans="1:5" x14ac:dyDescent="0.2">
      <c r="A1118" s="23" t="s">
        <v>1113</v>
      </c>
      <c r="B1118" s="26">
        <v>10059.25</v>
      </c>
      <c r="C1118" s="26">
        <v>2385575167.54</v>
      </c>
      <c r="D1118" s="22"/>
      <c r="E1118" s="22"/>
    </row>
    <row r="1119" spans="1:5" x14ac:dyDescent="0.2">
      <c r="A1119" s="23" t="s">
        <v>1114</v>
      </c>
      <c r="B1119" s="26">
        <v>10082.19</v>
      </c>
      <c r="C1119" s="26">
        <v>2391017456.7199998</v>
      </c>
      <c r="D1119" s="22"/>
      <c r="E1119" s="22"/>
    </row>
    <row r="1120" spans="1:5" x14ac:dyDescent="0.2">
      <c r="A1120" s="23" t="s">
        <v>1115</v>
      </c>
      <c r="B1120" s="26">
        <v>10136.61</v>
      </c>
      <c r="C1120" s="26">
        <v>2403921305.2199998</v>
      </c>
      <c r="D1120" s="22"/>
      <c r="E1120" s="22"/>
    </row>
    <row r="1121" spans="1:5" x14ac:dyDescent="0.2">
      <c r="A1121" s="23" t="s">
        <v>1116</v>
      </c>
      <c r="B1121" s="26">
        <v>10078.030000000001</v>
      </c>
      <c r="C1121" s="26">
        <v>2390031011.4200001</v>
      </c>
      <c r="D1121" s="22"/>
      <c r="E1121" s="22"/>
    </row>
    <row r="1122" spans="1:5" x14ac:dyDescent="0.2">
      <c r="A1122" s="23" t="s">
        <v>1117</v>
      </c>
      <c r="B1122" s="26">
        <v>10036.5</v>
      </c>
      <c r="C1122" s="26">
        <v>2380180086.0100002</v>
      </c>
      <c r="D1122" s="22"/>
      <c r="E1122" s="22"/>
    </row>
    <row r="1123" spans="1:5" x14ac:dyDescent="0.2">
      <c r="A1123" s="23" t="s">
        <v>1118</v>
      </c>
      <c r="B1123" s="26">
        <v>10064.549999999999</v>
      </c>
      <c r="C1123" s="26">
        <v>2386834273.3899999</v>
      </c>
      <c r="D1123" s="22"/>
      <c r="E1123" s="22"/>
    </row>
    <row r="1124" spans="1:5" x14ac:dyDescent="0.2">
      <c r="A1124" s="23" t="s">
        <v>1119</v>
      </c>
      <c r="B1124" s="26">
        <v>10035.85</v>
      </c>
      <c r="C1124" s="26">
        <v>2380027901</v>
      </c>
      <c r="D1124" s="22"/>
      <c r="E1124" s="22"/>
    </row>
    <row r="1125" spans="1:5" x14ac:dyDescent="0.2">
      <c r="A1125" s="23" t="s">
        <v>1120</v>
      </c>
      <c r="B1125" s="26">
        <v>10183.61</v>
      </c>
      <c r="C1125" s="26">
        <v>2415068835.8099999</v>
      </c>
      <c r="D1125" s="22"/>
      <c r="E1125" s="22"/>
    </row>
    <row r="1126" spans="1:5" x14ac:dyDescent="0.2">
      <c r="A1126" s="23" t="s">
        <v>1121</v>
      </c>
      <c r="B1126" s="26">
        <v>10196.719999999999</v>
      </c>
      <c r="C1126" s="26">
        <v>2418177348.7399998</v>
      </c>
      <c r="D1126" s="22"/>
      <c r="E1126" s="22"/>
    </row>
    <row r="1127" spans="1:5" x14ac:dyDescent="0.2">
      <c r="A1127" s="23" t="s">
        <v>1122</v>
      </c>
      <c r="B1127" s="26">
        <v>10287.81</v>
      </c>
      <c r="C1127" s="26">
        <v>2439778708.04</v>
      </c>
      <c r="D1127" s="22"/>
      <c r="E1127" s="22"/>
    </row>
    <row r="1128" spans="1:5" x14ac:dyDescent="0.2">
      <c r="A1128" s="23" t="s">
        <v>1123</v>
      </c>
      <c r="B1128" s="26">
        <v>10218.14</v>
      </c>
      <c r="C1128" s="26">
        <v>2423257367.1500001</v>
      </c>
      <c r="D1128" s="22"/>
      <c r="E1128" s="22"/>
    </row>
    <row r="1129" spans="1:5" x14ac:dyDescent="0.2">
      <c r="A1129" s="23" t="s">
        <v>1124</v>
      </c>
      <c r="B1129" s="26">
        <v>10279.18</v>
      </c>
      <c r="C1129" s="26">
        <v>2437732990.9000001</v>
      </c>
      <c r="D1129" s="22"/>
      <c r="E1129" s="22"/>
    </row>
    <row r="1130" spans="1:5" x14ac:dyDescent="0.2">
      <c r="A1130" s="23" t="s">
        <v>1125</v>
      </c>
      <c r="B1130" s="26">
        <v>10361.42</v>
      </c>
      <c r="C1130" s="26">
        <v>2456866579.1399999</v>
      </c>
      <c r="D1130" s="22"/>
      <c r="E1130" s="22"/>
    </row>
    <row r="1131" spans="1:5" x14ac:dyDescent="0.2">
      <c r="A1131" s="23" t="s">
        <v>1126</v>
      </c>
      <c r="B1131" s="26">
        <v>10431.51</v>
      </c>
      <c r="C1131" s="26">
        <v>2473579097.7800002</v>
      </c>
      <c r="D1131" s="22"/>
      <c r="E1131" s="22"/>
    </row>
    <row r="1132" spans="1:5" x14ac:dyDescent="0.2">
      <c r="A1132" s="23" t="s">
        <v>1127</v>
      </c>
      <c r="B1132" s="26">
        <v>10436.959999999999</v>
      </c>
      <c r="C1132" s="26">
        <v>2531277123.0300002</v>
      </c>
      <c r="D1132" s="22"/>
      <c r="E1132" s="22"/>
    </row>
    <row r="1133" spans="1:5" x14ac:dyDescent="0.2">
      <c r="A1133" s="23" t="s">
        <v>1128</v>
      </c>
      <c r="B1133" s="26">
        <v>10306.73</v>
      </c>
      <c r="C1133" s="26">
        <v>2499692335.3699999</v>
      </c>
      <c r="D1133" s="22"/>
      <c r="E1133" s="22"/>
    </row>
    <row r="1134" spans="1:5" x14ac:dyDescent="0.2">
      <c r="A1134" s="23" t="s">
        <v>1129</v>
      </c>
      <c r="B1134" s="26">
        <v>10350.469999999999</v>
      </c>
      <c r="C1134" s="26">
        <v>2510301185.1100001</v>
      </c>
      <c r="D1134" s="22"/>
      <c r="E1134" s="22"/>
    </row>
    <row r="1135" spans="1:5" x14ac:dyDescent="0.2">
      <c r="A1135" s="23" t="s">
        <v>1130</v>
      </c>
      <c r="B1135" s="26">
        <v>10310.040000000001</v>
      </c>
      <c r="C1135" s="26">
        <v>2500496188.04</v>
      </c>
      <c r="D1135" s="22"/>
      <c r="E1135" s="22"/>
    </row>
    <row r="1136" spans="1:5" x14ac:dyDescent="0.2">
      <c r="A1136" s="23" t="s">
        <v>1131</v>
      </c>
      <c r="B1136" s="26">
        <v>10301.48</v>
      </c>
      <c r="C1136" s="26">
        <v>2498420153.71</v>
      </c>
      <c r="D1136" s="22"/>
      <c r="E1136" s="22"/>
    </row>
    <row r="1137" spans="1:5" x14ac:dyDescent="0.2">
      <c r="A1137" s="23" t="s">
        <v>1132</v>
      </c>
      <c r="B1137" s="26">
        <v>10328.86</v>
      </c>
      <c r="C1137" s="26">
        <v>2505060988.96</v>
      </c>
      <c r="D1137" s="22"/>
      <c r="E1137" s="22"/>
    </row>
    <row r="1138" spans="1:5" x14ac:dyDescent="0.2">
      <c r="A1138" s="23" t="s">
        <v>1133</v>
      </c>
      <c r="B1138" s="26">
        <v>10179.85</v>
      </c>
      <c r="C1138" s="26">
        <v>2468920910.0500002</v>
      </c>
      <c r="D1138" s="22"/>
      <c r="E1138" s="22"/>
    </row>
    <row r="1139" spans="1:5" x14ac:dyDescent="0.2">
      <c r="A1139" s="23" t="s">
        <v>1134</v>
      </c>
      <c r="B1139" s="26">
        <v>10075.040000000001</v>
      </c>
      <c r="C1139" s="26">
        <v>2443500992.8400002</v>
      </c>
      <c r="D1139" s="22"/>
      <c r="E1139" s="22"/>
    </row>
    <row r="1140" spans="1:5" x14ac:dyDescent="0.2">
      <c r="A1140" s="23" t="s">
        <v>1135</v>
      </c>
      <c r="B1140" s="26">
        <v>10142.120000000001</v>
      </c>
      <c r="C1140" s="26">
        <v>2459770684.75</v>
      </c>
      <c r="D1140" s="22"/>
      <c r="E1140" s="22"/>
    </row>
    <row r="1141" spans="1:5" x14ac:dyDescent="0.2">
      <c r="A1141" s="23" t="s">
        <v>1136</v>
      </c>
      <c r="B1141" s="26">
        <v>10127.6</v>
      </c>
      <c r="C1141" s="26">
        <v>2456249890.6300001</v>
      </c>
      <c r="D1141" s="22"/>
      <c r="E1141" s="22"/>
    </row>
    <row r="1142" spans="1:5" x14ac:dyDescent="0.2">
      <c r="A1142" s="23" t="s">
        <v>1137</v>
      </c>
      <c r="B1142" s="26">
        <v>10069.51</v>
      </c>
      <c r="C1142" s="26">
        <v>2442160510.5300002</v>
      </c>
      <c r="D1142" s="22"/>
      <c r="E1142" s="22"/>
    </row>
    <row r="1143" spans="1:5" x14ac:dyDescent="0.2">
      <c r="A1143" s="23" t="s">
        <v>1138</v>
      </c>
      <c r="B1143" s="26">
        <v>10060.81</v>
      </c>
      <c r="C1143" s="26">
        <v>2440049534.4899998</v>
      </c>
      <c r="D1143" s="22"/>
      <c r="E1143" s="22"/>
    </row>
    <row r="1144" spans="1:5" x14ac:dyDescent="0.2">
      <c r="A1144" s="23" t="s">
        <v>1139</v>
      </c>
      <c r="B1144" s="26">
        <v>10088.67</v>
      </c>
      <c r="C1144" s="26">
        <v>2446805995.3800001</v>
      </c>
      <c r="D1144" s="22"/>
      <c r="E1144" s="22"/>
    </row>
    <row r="1145" spans="1:5" x14ac:dyDescent="0.2">
      <c r="A1145" s="23" t="s">
        <v>1140</v>
      </c>
      <c r="B1145" s="26">
        <v>10053.719999999999</v>
      </c>
      <c r="C1145" s="26">
        <v>2438331795.0999999</v>
      </c>
      <c r="D1145" s="22"/>
      <c r="E1145" s="22"/>
    </row>
    <row r="1146" spans="1:5" x14ac:dyDescent="0.2">
      <c r="A1146" s="23" t="s">
        <v>1141</v>
      </c>
      <c r="B1146" s="26">
        <v>10026.379999999999</v>
      </c>
      <c r="C1146" s="26">
        <v>2431700364.4400001</v>
      </c>
      <c r="D1146" s="22"/>
      <c r="E1146" s="22"/>
    </row>
    <row r="1147" spans="1:5" x14ac:dyDescent="0.2">
      <c r="A1147" s="23" t="s">
        <v>1142</v>
      </c>
      <c r="B1147" s="26">
        <v>9913.16</v>
      </c>
      <c r="C1147" s="26">
        <v>2404240574.7199998</v>
      </c>
      <c r="D1147" s="22"/>
      <c r="E1147" s="22"/>
    </row>
    <row r="1148" spans="1:5" x14ac:dyDescent="0.2">
      <c r="A1148" s="23" t="s">
        <v>1143</v>
      </c>
      <c r="B1148" s="26">
        <v>9972.93</v>
      </c>
      <c r="C1148" s="26">
        <v>2418737587.3600001</v>
      </c>
      <c r="D1148" s="22"/>
      <c r="E1148" s="22"/>
    </row>
    <row r="1149" spans="1:5" x14ac:dyDescent="0.2">
      <c r="A1149" s="23" t="s">
        <v>1144</v>
      </c>
      <c r="B1149" s="26">
        <v>9879.49</v>
      </c>
      <c r="C1149" s="26">
        <v>2396073517.1999998</v>
      </c>
      <c r="D1149" s="22"/>
      <c r="E1149" s="22"/>
    </row>
    <row r="1150" spans="1:5" x14ac:dyDescent="0.2">
      <c r="A1150" s="23" t="s">
        <v>1145</v>
      </c>
      <c r="B1150" s="26">
        <v>9882.16</v>
      </c>
      <c r="C1150" s="26">
        <v>2396722922.2800002</v>
      </c>
      <c r="D1150" s="22"/>
      <c r="E1150" s="22"/>
    </row>
    <row r="1151" spans="1:5" x14ac:dyDescent="0.2">
      <c r="A1151" s="23" t="s">
        <v>1146</v>
      </c>
      <c r="B1151" s="26">
        <v>9707.2900000000009</v>
      </c>
      <c r="C1151" s="26">
        <v>2354311546.9000001</v>
      </c>
      <c r="D1151" s="22"/>
      <c r="E1151" s="22"/>
    </row>
    <row r="1152" spans="1:5" x14ac:dyDescent="0.2">
      <c r="A1152" s="23" t="s">
        <v>1147</v>
      </c>
      <c r="B1152" s="26">
        <v>9793.9</v>
      </c>
      <c r="C1152" s="26">
        <v>2375317301.8200002</v>
      </c>
      <c r="D1152" s="22"/>
      <c r="E1152" s="22"/>
    </row>
    <row r="1153" spans="1:5" x14ac:dyDescent="0.2">
      <c r="A1153" s="23" t="s">
        <v>1148</v>
      </c>
      <c r="B1153" s="26">
        <v>9767.7099999999991</v>
      </c>
      <c r="C1153" s="26">
        <v>2368965291.1799998</v>
      </c>
      <c r="D1153" s="22"/>
      <c r="E1153" s="22"/>
    </row>
    <row r="1154" spans="1:5" x14ac:dyDescent="0.2">
      <c r="A1154" s="23" t="s">
        <v>1149</v>
      </c>
      <c r="B1154" s="26">
        <v>9758.1200000000008</v>
      </c>
      <c r="C1154" s="26">
        <v>2366639782.4400001</v>
      </c>
      <c r="D1154" s="22"/>
      <c r="E1154" s="22"/>
    </row>
    <row r="1155" spans="1:5" x14ac:dyDescent="0.2">
      <c r="A1155" s="23" t="s">
        <v>1150</v>
      </c>
      <c r="B1155" s="26">
        <v>9791.65</v>
      </c>
      <c r="C1155" s="26">
        <v>2374770360.02</v>
      </c>
      <c r="D1155" s="22"/>
      <c r="E1155" s="22"/>
    </row>
    <row r="1156" spans="1:5" x14ac:dyDescent="0.2">
      <c r="A1156" s="23" t="s">
        <v>1151</v>
      </c>
      <c r="B1156" s="26">
        <v>9775.2000000000007</v>
      </c>
      <c r="C1156" s="26">
        <v>2370780419.71</v>
      </c>
      <c r="D1156" s="22"/>
      <c r="E1156" s="22"/>
    </row>
    <row r="1157" spans="1:5" x14ac:dyDescent="0.2">
      <c r="A1157" s="23" t="s">
        <v>1152</v>
      </c>
      <c r="B1157" s="26">
        <v>9769.61</v>
      </c>
      <c r="C1157" s="26">
        <v>2369425642.77</v>
      </c>
      <c r="D1157" s="22"/>
      <c r="E1157" s="22"/>
    </row>
    <row r="1158" spans="1:5" x14ac:dyDescent="0.2">
      <c r="A1158" s="23" t="s">
        <v>1153</v>
      </c>
      <c r="B1158" s="26">
        <v>9821.4500000000007</v>
      </c>
      <c r="C1158" s="26">
        <v>2381997065.1900001</v>
      </c>
      <c r="D1158" s="22"/>
      <c r="E1158" s="22"/>
    </row>
    <row r="1159" spans="1:5" x14ac:dyDescent="0.2">
      <c r="A1159" s="23" t="s">
        <v>1154</v>
      </c>
      <c r="B1159" s="26">
        <v>9755.76</v>
      </c>
      <c r="C1159" s="26">
        <v>2366067252.8899999</v>
      </c>
      <c r="D1159" s="22"/>
      <c r="E1159" s="22"/>
    </row>
    <row r="1160" spans="1:5" x14ac:dyDescent="0.2">
      <c r="A1160" s="23" t="s">
        <v>1155</v>
      </c>
      <c r="B1160" s="26">
        <v>9767.35</v>
      </c>
      <c r="C1160" s="26">
        <v>2368876715.8499999</v>
      </c>
      <c r="D1160" s="22"/>
      <c r="E1160" s="22"/>
    </row>
    <row r="1161" spans="1:5" x14ac:dyDescent="0.2">
      <c r="A1161" s="23" t="s">
        <v>1156</v>
      </c>
      <c r="B1161" s="26">
        <v>9740.34</v>
      </c>
      <c r="C1161" s="26">
        <v>2362327166.96</v>
      </c>
      <c r="D1161" s="22"/>
      <c r="E1161" s="22"/>
    </row>
    <row r="1162" spans="1:5" x14ac:dyDescent="0.2">
      <c r="A1162" s="23" t="s">
        <v>1157</v>
      </c>
      <c r="B1162" s="26">
        <v>9689.93</v>
      </c>
      <c r="C1162" s="26">
        <v>2350101411.6599998</v>
      </c>
      <c r="D1162" s="22"/>
      <c r="E1162" s="22"/>
    </row>
    <row r="1163" spans="1:5" x14ac:dyDescent="0.2">
      <c r="A1163" s="23" t="s">
        <v>1158</v>
      </c>
      <c r="B1163" s="26">
        <v>9634</v>
      </c>
      <c r="C1163" s="26">
        <v>2336535713.4000001</v>
      </c>
      <c r="D1163" s="22"/>
      <c r="E1163" s="22"/>
    </row>
    <row r="1164" spans="1:5" x14ac:dyDescent="0.2">
      <c r="A1164" s="23" t="s">
        <v>1159</v>
      </c>
      <c r="B1164" s="26">
        <v>9613.48</v>
      </c>
      <c r="C1164" s="26">
        <v>2331559608.2800002</v>
      </c>
      <c r="D1164" s="22"/>
      <c r="E1164" s="22"/>
    </row>
    <row r="1165" spans="1:5" x14ac:dyDescent="0.2">
      <c r="A1165" s="23" t="s">
        <v>1160</v>
      </c>
      <c r="B1165" s="26">
        <v>9681.5300000000007</v>
      </c>
      <c r="C1165" s="26">
        <v>2348064262.8299999</v>
      </c>
      <c r="D1165" s="22"/>
      <c r="E1165" s="22"/>
    </row>
    <row r="1166" spans="1:5" x14ac:dyDescent="0.2">
      <c r="A1166" s="23" t="s">
        <v>1161</v>
      </c>
      <c r="B1166" s="26">
        <v>9769.74</v>
      </c>
      <c r="C1166" s="26">
        <v>2369457181.5300002</v>
      </c>
      <c r="D1166" s="22"/>
      <c r="E1166" s="22"/>
    </row>
    <row r="1167" spans="1:5" x14ac:dyDescent="0.2">
      <c r="A1167" s="23" t="s">
        <v>1162</v>
      </c>
      <c r="B1167" s="26">
        <v>9681.89</v>
      </c>
      <c r="C1167" s="26">
        <v>2348151253.3800001</v>
      </c>
      <c r="D1167" s="22"/>
      <c r="E1167" s="22"/>
    </row>
    <row r="1168" spans="1:5" x14ac:dyDescent="0.2">
      <c r="A1168" s="23" t="s">
        <v>1163</v>
      </c>
      <c r="B1168" s="26">
        <v>9574.36</v>
      </c>
      <c r="C1168" s="26">
        <v>2322071473.5700002</v>
      </c>
      <c r="D1168" s="22"/>
      <c r="E1168" s="22"/>
    </row>
    <row r="1169" spans="1:5" x14ac:dyDescent="0.2">
      <c r="A1169" s="23" t="s">
        <v>1164</v>
      </c>
      <c r="B1169" s="26">
        <v>9471.99</v>
      </c>
      <c r="C1169" s="26">
        <v>2297242584.5300002</v>
      </c>
      <c r="D1169" s="22"/>
      <c r="E1169" s="22"/>
    </row>
    <row r="1170" spans="1:5" x14ac:dyDescent="0.2">
      <c r="A1170" s="23" t="s">
        <v>1165</v>
      </c>
      <c r="B1170" s="26">
        <v>9450.64</v>
      </c>
      <c r="C1170" s="26">
        <v>2292066209.4000001</v>
      </c>
      <c r="D1170" s="22"/>
      <c r="E1170" s="22"/>
    </row>
    <row r="1171" spans="1:5" x14ac:dyDescent="0.2">
      <c r="A1171" s="23" t="s">
        <v>1166</v>
      </c>
      <c r="B1171" s="26">
        <v>9496.76</v>
      </c>
      <c r="C1171" s="26">
        <v>2303250727.9099998</v>
      </c>
      <c r="D1171" s="22"/>
      <c r="E1171" s="22"/>
    </row>
    <row r="1172" spans="1:5" x14ac:dyDescent="0.2">
      <c r="A1172" s="23" t="s">
        <v>1167</v>
      </c>
      <c r="B1172" s="26">
        <v>9722.66</v>
      </c>
      <c r="C1172" s="26">
        <v>2358039516.1500001</v>
      </c>
      <c r="D1172" s="22"/>
      <c r="E1172" s="22"/>
    </row>
    <row r="1173" spans="1:5" x14ac:dyDescent="0.2">
      <c r="A1173" s="23" t="s">
        <v>1168</v>
      </c>
      <c r="B1173" s="26">
        <v>9854.48</v>
      </c>
      <c r="C1173" s="26">
        <v>2390009827.6300001</v>
      </c>
      <c r="D1173" s="22"/>
      <c r="E1173" s="22"/>
    </row>
    <row r="1174" spans="1:5" x14ac:dyDescent="0.2">
      <c r="A1174" s="23" t="s">
        <v>1169</v>
      </c>
      <c r="B1174" s="26">
        <v>9812.4699999999993</v>
      </c>
      <c r="C1174" s="26">
        <v>2379821110.5500002</v>
      </c>
      <c r="D1174" s="22"/>
      <c r="E1174" s="22"/>
    </row>
    <row r="1175" spans="1:5" x14ac:dyDescent="0.2">
      <c r="A1175" s="23" t="s">
        <v>1170</v>
      </c>
      <c r="B1175" s="26">
        <v>9714.2000000000007</v>
      </c>
      <c r="C1175" s="26">
        <v>2355986267.9699998</v>
      </c>
      <c r="D1175" s="22"/>
      <c r="E1175" s="22"/>
    </row>
    <row r="1176" spans="1:5" x14ac:dyDescent="0.2">
      <c r="A1176" s="23" t="s">
        <v>1171</v>
      </c>
      <c r="B1176" s="26">
        <v>9658.59</v>
      </c>
      <c r="C1176" s="26">
        <v>2342500262.3000002</v>
      </c>
      <c r="D1176" s="22"/>
      <c r="E1176" s="22"/>
    </row>
    <row r="1177" spans="1:5" x14ac:dyDescent="0.2">
      <c r="A1177" s="23" t="s">
        <v>1172</v>
      </c>
      <c r="B1177" s="26">
        <v>9572.43</v>
      </c>
      <c r="C1177" s="26">
        <v>2321603336.4299998</v>
      </c>
      <c r="D1177" s="22"/>
      <c r="E1177" s="22"/>
    </row>
    <row r="1178" spans="1:5" x14ac:dyDescent="0.2">
      <c r="A1178" s="23" t="s">
        <v>1173</v>
      </c>
      <c r="B1178" s="26">
        <v>9513.9500000000007</v>
      </c>
      <c r="C1178" s="26">
        <v>2307419581.3499999</v>
      </c>
      <c r="D1178" s="22"/>
      <c r="E1178" s="22"/>
    </row>
    <row r="1179" spans="1:5" x14ac:dyDescent="0.2">
      <c r="A1179" s="23" t="s">
        <v>1174</v>
      </c>
      <c r="B1179" s="26">
        <v>9504.7199999999993</v>
      </c>
      <c r="C1179" s="26">
        <v>2305180930.0100002</v>
      </c>
      <c r="D1179" s="22"/>
      <c r="E1179" s="22"/>
    </row>
    <row r="1180" spans="1:5" x14ac:dyDescent="0.2">
      <c r="A1180" s="23" t="s">
        <v>1175</v>
      </c>
      <c r="B1180" s="26">
        <v>9493.67</v>
      </c>
      <c r="C1180" s="26">
        <v>2302502337.6700001</v>
      </c>
      <c r="D1180" s="22"/>
      <c r="E1180" s="22"/>
    </row>
    <row r="1181" spans="1:5" x14ac:dyDescent="0.2">
      <c r="A1181" s="23" t="s">
        <v>1176</v>
      </c>
      <c r="B1181" s="26">
        <v>9477.5400000000009</v>
      </c>
      <c r="C1181" s="26">
        <v>2298590368.2199998</v>
      </c>
      <c r="D1181" s="22"/>
      <c r="E1181" s="22"/>
    </row>
    <row r="1182" spans="1:5" x14ac:dyDescent="0.2">
      <c r="A1182" s="23" t="s">
        <v>1177</v>
      </c>
      <c r="B1182" s="26">
        <v>9401.4500000000007</v>
      </c>
      <c r="C1182" s="26">
        <v>2280134391</v>
      </c>
      <c r="D1182" s="22"/>
      <c r="E1182" s="22"/>
    </row>
    <row r="1183" spans="1:5" x14ac:dyDescent="0.2">
      <c r="A1183" s="23" t="s">
        <v>1178</v>
      </c>
      <c r="B1183" s="26">
        <v>9460.4500000000007</v>
      </c>
      <c r="C1183" s="26">
        <v>2294445467.7600002</v>
      </c>
      <c r="D1183" s="22"/>
      <c r="E1183" s="22"/>
    </row>
    <row r="1184" spans="1:5" x14ac:dyDescent="0.2">
      <c r="A1184" s="23" t="s">
        <v>1179</v>
      </c>
      <c r="B1184" s="26">
        <v>9388.5300000000007</v>
      </c>
      <c r="C1184" s="26">
        <v>2277002356.25</v>
      </c>
      <c r="D1184" s="22"/>
      <c r="E1184" s="22"/>
    </row>
    <row r="1185" spans="1:5" x14ac:dyDescent="0.2">
      <c r="A1185" s="23" t="s">
        <v>1180</v>
      </c>
      <c r="B1185" s="26">
        <v>9386.74</v>
      </c>
      <c r="C1185" s="26">
        <v>2276568606.4000001</v>
      </c>
      <c r="D1185" s="22"/>
      <c r="E1185" s="22"/>
    </row>
    <row r="1186" spans="1:5" x14ac:dyDescent="0.2">
      <c r="A1186" s="23" t="s">
        <v>1181</v>
      </c>
      <c r="B1186" s="26">
        <v>9356.4699999999993</v>
      </c>
      <c r="C1186" s="26">
        <v>2269227406.4499998</v>
      </c>
      <c r="D1186" s="22"/>
      <c r="E1186" s="22"/>
    </row>
    <row r="1187" spans="1:5" x14ac:dyDescent="0.2">
      <c r="A1187" s="23" t="s">
        <v>1182</v>
      </c>
      <c r="B1187" s="26">
        <v>9247.5</v>
      </c>
      <c r="C1187" s="26">
        <v>2242797110.8800001</v>
      </c>
      <c r="D1187" s="22"/>
      <c r="E1187" s="22"/>
    </row>
    <row r="1188" spans="1:5" x14ac:dyDescent="0.2">
      <c r="A1188" s="23" t="s">
        <v>1183</v>
      </c>
      <c r="B1188" s="26">
        <v>9115.89</v>
      </c>
      <c r="C1188" s="26">
        <v>2210879625.6199999</v>
      </c>
      <c r="D1188" s="22"/>
      <c r="E1188" s="22"/>
    </row>
    <row r="1189" spans="1:5" x14ac:dyDescent="0.2">
      <c r="A1189" s="23" t="s">
        <v>1184</v>
      </c>
      <c r="B1189" s="26">
        <v>9182.84</v>
      </c>
      <c r="C1189" s="26">
        <v>2227115022.3200002</v>
      </c>
      <c r="D1189" s="22"/>
      <c r="E1189" s="22"/>
    </row>
    <row r="1190" spans="1:5" x14ac:dyDescent="0.2">
      <c r="A1190" s="23" t="s">
        <v>1185</v>
      </c>
      <c r="B1190" s="26">
        <v>9142.32</v>
      </c>
      <c r="C1190" s="26">
        <v>2217288635.1500001</v>
      </c>
      <c r="D1190" s="22"/>
      <c r="E1190" s="22"/>
    </row>
    <row r="1191" spans="1:5" x14ac:dyDescent="0.2">
      <c r="A1191" s="23" t="s">
        <v>1186</v>
      </c>
      <c r="B1191" s="26">
        <v>9078.33</v>
      </c>
      <c r="C1191" s="26">
        <v>2201768024.9000001</v>
      </c>
      <c r="D1191" s="22"/>
      <c r="E1191" s="22"/>
    </row>
    <row r="1192" spans="1:5" x14ac:dyDescent="0.2">
      <c r="A1192" s="23" t="s">
        <v>1187</v>
      </c>
      <c r="B1192" s="26">
        <v>9047.7999999999993</v>
      </c>
      <c r="C1192" s="26">
        <v>2194364771.6599998</v>
      </c>
      <c r="D1192" s="22"/>
      <c r="E1192" s="22"/>
    </row>
    <row r="1193" spans="1:5" x14ac:dyDescent="0.2">
      <c r="A1193" s="23" t="s">
        <v>1188</v>
      </c>
      <c r="B1193" s="26">
        <v>9139.9500000000007</v>
      </c>
      <c r="C1193" s="26">
        <v>2216713597.1799998</v>
      </c>
      <c r="D1193" s="22"/>
      <c r="E1193" s="22"/>
    </row>
    <row r="1194" spans="1:5" x14ac:dyDescent="0.2">
      <c r="A1194" s="23" t="s">
        <v>1189</v>
      </c>
      <c r="B1194" s="26">
        <v>9188.19</v>
      </c>
      <c r="C1194" s="26">
        <v>2228413153.6500001</v>
      </c>
      <c r="D1194" s="22"/>
      <c r="E1194" s="22"/>
    </row>
    <row r="1195" spans="1:5" x14ac:dyDescent="0.2">
      <c r="A1195" s="23" t="s">
        <v>1190</v>
      </c>
      <c r="B1195" s="26">
        <v>9200.19</v>
      </c>
      <c r="C1195" s="26">
        <v>2231324758.0900002</v>
      </c>
      <c r="D1195" s="22"/>
      <c r="E1195" s="22"/>
    </row>
    <row r="1196" spans="1:5" x14ac:dyDescent="0.2">
      <c r="A1196" s="23" t="s">
        <v>1191</v>
      </c>
      <c r="B1196" s="26">
        <v>9165.31</v>
      </c>
      <c r="C1196" s="26">
        <v>2222759957.7199998</v>
      </c>
      <c r="D1196" s="22"/>
      <c r="E1196" s="22"/>
    </row>
    <row r="1197" spans="1:5" x14ac:dyDescent="0.2">
      <c r="A1197" s="23" t="s">
        <v>1192</v>
      </c>
      <c r="B1197" s="26">
        <v>9118.49</v>
      </c>
      <c r="C1197" s="26">
        <v>2638905690.27</v>
      </c>
      <c r="D1197" s="22"/>
      <c r="E1197" s="22"/>
    </row>
    <row r="1198" spans="1:5" x14ac:dyDescent="0.2">
      <c r="A1198" s="23" t="s">
        <v>1193</v>
      </c>
      <c r="B1198" s="26">
        <v>9035.9500000000007</v>
      </c>
      <c r="C1198" s="26">
        <v>2615018893.0700002</v>
      </c>
      <c r="D1198" s="22"/>
      <c r="E1198" s="22"/>
    </row>
    <row r="1199" spans="1:5" x14ac:dyDescent="0.2">
      <c r="A1199" s="23" t="s">
        <v>1194</v>
      </c>
      <c r="B1199" s="26">
        <v>9064.82</v>
      </c>
      <c r="C1199" s="26">
        <v>2623373460.0599999</v>
      </c>
      <c r="D1199" s="22"/>
      <c r="E1199" s="22"/>
    </row>
    <row r="1200" spans="1:5" x14ac:dyDescent="0.2">
      <c r="A1200" s="23" t="s">
        <v>1195</v>
      </c>
      <c r="B1200" s="26">
        <v>9067.58</v>
      </c>
      <c r="C1200" s="26">
        <v>2624170314.6999998</v>
      </c>
      <c r="D1200" s="22"/>
      <c r="E1200" s="22"/>
    </row>
    <row r="1201" spans="1:5" x14ac:dyDescent="0.2">
      <c r="A1201" s="23" t="s">
        <v>1196</v>
      </c>
      <c r="B1201" s="26">
        <v>8971.92</v>
      </c>
      <c r="C1201" s="26">
        <v>2596487058.1199999</v>
      </c>
      <c r="D1201" s="22"/>
      <c r="E1201" s="22"/>
    </row>
    <row r="1202" spans="1:5" x14ac:dyDescent="0.2">
      <c r="A1202" s="23" t="s">
        <v>1197</v>
      </c>
      <c r="B1202" s="26">
        <v>8995.2000000000007</v>
      </c>
      <c r="C1202" s="26">
        <v>2603223439.4200001</v>
      </c>
      <c r="D1202" s="22"/>
      <c r="E1202" s="22"/>
    </row>
    <row r="1203" spans="1:5" x14ac:dyDescent="0.2">
      <c r="A1203" s="23" t="s">
        <v>1198</v>
      </c>
      <c r="B1203" s="26">
        <v>8952.81</v>
      </c>
      <c r="C1203" s="26">
        <v>2590957686.5999999</v>
      </c>
      <c r="D1203" s="22"/>
      <c r="E1203" s="22"/>
    </row>
    <row r="1204" spans="1:5" x14ac:dyDescent="0.2">
      <c r="A1204" s="23" t="s">
        <v>1199</v>
      </c>
      <c r="B1204" s="26">
        <v>8923.82</v>
      </c>
      <c r="C1204" s="26">
        <v>2582566877.4200001</v>
      </c>
      <c r="D1204" s="22"/>
      <c r="E1204" s="22"/>
    </row>
    <row r="1205" spans="1:5" x14ac:dyDescent="0.2">
      <c r="A1205" s="23" t="s">
        <v>1200</v>
      </c>
      <c r="B1205" s="26">
        <v>8879.7900000000009</v>
      </c>
      <c r="C1205" s="26">
        <v>2569826120.52</v>
      </c>
      <c r="D1205" s="22"/>
      <c r="E1205" s="22"/>
    </row>
    <row r="1206" spans="1:5" x14ac:dyDescent="0.2">
      <c r="A1206" s="23" t="s">
        <v>1201</v>
      </c>
      <c r="B1206" s="26">
        <v>8903.15</v>
      </c>
      <c r="C1206" s="26">
        <v>2576584895.5599999</v>
      </c>
      <c r="D1206" s="22"/>
      <c r="E1206" s="22"/>
    </row>
    <row r="1207" spans="1:5" x14ac:dyDescent="0.2">
      <c r="A1207" s="23" t="s">
        <v>1202</v>
      </c>
      <c r="B1207" s="26">
        <v>9136.15</v>
      </c>
      <c r="C1207" s="26">
        <v>2644016347.4400001</v>
      </c>
      <c r="D1207" s="22"/>
      <c r="E1207" s="22"/>
    </row>
    <row r="1208" spans="1:5" x14ac:dyDescent="0.2">
      <c r="A1208" s="23" t="s">
        <v>1203</v>
      </c>
      <c r="B1208" s="26">
        <v>9177.92</v>
      </c>
      <c r="C1208" s="26">
        <v>2656103605.75</v>
      </c>
      <c r="D1208" s="22"/>
      <c r="E1208" s="22"/>
    </row>
    <row r="1209" spans="1:5" x14ac:dyDescent="0.2">
      <c r="A1209" s="23" t="s">
        <v>1204</v>
      </c>
      <c r="B1209" s="26">
        <v>9243.67</v>
      </c>
      <c r="C1209" s="26">
        <v>2675133131.5300002</v>
      </c>
      <c r="D1209" s="22"/>
      <c r="E1209" s="22"/>
    </row>
    <row r="1210" spans="1:5" x14ac:dyDescent="0.2">
      <c r="A1210" s="23" t="s">
        <v>1205</v>
      </c>
      <c r="B1210" s="26">
        <v>9176.7199999999993</v>
      </c>
      <c r="C1210" s="26">
        <v>2655758077.3499999</v>
      </c>
      <c r="D1210" s="22"/>
      <c r="E1210" s="22"/>
    </row>
    <row r="1211" spans="1:5" x14ac:dyDescent="0.2">
      <c r="A1211" s="23" t="s">
        <v>1206</v>
      </c>
      <c r="B1211" s="26">
        <v>9119.18</v>
      </c>
      <c r="C1211" s="26">
        <v>2639106120</v>
      </c>
      <c r="D1211" s="22"/>
      <c r="E1211" s="22"/>
    </row>
    <row r="1212" spans="1:5" x14ac:dyDescent="0.2">
      <c r="A1212" s="23" t="s">
        <v>1207</v>
      </c>
      <c r="B1212" s="26">
        <v>9051.67</v>
      </c>
      <c r="C1212" s="26">
        <v>2619566218.73</v>
      </c>
      <c r="D1212" s="22"/>
      <c r="E1212" s="22"/>
    </row>
    <row r="1213" spans="1:5" x14ac:dyDescent="0.2">
      <c r="A1213" s="23" t="s">
        <v>1208</v>
      </c>
      <c r="B1213" s="26">
        <v>9121.51</v>
      </c>
      <c r="C1213" s="26">
        <v>2639778572.6199999</v>
      </c>
      <c r="D1213" s="22"/>
      <c r="E1213" s="22"/>
    </row>
    <row r="1214" spans="1:5" x14ac:dyDescent="0.2">
      <c r="A1214" s="23" t="s">
        <v>1209</v>
      </c>
      <c r="B1214" s="26">
        <v>9374.83</v>
      </c>
      <c r="C1214" s="26">
        <v>2713090445.6500001</v>
      </c>
      <c r="D1214" s="22"/>
      <c r="E1214" s="22"/>
    </row>
    <row r="1215" spans="1:5" x14ac:dyDescent="0.2">
      <c r="A1215" s="23" t="s">
        <v>1210</v>
      </c>
      <c r="B1215" s="26">
        <v>9247.92</v>
      </c>
      <c r="C1215" s="26">
        <v>2676361406.73</v>
      </c>
      <c r="D1215" s="22"/>
      <c r="E1215" s="22"/>
    </row>
    <row r="1216" spans="1:5" x14ac:dyDescent="0.2">
      <c r="A1216" s="23" t="s">
        <v>1211</v>
      </c>
      <c r="B1216" s="26">
        <v>9109.59</v>
      </c>
      <c r="C1216" s="26">
        <v>2636328472.3000002</v>
      </c>
      <c r="D1216" s="22"/>
      <c r="E1216" s="22"/>
    </row>
    <row r="1217" spans="1:5" x14ac:dyDescent="0.2">
      <c r="A1217" s="23" t="s">
        <v>1212</v>
      </c>
      <c r="B1217" s="26">
        <v>9242.89</v>
      </c>
      <c r="C1217" s="26">
        <v>2674906322.9200001</v>
      </c>
      <c r="D1217" s="22"/>
      <c r="E1217" s="22"/>
    </row>
    <row r="1218" spans="1:5" x14ac:dyDescent="0.2">
      <c r="A1218" s="23" t="s">
        <v>1213</v>
      </c>
      <c r="B1218" s="26">
        <v>9348.7199999999993</v>
      </c>
      <c r="C1218" s="26">
        <v>2705533902.9899998</v>
      </c>
      <c r="D1218" s="22"/>
      <c r="E1218" s="22"/>
    </row>
    <row r="1219" spans="1:5" x14ac:dyDescent="0.2">
      <c r="A1219" s="23" t="s">
        <v>1214</v>
      </c>
      <c r="B1219" s="26">
        <v>9434.9599999999991</v>
      </c>
      <c r="C1219" s="26">
        <v>2730491313.79</v>
      </c>
      <c r="D1219" s="22"/>
      <c r="E1219" s="22"/>
    </row>
    <row r="1220" spans="1:5" x14ac:dyDescent="0.2">
      <c r="A1220" s="23" t="s">
        <v>1215</v>
      </c>
      <c r="B1220" s="26">
        <v>9621.25</v>
      </c>
      <c r="C1220" s="26">
        <v>2784404400.0999999</v>
      </c>
      <c r="D1220" s="22"/>
      <c r="E1220" s="22"/>
    </row>
    <row r="1221" spans="1:5" x14ac:dyDescent="0.2">
      <c r="A1221" s="23" t="s">
        <v>1216</v>
      </c>
      <c r="B1221" s="26">
        <v>9773.17</v>
      </c>
      <c r="C1221" s="26">
        <v>2828371568.3699999</v>
      </c>
      <c r="D1221" s="22"/>
      <c r="E1221" s="22"/>
    </row>
    <row r="1222" spans="1:5" x14ac:dyDescent="0.2">
      <c r="A1222" s="23" t="s">
        <v>1217</v>
      </c>
      <c r="B1222" s="26">
        <v>9766.74</v>
      </c>
      <c r="C1222" s="26">
        <v>2826510487.54</v>
      </c>
      <c r="D1222" s="22"/>
      <c r="E1222" s="22"/>
    </row>
    <row r="1223" spans="1:5" x14ac:dyDescent="0.2">
      <c r="A1223" s="23" t="s">
        <v>1218</v>
      </c>
      <c r="B1223" s="26">
        <v>9860.16</v>
      </c>
      <c r="C1223" s="26">
        <v>2853544456.0700002</v>
      </c>
      <c r="D1223" s="22"/>
      <c r="E1223" s="22"/>
    </row>
    <row r="1224" spans="1:5" x14ac:dyDescent="0.2">
      <c r="A1224" s="23" t="s">
        <v>1219</v>
      </c>
      <c r="B1224" s="26">
        <v>9913.01</v>
      </c>
      <c r="C1224" s="26">
        <v>2868840771.1700001</v>
      </c>
      <c r="D1224" s="22"/>
      <c r="E1224" s="22"/>
    </row>
    <row r="1225" spans="1:5" x14ac:dyDescent="0.2">
      <c r="A1225" s="23" t="s">
        <v>1220</v>
      </c>
      <c r="B1225" s="26">
        <v>9992.2000000000007</v>
      </c>
      <c r="C1225" s="26">
        <v>2891757562.98</v>
      </c>
      <c r="D1225" s="22"/>
      <c r="E1225" s="22"/>
    </row>
    <row r="1226" spans="1:5" x14ac:dyDescent="0.2">
      <c r="A1226" s="23" t="s">
        <v>1221</v>
      </c>
      <c r="B1226" s="26">
        <v>10261.19</v>
      </c>
      <c r="C1226" s="26">
        <v>2969604182.8800001</v>
      </c>
      <c r="D1226" s="22"/>
      <c r="E1226" s="22"/>
    </row>
    <row r="1227" spans="1:5" x14ac:dyDescent="0.2">
      <c r="A1227" s="23" t="s">
        <v>1222</v>
      </c>
      <c r="B1227" s="26">
        <v>10381.1</v>
      </c>
      <c r="C1227" s="26">
        <v>3004306748.4400001</v>
      </c>
      <c r="D1227" s="22"/>
      <c r="E1227" s="22"/>
    </row>
    <row r="1228" spans="1:5" x14ac:dyDescent="0.2">
      <c r="A1228" s="23" t="s">
        <v>1223</v>
      </c>
      <c r="B1228" s="26">
        <v>10385.15</v>
      </c>
      <c r="C1228" s="26">
        <v>3005477637.71</v>
      </c>
      <c r="D1228" s="22"/>
      <c r="E1228" s="22"/>
    </row>
    <row r="1229" spans="1:5" x14ac:dyDescent="0.2">
      <c r="A1229" s="23" t="s">
        <v>1224</v>
      </c>
      <c r="B1229" s="26">
        <v>10387.02</v>
      </c>
      <c r="C1229" s="26">
        <v>3006020582.5900002</v>
      </c>
      <c r="D1229" s="22"/>
      <c r="E1229" s="22"/>
    </row>
    <row r="1230" spans="1:5" x14ac:dyDescent="0.2">
      <c r="A1230" s="23" t="s">
        <v>1225</v>
      </c>
      <c r="B1230" s="26">
        <v>10345.98</v>
      </c>
      <c r="C1230" s="26">
        <v>2994143616.6999998</v>
      </c>
      <c r="D1230" s="22"/>
      <c r="E1230" s="22"/>
    </row>
    <row r="1231" spans="1:5" x14ac:dyDescent="0.2">
      <c r="A1231" s="23" t="s">
        <v>1226</v>
      </c>
      <c r="B1231" s="26">
        <v>10426.01</v>
      </c>
      <c r="C1231" s="26">
        <v>3017303939.1100001</v>
      </c>
      <c r="D1231" s="22"/>
      <c r="E1231" s="22"/>
    </row>
    <row r="1232" spans="1:5" x14ac:dyDescent="0.2">
      <c r="A1232" s="23" t="s">
        <v>1227</v>
      </c>
      <c r="B1232" s="26">
        <v>10449.950000000001</v>
      </c>
      <c r="C1232" s="26">
        <v>3024232389.6999998</v>
      </c>
      <c r="D1232" s="22"/>
      <c r="E1232" s="22"/>
    </row>
    <row r="1233" spans="1:5" x14ac:dyDescent="0.2">
      <c r="A1233" s="23" t="s">
        <v>1228</v>
      </c>
      <c r="B1233" s="26">
        <v>10508.66</v>
      </c>
      <c r="C1233" s="26">
        <v>3041221201.96</v>
      </c>
      <c r="D1233" s="22"/>
      <c r="E1233" s="22"/>
    </row>
    <row r="1234" spans="1:5" x14ac:dyDescent="0.2">
      <c r="A1234" s="23" t="s">
        <v>1229</v>
      </c>
      <c r="B1234" s="26">
        <v>10608.35</v>
      </c>
      <c r="C1234" s="26">
        <v>3070072402.5100002</v>
      </c>
      <c r="D1234" s="22"/>
      <c r="E1234" s="22"/>
    </row>
    <row r="1235" spans="1:5" x14ac:dyDescent="0.2">
      <c r="A1235" s="23" t="s">
        <v>1230</v>
      </c>
      <c r="B1235" s="26">
        <v>10599.97</v>
      </c>
      <c r="C1235" s="26">
        <v>3067648579.4200001</v>
      </c>
      <c r="D1235" s="22"/>
      <c r="E1235" s="22"/>
    </row>
    <row r="1236" spans="1:5" x14ac:dyDescent="0.2">
      <c r="A1236" s="23" t="s">
        <v>1231</v>
      </c>
      <c r="B1236" s="26">
        <v>10600.64</v>
      </c>
      <c r="C1236" s="26">
        <v>3067841727.29</v>
      </c>
      <c r="D1236" s="22"/>
      <c r="E1236" s="22"/>
    </row>
    <row r="1237" spans="1:5" x14ac:dyDescent="0.2">
      <c r="A1237" s="23" t="s">
        <v>1232</v>
      </c>
      <c r="B1237" s="26">
        <v>10603.7</v>
      </c>
      <c r="C1237" s="26">
        <v>3068727258.4400001</v>
      </c>
      <c r="D1237" s="22"/>
      <c r="E1237" s="22"/>
    </row>
    <row r="1238" spans="1:5" x14ac:dyDescent="0.2">
      <c r="A1238" s="23" t="s">
        <v>1233</v>
      </c>
      <c r="B1238" s="26">
        <v>10604.19</v>
      </c>
      <c r="C1238" s="26">
        <v>3068869609.0599999</v>
      </c>
      <c r="D1238" s="22"/>
      <c r="E1238" s="22"/>
    </row>
    <row r="1239" spans="1:5" x14ac:dyDescent="0.2">
      <c r="A1239" s="23" t="s">
        <v>1234</v>
      </c>
      <c r="B1239" s="26">
        <v>10658.61</v>
      </c>
      <c r="C1239" s="26">
        <v>3084618021.3099999</v>
      </c>
      <c r="D1239" s="22"/>
      <c r="E1239" s="22"/>
    </row>
    <row r="1240" spans="1:5" x14ac:dyDescent="0.2">
      <c r="A1240" s="23" t="s">
        <v>1235</v>
      </c>
      <c r="B1240" s="26">
        <v>10700.26</v>
      </c>
      <c r="C1240" s="26">
        <v>3096671080.9299998</v>
      </c>
      <c r="D1240" s="22"/>
      <c r="E1240" s="22"/>
    </row>
    <row r="1241" spans="1:5" x14ac:dyDescent="0.2">
      <c r="A1241" s="23" t="s">
        <v>1236</v>
      </c>
      <c r="B1241" s="26">
        <v>10620.51</v>
      </c>
      <c r="C1241" s="26">
        <v>3073591114.6199999</v>
      </c>
      <c r="D1241" s="22"/>
      <c r="E1241" s="22"/>
    </row>
    <row r="1242" spans="1:5" x14ac:dyDescent="0.2">
      <c r="A1242" s="23" t="s">
        <v>1237</v>
      </c>
      <c r="B1242" s="26">
        <v>10668.52</v>
      </c>
      <c r="C1242" s="26">
        <v>3087486089.7800002</v>
      </c>
      <c r="D1242" s="22"/>
      <c r="E1242" s="22"/>
    </row>
    <row r="1243" spans="1:5" x14ac:dyDescent="0.2">
      <c r="A1243" s="23" t="s">
        <v>1238</v>
      </c>
      <c r="B1243" s="26">
        <v>10607.12</v>
      </c>
      <c r="C1243" s="26">
        <v>3069717521.6100001</v>
      </c>
      <c r="D1243" s="22"/>
      <c r="E1243" s="22"/>
    </row>
    <row r="1244" spans="1:5" x14ac:dyDescent="0.2">
      <c r="A1244" s="23" t="s">
        <v>1239</v>
      </c>
      <c r="B1244" s="26">
        <v>10683.18</v>
      </c>
      <c r="C1244" s="26">
        <v>3091728982.1700001</v>
      </c>
      <c r="D1244" s="22"/>
      <c r="E1244" s="22"/>
    </row>
    <row r="1245" spans="1:5" x14ac:dyDescent="0.2">
      <c r="A1245" s="23" t="s">
        <v>1240</v>
      </c>
      <c r="B1245" s="26">
        <v>10641.74</v>
      </c>
      <c r="C1245" s="26">
        <v>3079735698.52</v>
      </c>
      <c r="D1245" s="22"/>
      <c r="E1245" s="22"/>
    </row>
    <row r="1246" spans="1:5" x14ac:dyDescent="0.2">
      <c r="A1246" s="23" t="s">
        <v>1241</v>
      </c>
      <c r="B1246" s="26">
        <v>10663.99</v>
      </c>
      <c r="C1246" s="26">
        <v>3086175752.71</v>
      </c>
      <c r="D1246" s="22"/>
      <c r="E1246" s="22"/>
    </row>
    <row r="1247" spans="1:5" x14ac:dyDescent="0.2">
      <c r="A1247" s="23" t="s">
        <v>1242</v>
      </c>
      <c r="B1247" s="26">
        <v>10811.81</v>
      </c>
      <c r="C1247" s="26">
        <v>3128955022.3699999</v>
      </c>
      <c r="D1247" s="22"/>
      <c r="E1247" s="22"/>
    </row>
    <row r="1248" spans="1:5" x14ac:dyDescent="0.2">
      <c r="A1248" s="23" t="s">
        <v>1243</v>
      </c>
      <c r="B1248" s="26">
        <v>10698.11</v>
      </c>
      <c r="C1248" s="26">
        <v>3096051088.8400002</v>
      </c>
      <c r="D1248" s="22"/>
      <c r="E1248" s="22"/>
    </row>
    <row r="1249" spans="1:5" x14ac:dyDescent="0.2">
      <c r="A1249" s="23" t="s">
        <v>1244</v>
      </c>
      <c r="B1249" s="26">
        <v>10682.89</v>
      </c>
      <c r="C1249" s="26">
        <v>3091643640</v>
      </c>
      <c r="D1249" s="22"/>
      <c r="E1249" s="22"/>
    </row>
    <row r="1250" spans="1:5" x14ac:dyDescent="0.2">
      <c r="A1250" s="23" t="s">
        <v>1245</v>
      </c>
      <c r="B1250" s="26">
        <v>10636.63</v>
      </c>
      <c r="C1250" s="26">
        <v>3078258675.0799999</v>
      </c>
      <c r="D1250" s="22"/>
      <c r="E1250" s="22"/>
    </row>
    <row r="1251" spans="1:5" x14ac:dyDescent="0.2">
      <c r="A1251" s="23" t="s">
        <v>1246</v>
      </c>
      <c r="B1251" s="26">
        <v>10769.4</v>
      </c>
      <c r="C1251" s="26">
        <v>3116682218.2800002</v>
      </c>
      <c r="D1251" s="22"/>
      <c r="E1251" s="22"/>
    </row>
    <row r="1252" spans="1:5" x14ac:dyDescent="0.2">
      <c r="A1252" s="23" t="s">
        <v>1247</v>
      </c>
      <c r="B1252" s="26">
        <v>10949.79</v>
      </c>
      <c r="C1252" s="26">
        <v>3168887659.54</v>
      </c>
      <c r="D1252" s="22"/>
      <c r="E1252" s="22"/>
    </row>
    <row r="1253" spans="1:5" x14ac:dyDescent="0.2">
      <c r="A1253" s="23" t="s">
        <v>1248</v>
      </c>
      <c r="B1253" s="26">
        <v>10926.2</v>
      </c>
      <c r="C1253" s="26">
        <v>3162060469.8899999</v>
      </c>
      <c r="D1253" s="22"/>
      <c r="E1253" s="22"/>
    </row>
    <row r="1254" spans="1:5" x14ac:dyDescent="0.2">
      <c r="A1254" s="23" t="s">
        <v>1249</v>
      </c>
      <c r="B1254" s="26">
        <v>10763.67</v>
      </c>
      <c r="C1254" s="26">
        <v>3115022292.1599998</v>
      </c>
      <c r="D1254" s="22"/>
      <c r="E1254" s="22"/>
    </row>
    <row r="1255" spans="1:5" x14ac:dyDescent="0.2">
      <c r="A1255" s="23" t="s">
        <v>1250</v>
      </c>
      <c r="B1255" s="26">
        <v>10790.88</v>
      </c>
      <c r="C1255" s="26">
        <v>3122896096.0500002</v>
      </c>
      <c r="D1255" s="22"/>
      <c r="E1255" s="22"/>
    </row>
    <row r="1256" spans="1:5" x14ac:dyDescent="0.2">
      <c r="A1256" s="23" t="s">
        <v>1251</v>
      </c>
      <c r="B1256" s="26">
        <v>11004.23</v>
      </c>
      <c r="C1256" s="26">
        <v>3184640377.9899998</v>
      </c>
      <c r="D1256" s="22"/>
      <c r="E1256" s="22"/>
    </row>
    <row r="1257" spans="1:5" x14ac:dyDescent="0.2">
      <c r="A1257" s="23" t="s">
        <v>1252</v>
      </c>
      <c r="B1257" s="26">
        <v>11003.56</v>
      </c>
      <c r="C1257" s="26">
        <v>3184446233.8200002</v>
      </c>
      <c r="D1257" s="22"/>
      <c r="E1257" s="22"/>
    </row>
    <row r="1258" spans="1:5" x14ac:dyDescent="0.2">
      <c r="A1258" s="23" t="s">
        <v>1253</v>
      </c>
      <c r="B1258" s="26">
        <v>11102.07</v>
      </c>
      <c r="C1258" s="26">
        <v>3211756263.1500001</v>
      </c>
      <c r="D1258" s="22"/>
      <c r="E1258" s="22"/>
    </row>
    <row r="1259" spans="1:5" x14ac:dyDescent="0.2">
      <c r="A1259" s="23" t="s">
        <v>1254</v>
      </c>
      <c r="B1259" s="26">
        <v>11122.86</v>
      </c>
      <c r="C1259" s="26">
        <v>3217769635.6799998</v>
      </c>
      <c r="D1259" s="22"/>
      <c r="E1259" s="22"/>
    </row>
    <row r="1260" spans="1:5" x14ac:dyDescent="0.2">
      <c r="A1260" s="23" t="s">
        <v>1255</v>
      </c>
      <c r="B1260" s="26">
        <v>11112</v>
      </c>
      <c r="C1260" s="26">
        <v>3300254491.5500002</v>
      </c>
      <c r="D1260" s="22"/>
      <c r="E1260" s="22"/>
    </row>
    <row r="1261" spans="1:5" x14ac:dyDescent="0.2">
      <c r="A1261" s="23" t="s">
        <v>1256</v>
      </c>
      <c r="B1261" s="26">
        <v>11119.5</v>
      </c>
      <c r="C1261" s="26">
        <v>3302482506.96</v>
      </c>
      <c r="D1261" s="22"/>
      <c r="E1261" s="22"/>
    </row>
    <row r="1262" spans="1:5" x14ac:dyDescent="0.2">
      <c r="A1262" s="23" t="s">
        <v>1257</v>
      </c>
      <c r="B1262" s="26">
        <v>11049.73</v>
      </c>
      <c r="C1262" s="26">
        <v>3281760437.4200001</v>
      </c>
      <c r="D1262" s="22"/>
      <c r="E1262" s="22"/>
    </row>
    <row r="1263" spans="1:5" x14ac:dyDescent="0.2">
      <c r="A1263" s="23" t="s">
        <v>1258</v>
      </c>
      <c r="B1263" s="26">
        <v>10929.84</v>
      </c>
      <c r="C1263" s="26">
        <v>3246151834.96</v>
      </c>
      <c r="D1263" s="22"/>
      <c r="E1263" s="22"/>
    </row>
    <row r="1264" spans="1:5" x14ac:dyDescent="0.2">
      <c r="A1264" s="23" t="s">
        <v>1259</v>
      </c>
      <c r="B1264" s="26">
        <v>10952.33</v>
      </c>
      <c r="C1264" s="26">
        <v>3252831746.25</v>
      </c>
      <c r="D1264" s="22"/>
      <c r="E1264" s="22"/>
    </row>
    <row r="1265" spans="1:5" x14ac:dyDescent="0.2">
      <c r="A1265" s="23" t="s">
        <v>1260</v>
      </c>
      <c r="B1265" s="26">
        <v>10744.47</v>
      </c>
      <c r="C1265" s="26">
        <v>3191097055.8299999</v>
      </c>
      <c r="D1265" s="22"/>
      <c r="E1265" s="22"/>
    </row>
    <row r="1266" spans="1:5" x14ac:dyDescent="0.2">
      <c r="A1266" s="23" t="s">
        <v>1261</v>
      </c>
      <c r="B1266" s="26">
        <v>10792.74</v>
      </c>
      <c r="C1266" s="26">
        <v>3205433159.9200001</v>
      </c>
      <c r="D1266" s="22"/>
      <c r="E1266" s="22"/>
    </row>
    <row r="1267" spans="1:5" x14ac:dyDescent="0.2">
      <c r="A1267" s="23" t="s">
        <v>1262</v>
      </c>
      <c r="B1267" s="26">
        <v>11014.3</v>
      </c>
      <c r="C1267" s="26">
        <v>3271237901.3200002</v>
      </c>
      <c r="D1267" s="22"/>
      <c r="E1267" s="22"/>
    </row>
    <row r="1268" spans="1:5" x14ac:dyDescent="0.2">
      <c r="A1268" s="23" t="s">
        <v>1263</v>
      </c>
      <c r="B1268" s="26">
        <v>10962.44</v>
      </c>
      <c r="C1268" s="26">
        <v>3255833797.9899998</v>
      </c>
      <c r="D1268" s="22"/>
      <c r="E1268" s="22"/>
    </row>
    <row r="1269" spans="1:5" x14ac:dyDescent="0.2">
      <c r="A1269" s="23" t="s">
        <v>1264</v>
      </c>
      <c r="B1269" s="26">
        <v>10897.49</v>
      </c>
      <c r="C1269" s="26">
        <v>3236544629.5</v>
      </c>
      <c r="D1269" s="22"/>
      <c r="E1269" s="22"/>
    </row>
    <row r="1270" spans="1:5" x14ac:dyDescent="0.2">
      <c r="A1270" s="23" t="s">
        <v>1265</v>
      </c>
      <c r="B1270" s="26">
        <v>10874.88</v>
      </c>
      <c r="C1270" s="26">
        <v>3229829378.9400001</v>
      </c>
      <c r="D1270" s="22"/>
      <c r="E1270" s="22"/>
    </row>
    <row r="1271" spans="1:5" x14ac:dyDescent="0.2">
      <c r="A1271" s="23" t="s">
        <v>1266</v>
      </c>
      <c r="B1271" s="26">
        <v>10928.35</v>
      </c>
      <c r="C1271" s="26">
        <v>3245710567</v>
      </c>
      <c r="D1271" s="22"/>
      <c r="E1271" s="22"/>
    </row>
    <row r="1272" spans="1:5" x14ac:dyDescent="0.2">
      <c r="A1272" s="23" t="s">
        <v>1267</v>
      </c>
      <c r="B1272" s="26">
        <v>10974.86</v>
      </c>
      <c r="C1272" s="26">
        <v>3259525027.3099999</v>
      </c>
      <c r="D1272" s="22"/>
      <c r="E1272" s="22"/>
    </row>
    <row r="1273" spans="1:5" x14ac:dyDescent="0.2">
      <c r="A1273" s="23" t="s">
        <v>1268</v>
      </c>
      <c r="B1273" s="26">
        <v>11006.19</v>
      </c>
      <c r="C1273" s="26">
        <v>3268828144.3499999</v>
      </c>
      <c r="D1273" s="22"/>
      <c r="E1273" s="22"/>
    </row>
    <row r="1274" spans="1:5" x14ac:dyDescent="0.2">
      <c r="A1274" s="23" t="s">
        <v>1269</v>
      </c>
      <c r="B1274" s="26">
        <v>10801.45</v>
      </c>
      <c r="C1274" s="26">
        <v>3208020608.9899998</v>
      </c>
      <c r="D1274" s="22"/>
      <c r="E1274" s="22"/>
    </row>
    <row r="1275" spans="1:5" x14ac:dyDescent="0.2">
      <c r="A1275" s="23" t="s">
        <v>1270</v>
      </c>
      <c r="B1275" s="26">
        <v>10843.42</v>
      </c>
      <c r="C1275" s="26">
        <v>3220486880.1199999</v>
      </c>
      <c r="D1275" s="22"/>
      <c r="E1275" s="22"/>
    </row>
    <row r="1276" spans="1:5" x14ac:dyDescent="0.2">
      <c r="A1276" s="23" t="s">
        <v>1271</v>
      </c>
      <c r="B1276" s="26">
        <v>10878.36</v>
      </c>
      <c r="C1276" s="26">
        <v>3230864375.0799999</v>
      </c>
      <c r="D1276" s="22"/>
      <c r="E1276" s="22"/>
    </row>
    <row r="1277" spans="1:5" x14ac:dyDescent="0.2">
      <c r="A1277" s="23" t="s">
        <v>1272</v>
      </c>
      <c r="B1277" s="26">
        <v>10855.95</v>
      </c>
      <c r="C1277" s="26">
        <v>3224206522.0500002</v>
      </c>
      <c r="D1277" s="22"/>
      <c r="E1277" s="22"/>
    </row>
    <row r="1278" spans="1:5" x14ac:dyDescent="0.2">
      <c r="A1278" s="23" t="s">
        <v>1273</v>
      </c>
      <c r="B1278" s="26">
        <v>10750.65</v>
      </c>
      <c r="C1278" s="26">
        <v>3192933416.0900002</v>
      </c>
      <c r="D1278" s="22"/>
      <c r="E1278" s="22"/>
    </row>
    <row r="1279" spans="1:5" x14ac:dyDescent="0.2">
      <c r="A1279" s="23" t="s">
        <v>1274</v>
      </c>
      <c r="B1279" s="26">
        <v>10791.09</v>
      </c>
      <c r="C1279" s="26">
        <v>3204944193.46</v>
      </c>
      <c r="D1279" s="22"/>
      <c r="E1279" s="22"/>
    </row>
    <row r="1280" spans="1:5" x14ac:dyDescent="0.2">
      <c r="A1280" s="23" t="s">
        <v>1275</v>
      </c>
      <c r="B1280" s="26">
        <v>10713.67</v>
      </c>
      <c r="C1280" s="26">
        <v>3181949557.29</v>
      </c>
      <c r="D1280" s="22"/>
      <c r="E1280" s="22"/>
    </row>
    <row r="1281" spans="1:5" x14ac:dyDescent="0.2">
      <c r="A1281" s="23" t="s">
        <v>1276</v>
      </c>
      <c r="B1281" s="26">
        <v>10668.88</v>
      </c>
      <c r="C1281" s="26">
        <v>3168647564.8800001</v>
      </c>
      <c r="D1281" s="22"/>
      <c r="E1281" s="22"/>
    </row>
    <row r="1282" spans="1:5" x14ac:dyDescent="0.2">
      <c r="A1282" s="23" t="s">
        <v>1277</v>
      </c>
      <c r="B1282" s="26">
        <v>10503.7</v>
      </c>
      <c r="C1282" s="26">
        <v>3119591180.98</v>
      </c>
      <c r="D1282" s="22"/>
      <c r="E1282" s="22"/>
    </row>
    <row r="1283" spans="1:5" x14ac:dyDescent="0.2">
      <c r="A1283" s="23" t="s">
        <v>1278</v>
      </c>
      <c r="B1283" s="26">
        <v>10600.79</v>
      </c>
      <c r="C1283" s="26">
        <v>3148424710.3800001</v>
      </c>
      <c r="D1283" s="22"/>
      <c r="E1283" s="22"/>
    </row>
    <row r="1284" spans="1:5" x14ac:dyDescent="0.2">
      <c r="A1284" s="23" t="s">
        <v>1279</v>
      </c>
      <c r="B1284" s="26">
        <v>10596.7</v>
      </c>
      <c r="C1284" s="26">
        <v>3147211399.4299998</v>
      </c>
      <c r="D1284" s="22"/>
      <c r="E1284" s="22"/>
    </row>
    <row r="1285" spans="1:5" x14ac:dyDescent="0.2">
      <c r="A1285" s="23" t="s">
        <v>1280</v>
      </c>
      <c r="B1285" s="26">
        <v>10557.02</v>
      </c>
      <c r="C1285" s="26">
        <v>3135427000.1100001</v>
      </c>
      <c r="D1285" s="22"/>
      <c r="E1285" s="22"/>
    </row>
    <row r="1286" spans="1:5" x14ac:dyDescent="0.2">
      <c r="A1286" s="23" t="s">
        <v>1281</v>
      </c>
      <c r="B1286" s="26">
        <v>10551.02</v>
      </c>
      <c r="C1286" s="26">
        <v>3133643497.9400001</v>
      </c>
      <c r="D1286" s="22"/>
      <c r="E1286" s="22"/>
    </row>
    <row r="1287" spans="1:5" x14ac:dyDescent="0.2">
      <c r="A1287" s="23" t="s">
        <v>1282</v>
      </c>
      <c r="B1287" s="26">
        <v>10468.799999999999</v>
      </c>
      <c r="C1287" s="26">
        <v>3109224955.9699998</v>
      </c>
      <c r="D1287" s="22"/>
      <c r="E1287" s="22"/>
    </row>
    <row r="1288" spans="1:5" x14ac:dyDescent="0.2">
      <c r="A1288" s="23" t="s">
        <v>1283</v>
      </c>
      <c r="B1288" s="26">
        <v>10415.24</v>
      </c>
      <c r="C1288" s="26">
        <v>3093316560.9400001</v>
      </c>
      <c r="D1288" s="22"/>
      <c r="E1288" s="22"/>
    </row>
    <row r="1289" spans="1:5" x14ac:dyDescent="0.2">
      <c r="A1289" s="23" t="s">
        <v>1284</v>
      </c>
      <c r="B1289" s="26">
        <v>10322.540000000001</v>
      </c>
      <c r="C1289" s="26">
        <v>3065786353.1599998</v>
      </c>
      <c r="D1289" s="22"/>
      <c r="E1289" s="22"/>
    </row>
    <row r="1290" spans="1:5" x14ac:dyDescent="0.2">
      <c r="A1290" s="23" t="s">
        <v>1285</v>
      </c>
      <c r="B1290" s="26">
        <v>10243.700000000001</v>
      </c>
      <c r="C1290" s="26">
        <v>3042371470.0999999</v>
      </c>
      <c r="D1290" s="22"/>
      <c r="E1290" s="22"/>
    </row>
    <row r="1291" spans="1:5" x14ac:dyDescent="0.2">
      <c r="A1291" s="23" t="s">
        <v>1286</v>
      </c>
      <c r="B1291" s="26">
        <v>10250.16</v>
      </c>
      <c r="C1291" s="26">
        <v>3044290133</v>
      </c>
      <c r="D1291" s="22"/>
      <c r="E1291" s="22"/>
    </row>
    <row r="1292" spans="1:5" x14ac:dyDescent="0.2">
      <c r="A1292" s="23" t="s">
        <v>1287</v>
      </c>
      <c r="B1292" s="26">
        <v>10341.68</v>
      </c>
      <c r="C1292" s="26">
        <v>3071468993.23</v>
      </c>
      <c r="D1292" s="22"/>
      <c r="E1292" s="22"/>
    </row>
    <row r="1293" spans="1:5" x14ac:dyDescent="0.2">
      <c r="A1293" s="23" t="s">
        <v>1288</v>
      </c>
      <c r="B1293" s="26">
        <v>10386.83</v>
      </c>
      <c r="C1293" s="26">
        <v>3084879966.5799999</v>
      </c>
      <c r="D1293" s="22"/>
      <c r="E1293" s="22"/>
    </row>
    <row r="1294" spans="1:5" x14ac:dyDescent="0.2">
      <c r="A1294" s="23" t="s">
        <v>1289</v>
      </c>
      <c r="B1294" s="26">
        <v>10376.98</v>
      </c>
      <c r="C1294" s="26">
        <v>3081953412.5900002</v>
      </c>
      <c r="D1294" s="22"/>
      <c r="E1294" s="22"/>
    </row>
    <row r="1295" spans="1:5" x14ac:dyDescent="0.2">
      <c r="A1295" s="23" t="s">
        <v>1290</v>
      </c>
      <c r="B1295" s="26">
        <v>10297.23</v>
      </c>
      <c r="C1295" s="26">
        <v>3058267333.6100001</v>
      </c>
      <c r="D1295" s="22"/>
      <c r="E1295" s="22"/>
    </row>
    <row r="1296" spans="1:5" x14ac:dyDescent="0.2">
      <c r="A1296" s="23" t="s">
        <v>1291</v>
      </c>
      <c r="B1296" s="26">
        <v>10232.24</v>
      </c>
      <c r="C1296" s="26">
        <v>3038965752</v>
      </c>
      <c r="D1296" s="22"/>
      <c r="E1296" s="22"/>
    </row>
    <row r="1297" spans="1:5" x14ac:dyDescent="0.2">
      <c r="A1297" s="23" t="s">
        <v>1292</v>
      </c>
      <c r="B1297" s="26">
        <v>10188.02</v>
      </c>
      <c r="C1297" s="26">
        <v>3025834422.6100001</v>
      </c>
      <c r="D1297" s="22"/>
      <c r="E1297" s="22"/>
    </row>
    <row r="1298" spans="1:5" x14ac:dyDescent="0.2">
      <c r="A1298" s="23" t="s">
        <v>1293</v>
      </c>
      <c r="B1298" s="26">
        <v>10151.94</v>
      </c>
      <c r="C1298" s="26">
        <v>3015116400.0999999</v>
      </c>
      <c r="D1298" s="22"/>
      <c r="E1298" s="22"/>
    </row>
    <row r="1299" spans="1:5" x14ac:dyDescent="0.2">
      <c r="A1299" s="23" t="s">
        <v>1294</v>
      </c>
      <c r="B1299" s="26">
        <v>10037.99</v>
      </c>
      <c r="C1299" s="26">
        <v>2981274734.29</v>
      </c>
      <c r="D1299" s="22"/>
      <c r="E1299" s="22"/>
    </row>
    <row r="1300" spans="1:5" x14ac:dyDescent="0.2">
      <c r="A1300" s="23" t="s">
        <v>1295</v>
      </c>
      <c r="B1300" s="26">
        <v>10034.58</v>
      </c>
      <c r="C1300" s="26">
        <v>2980261787.9200001</v>
      </c>
      <c r="D1300" s="22"/>
      <c r="E1300" s="22"/>
    </row>
    <row r="1301" spans="1:5" x14ac:dyDescent="0.2">
      <c r="A1301" s="23" t="s">
        <v>1296</v>
      </c>
      <c r="B1301" s="26">
        <v>9859.1299999999992</v>
      </c>
      <c r="C1301" s="26">
        <v>2928154179.73</v>
      </c>
      <c r="D1301" s="22"/>
      <c r="E1301" s="22"/>
    </row>
    <row r="1302" spans="1:5" x14ac:dyDescent="0.2">
      <c r="A1302" s="23" t="s">
        <v>1297</v>
      </c>
      <c r="B1302" s="26">
        <v>9871.2999999999993</v>
      </c>
      <c r="C1302" s="26">
        <v>2931768090.4099998</v>
      </c>
      <c r="D1302" s="22"/>
      <c r="E1302" s="22"/>
    </row>
    <row r="1303" spans="1:5" x14ac:dyDescent="0.2">
      <c r="A1303" s="23" t="s">
        <v>1298</v>
      </c>
      <c r="B1303" s="26">
        <v>9890.82</v>
      </c>
      <c r="C1303" s="26">
        <v>2937564697.0900002</v>
      </c>
      <c r="D1303" s="22"/>
      <c r="E1303" s="22"/>
    </row>
    <row r="1304" spans="1:5" x14ac:dyDescent="0.2">
      <c r="A1304" s="23" t="s">
        <v>1299</v>
      </c>
      <c r="B1304" s="26">
        <v>9869.7000000000007</v>
      </c>
      <c r="C1304" s="26">
        <v>2931291752.0100002</v>
      </c>
      <c r="D1304" s="22"/>
      <c r="E1304" s="22"/>
    </row>
    <row r="1305" spans="1:5" x14ac:dyDescent="0.2">
      <c r="A1305" s="23" t="s">
        <v>1300</v>
      </c>
      <c r="B1305" s="26">
        <v>9921.1299999999992</v>
      </c>
      <c r="C1305" s="26">
        <v>2946568116.9699998</v>
      </c>
      <c r="D1305" s="22"/>
      <c r="E1305" s="22"/>
    </row>
    <row r="1306" spans="1:5" x14ac:dyDescent="0.2">
      <c r="A1306" s="23" t="s">
        <v>1533</v>
      </c>
      <c r="B1306" s="26">
        <v>9460.4</v>
      </c>
      <c r="C1306" s="26">
        <v>2809730125.98</v>
      </c>
      <c r="D1306" s="22"/>
      <c r="E1306" s="22"/>
    </row>
    <row r="1307" spans="1:5" x14ac:dyDescent="0.2">
      <c r="A1307" s="23" t="s">
        <v>1301</v>
      </c>
      <c r="B1307" s="26">
        <v>9460.4</v>
      </c>
      <c r="C1307" s="26">
        <v>2809730125.98</v>
      </c>
      <c r="D1307" s="22"/>
      <c r="E1307" s="22"/>
    </row>
    <row r="1308" spans="1:5" x14ac:dyDescent="0.2">
      <c r="A1308" s="23" t="s">
        <v>1302</v>
      </c>
      <c r="B1308" s="26">
        <v>9360.32</v>
      </c>
      <c r="C1308" s="26">
        <v>2780008265.1100001</v>
      </c>
      <c r="D1308" s="22"/>
      <c r="E1308" s="22"/>
    </row>
    <row r="1309" spans="1:5" x14ac:dyDescent="0.2">
      <c r="A1309" s="23" t="s">
        <v>1303</v>
      </c>
      <c r="B1309" s="26">
        <v>9367.56</v>
      </c>
      <c r="C1309" s="26">
        <v>2782158248.0700002</v>
      </c>
      <c r="D1309" s="22"/>
      <c r="E1309" s="22"/>
    </row>
    <row r="1310" spans="1:5" x14ac:dyDescent="0.2">
      <c r="A1310" s="23" t="s">
        <v>1304</v>
      </c>
      <c r="B1310" s="26">
        <v>9430.43</v>
      </c>
      <c r="C1310" s="26">
        <v>2800830936.71</v>
      </c>
      <c r="D1310" s="22"/>
      <c r="E1310" s="22"/>
    </row>
    <row r="1311" spans="1:5" x14ac:dyDescent="0.2">
      <c r="A1311" s="23" t="s">
        <v>1305</v>
      </c>
      <c r="B1311" s="26">
        <v>9496.5300000000007</v>
      </c>
      <c r="C1311" s="26">
        <v>2820461456.73</v>
      </c>
      <c r="D1311" s="22"/>
      <c r="E1311" s="22"/>
    </row>
    <row r="1312" spans="1:5" x14ac:dyDescent="0.2">
      <c r="A1312" s="23" t="s">
        <v>1306</v>
      </c>
      <c r="B1312" s="26">
        <v>9520.9699999999993</v>
      </c>
      <c r="C1312" s="26">
        <v>2827720777.9200001</v>
      </c>
      <c r="D1312" s="22"/>
      <c r="E1312" s="22"/>
    </row>
    <row r="1313" spans="1:5" x14ac:dyDescent="0.2">
      <c r="A1313" s="23" t="s">
        <v>1307</v>
      </c>
      <c r="B1313" s="26">
        <v>9544.0300000000007</v>
      </c>
      <c r="C1313" s="26">
        <v>2834570149.0700002</v>
      </c>
      <c r="D1313" s="22"/>
      <c r="E1313" s="22"/>
    </row>
    <row r="1314" spans="1:5" x14ac:dyDescent="0.2">
      <c r="A1314" s="23" t="s">
        <v>1308</v>
      </c>
      <c r="B1314" s="26">
        <v>9627.81</v>
      </c>
      <c r="C1314" s="26">
        <v>2859451785.96</v>
      </c>
      <c r="D1314" s="22"/>
      <c r="E1314" s="22"/>
    </row>
    <row r="1315" spans="1:5" x14ac:dyDescent="0.2">
      <c r="A1315" s="23" t="s">
        <v>1309</v>
      </c>
      <c r="B1315" s="26">
        <v>9577.81</v>
      </c>
      <c r="C1315" s="26">
        <v>2844601082.04</v>
      </c>
      <c r="D1315" s="22"/>
      <c r="E1315" s="22"/>
    </row>
    <row r="1316" spans="1:5" x14ac:dyDescent="0.2">
      <c r="A1316" s="23" t="s">
        <v>1310</v>
      </c>
      <c r="B1316" s="26">
        <v>9522.3799999999992</v>
      </c>
      <c r="C1316" s="26">
        <v>2828139836.77</v>
      </c>
      <c r="D1316" s="22"/>
      <c r="E1316" s="22"/>
    </row>
    <row r="1317" spans="1:5" x14ac:dyDescent="0.2">
      <c r="A1317" s="23" t="s">
        <v>1311</v>
      </c>
      <c r="B1317" s="26">
        <v>9565.81</v>
      </c>
      <c r="C1317" s="26">
        <v>2924640025.2199998</v>
      </c>
      <c r="D1317" s="22"/>
      <c r="E1317" s="22"/>
    </row>
    <row r="1318" spans="1:5" x14ac:dyDescent="0.2">
      <c r="A1318" s="23" t="s">
        <v>1312</v>
      </c>
      <c r="B1318" s="26">
        <v>9554.31</v>
      </c>
      <c r="C1318" s="26">
        <v>2921125283.9899998</v>
      </c>
      <c r="D1318" s="22"/>
      <c r="E1318" s="22"/>
    </row>
    <row r="1319" spans="1:5" x14ac:dyDescent="0.2">
      <c r="A1319" s="23" t="s">
        <v>1313</v>
      </c>
      <c r="B1319" s="26">
        <v>9576.91</v>
      </c>
      <c r="C1319" s="26">
        <v>2933468520.21</v>
      </c>
      <c r="D1319" s="22"/>
      <c r="E1319" s="22"/>
    </row>
    <row r="1320" spans="1:5" x14ac:dyDescent="0.2">
      <c r="A1320" s="23" t="s">
        <v>1314</v>
      </c>
      <c r="B1320" s="26">
        <v>9635.2000000000007</v>
      </c>
      <c r="C1320" s="26">
        <v>2951323894.6999998</v>
      </c>
      <c r="D1320" s="22"/>
      <c r="E1320" s="22"/>
    </row>
    <row r="1321" spans="1:5" x14ac:dyDescent="0.2">
      <c r="A1321" s="23" t="s">
        <v>1315</v>
      </c>
      <c r="B1321" s="26">
        <v>9746.39</v>
      </c>
      <c r="C1321" s="26">
        <v>2985384186.0599999</v>
      </c>
      <c r="D1321" s="22"/>
      <c r="E1321" s="22"/>
    </row>
    <row r="1322" spans="1:5" x14ac:dyDescent="0.2">
      <c r="A1322" s="23" t="s">
        <v>1316</v>
      </c>
      <c r="B1322" s="26">
        <v>9849.02</v>
      </c>
      <c r="C1322" s="26">
        <v>3016819258.4299998</v>
      </c>
      <c r="D1322" s="22"/>
      <c r="E1322" s="22"/>
    </row>
    <row r="1323" spans="1:5" x14ac:dyDescent="0.2">
      <c r="A1323" s="23" t="s">
        <v>1317</v>
      </c>
      <c r="B1323" s="26">
        <v>10129.93</v>
      </c>
      <c r="C1323" s="26">
        <v>3102863500.9000001</v>
      </c>
      <c r="D1323" s="22"/>
      <c r="E1323" s="22"/>
    </row>
    <row r="1324" spans="1:5" x14ac:dyDescent="0.2">
      <c r="A1324" s="23" t="s">
        <v>1318</v>
      </c>
      <c r="B1324" s="26">
        <v>10070.16</v>
      </c>
      <c r="C1324" s="26">
        <v>3084554232.8099999</v>
      </c>
      <c r="D1324" s="22"/>
      <c r="E1324" s="22"/>
    </row>
    <row r="1325" spans="1:5" x14ac:dyDescent="0.2">
      <c r="A1325" s="23" t="s">
        <v>1319</v>
      </c>
      <c r="B1325" s="26">
        <v>10151.950000000001</v>
      </c>
      <c r="C1325" s="26">
        <v>3109607679.1900001</v>
      </c>
      <c r="D1325" s="22"/>
      <c r="E1325" s="22"/>
    </row>
    <row r="1326" spans="1:5" x14ac:dyDescent="0.2">
      <c r="A1326" s="23" t="s">
        <v>1320</v>
      </c>
      <c r="B1326" s="26">
        <v>10375.94</v>
      </c>
      <c r="C1326" s="26">
        <v>3178216437.5599999</v>
      </c>
      <c r="D1326" s="22"/>
      <c r="E1326" s="22"/>
    </row>
    <row r="1327" spans="1:5" x14ac:dyDescent="0.2">
      <c r="A1327" s="23" t="s">
        <v>1321</v>
      </c>
      <c r="B1327" s="26">
        <v>10328.94</v>
      </c>
      <c r="C1327" s="26">
        <v>3163821802.98</v>
      </c>
      <c r="D1327" s="22"/>
      <c r="E1327" s="22"/>
    </row>
    <row r="1328" spans="1:5" x14ac:dyDescent="0.2">
      <c r="A1328" s="23" t="s">
        <v>1322</v>
      </c>
      <c r="B1328" s="26">
        <v>10379.620000000001</v>
      </c>
      <c r="C1328" s="26">
        <v>3179344535.8200002</v>
      </c>
      <c r="D1328" s="22"/>
      <c r="E1328" s="22"/>
    </row>
    <row r="1329" spans="1:5" x14ac:dyDescent="0.2">
      <c r="A1329" s="23" t="s">
        <v>1323</v>
      </c>
      <c r="B1329" s="26">
        <v>10246.73</v>
      </c>
      <c r="C1329" s="26">
        <v>3138638673.73</v>
      </c>
      <c r="D1329" s="22"/>
      <c r="E1329" s="22"/>
    </row>
    <row r="1330" spans="1:5" x14ac:dyDescent="0.2">
      <c r="A1330" s="23" t="s">
        <v>1324</v>
      </c>
      <c r="B1330" s="26">
        <v>10132.85</v>
      </c>
      <c r="C1330" s="26">
        <v>3103758256.1799998</v>
      </c>
      <c r="D1330" s="22"/>
      <c r="E1330" s="22"/>
    </row>
    <row r="1331" spans="1:5" x14ac:dyDescent="0.2">
      <c r="A1331" s="23" t="s">
        <v>1325</v>
      </c>
      <c r="B1331" s="26">
        <v>10059.52</v>
      </c>
      <c r="C1331" s="26">
        <v>3081297741.6199999</v>
      </c>
      <c r="D1331" s="22"/>
      <c r="E1331" s="22"/>
    </row>
    <row r="1332" spans="1:5" x14ac:dyDescent="0.2">
      <c r="A1332" s="23" t="s">
        <v>1326</v>
      </c>
      <c r="B1332" s="26">
        <v>9747.9699999999993</v>
      </c>
      <c r="C1332" s="26">
        <v>2985866082.6399999</v>
      </c>
      <c r="D1332" s="22"/>
      <c r="E1332" s="22"/>
    </row>
    <row r="1333" spans="1:5" x14ac:dyDescent="0.2">
      <c r="A1333" s="23" t="s">
        <v>1327</v>
      </c>
      <c r="B1333" s="26">
        <v>9810.4699999999993</v>
      </c>
      <c r="C1333" s="26">
        <v>3005010913.71</v>
      </c>
      <c r="D1333" s="22"/>
      <c r="E1333" s="22"/>
    </row>
    <row r="1334" spans="1:5" x14ac:dyDescent="0.2">
      <c r="A1334" s="23" t="s">
        <v>1328</v>
      </c>
      <c r="B1334" s="26">
        <v>9815.4500000000007</v>
      </c>
      <c r="C1334" s="26">
        <v>3006537035.4000001</v>
      </c>
      <c r="D1334" s="22"/>
      <c r="E1334" s="22"/>
    </row>
    <row r="1335" spans="1:5" x14ac:dyDescent="0.2">
      <c r="A1335" s="23" t="s">
        <v>1329</v>
      </c>
      <c r="B1335" s="26">
        <v>9861.5</v>
      </c>
      <c r="C1335" s="26">
        <v>3020640582.1500001</v>
      </c>
      <c r="D1335" s="22"/>
      <c r="E1335" s="22"/>
    </row>
    <row r="1336" spans="1:5" x14ac:dyDescent="0.2">
      <c r="A1336" s="23" t="s">
        <v>1330</v>
      </c>
      <c r="B1336" s="26">
        <v>9844.2999999999993</v>
      </c>
      <c r="C1336" s="26">
        <v>3015374110.0799999</v>
      </c>
      <c r="D1336" s="22"/>
      <c r="E1336" s="22"/>
    </row>
    <row r="1337" spans="1:5" x14ac:dyDescent="0.2">
      <c r="A1337" s="23" t="s">
        <v>1331</v>
      </c>
      <c r="B1337" s="26">
        <v>10093.530000000001</v>
      </c>
      <c r="C1337" s="26">
        <v>3091713060.3699999</v>
      </c>
      <c r="D1337" s="22"/>
      <c r="E1337" s="22"/>
    </row>
    <row r="1338" spans="1:5" x14ac:dyDescent="0.2">
      <c r="A1338" s="23" t="s">
        <v>1332</v>
      </c>
      <c r="B1338" s="26">
        <v>10180.85</v>
      </c>
      <c r="C1338" s="26">
        <v>3118461883.1300001</v>
      </c>
      <c r="D1338" s="22"/>
      <c r="E1338" s="22"/>
    </row>
    <row r="1339" spans="1:5" x14ac:dyDescent="0.2">
      <c r="A1339" s="23" t="s">
        <v>1333</v>
      </c>
      <c r="B1339" s="26">
        <v>10223.24</v>
      </c>
      <c r="C1339" s="26">
        <v>3131445587.5300002</v>
      </c>
      <c r="D1339" s="22"/>
      <c r="E1339" s="22"/>
    </row>
    <row r="1340" spans="1:5" x14ac:dyDescent="0.2">
      <c r="A1340" s="23" t="s">
        <v>1334</v>
      </c>
      <c r="B1340" s="26">
        <v>10279.790000000001</v>
      </c>
      <c r="C1340" s="26">
        <v>3148766385.0999999</v>
      </c>
      <c r="D1340" s="22"/>
      <c r="E1340" s="22"/>
    </row>
    <row r="1341" spans="1:5" x14ac:dyDescent="0.2">
      <c r="A1341" s="23" t="s">
        <v>1335</v>
      </c>
      <c r="B1341" s="26">
        <v>10335.879999999999</v>
      </c>
      <c r="C1341" s="26">
        <v>3165946373.73</v>
      </c>
      <c r="D1341" s="22"/>
      <c r="E1341" s="22"/>
    </row>
    <row r="1342" spans="1:5" x14ac:dyDescent="0.2">
      <c r="A1342" s="23" t="s">
        <v>1336</v>
      </c>
      <c r="B1342" s="26">
        <v>10249.620000000001</v>
      </c>
      <c r="C1342" s="26">
        <v>3139525838.1500001</v>
      </c>
      <c r="D1342" s="22"/>
      <c r="E1342" s="22"/>
    </row>
    <row r="1343" spans="1:5" x14ac:dyDescent="0.2">
      <c r="A1343" s="23" t="s">
        <v>1337</v>
      </c>
      <c r="B1343" s="26">
        <v>10144.44</v>
      </c>
      <c r="C1343" s="26">
        <v>3107309151.1900001</v>
      </c>
      <c r="D1343" s="22"/>
      <c r="E1343" s="22"/>
    </row>
    <row r="1344" spans="1:5" x14ac:dyDescent="0.2">
      <c r="A1344" s="23" t="s">
        <v>1338</v>
      </c>
      <c r="B1344" s="26">
        <v>10307.41</v>
      </c>
      <c r="C1344" s="26">
        <v>3157227134.9200001</v>
      </c>
      <c r="D1344" s="22"/>
      <c r="E1344" s="22"/>
    </row>
    <row r="1345" spans="1:5" x14ac:dyDescent="0.2">
      <c r="A1345" s="23" t="s">
        <v>1339</v>
      </c>
      <c r="B1345" s="26">
        <v>10511.02</v>
      </c>
      <c r="C1345" s="26">
        <v>3219595105.3000002</v>
      </c>
      <c r="D1345" s="22"/>
      <c r="E1345" s="22"/>
    </row>
    <row r="1346" spans="1:5" x14ac:dyDescent="0.2">
      <c r="A1346" s="23" t="s">
        <v>1340</v>
      </c>
      <c r="B1346" s="26">
        <v>10457.15</v>
      </c>
      <c r="C1346" s="26">
        <v>3203093654.6700001</v>
      </c>
      <c r="D1346" s="22"/>
      <c r="E1346" s="22"/>
    </row>
    <row r="1347" spans="1:5" x14ac:dyDescent="0.2">
      <c r="A1347" s="23" t="s">
        <v>1341</v>
      </c>
      <c r="B1347" s="26">
        <v>10251.76</v>
      </c>
      <c r="C1347" s="26">
        <v>3140181606.1300001</v>
      </c>
      <c r="D1347" s="22"/>
      <c r="E1347" s="22"/>
    </row>
    <row r="1348" spans="1:5" x14ac:dyDescent="0.2">
      <c r="A1348" s="23" t="s">
        <v>1342</v>
      </c>
      <c r="B1348" s="26">
        <v>10223.34</v>
      </c>
      <c r="C1348" s="26">
        <v>3131477053.8200002</v>
      </c>
      <c r="D1348" s="22"/>
      <c r="E1348" s="22"/>
    </row>
    <row r="1349" spans="1:5" x14ac:dyDescent="0.2">
      <c r="A1349" s="23" t="s">
        <v>1343</v>
      </c>
      <c r="B1349" s="26">
        <v>10168.51</v>
      </c>
      <c r="C1349" s="26">
        <v>3114679516.6599998</v>
      </c>
      <c r="D1349" s="22"/>
      <c r="E1349" s="22"/>
    </row>
    <row r="1350" spans="1:5" x14ac:dyDescent="0.2">
      <c r="A1350" s="23" t="s">
        <v>1344</v>
      </c>
      <c r="B1350" s="26">
        <v>10453.280000000001</v>
      </c>
      <c r="C1350" s="26">
        <v>3201907118.7800002</v>
      </c>
      <c r="D1350" s="22"/>
      <c r="E1350" s="22"/>
    </row>
    <row r="1351" spans="1:5" x14ac:dyDescent="0.2">
      <c r="A1351" s="23" t="s">
        <v>1534</v>
      </c>
      <c r="B1351" s="26">
        <v>10453.280000000001</v>
      </c>
      <c r="C1351" s="26">
        <v>3201907118.7800002</v>
      </c>
      <c r="D1351" s="22"/>
      <c r="E1351" s="22"/>
    </row>
    <row r="1352" spans="1:5" x14ac:dyDescent="0.2">
      <c r="A1352" s="23" t="s">
        <v>1345</v>
      </c>
      <c r="B1352" s="26">
        <v>10618.51</v>
      </c>
      <c r="C1352" s="26">
        <v>3252517638.4899998</v>
      </c>
      <c r="D1352" s="22"/>
      <c r="E1352" s="22"/>
    </row>
    <row r="1353" spans="1:5" x14ac:dyDescent="0.2">
      <c r="A1353" s="23" t="s">
        <v>1346</v>
      </c>
      <c r="B1353" s="26">
        <v>10637.04</v>
      </c>
      <c r="C1353" s="26">
        <v>3258194123.6500001</v>
      </c>
      <c r="D1353" s="22"/>
      <c r="E1353" s="22"/>
    </row>
    <row r="1354" spans="1:5" x14ac:dyDescent="0.2">
      <c r="A1354" s="23" t="s">
        <v>1347</v>
      </c>
      <c r="B1354" s="26">
        <v>10435.790000000001</v>
      </c>
      <c r="C1354" s="26">
        <v>3196549890.9899998</v>
      </c>
      <c r="D1354" s="22"/>
      <c r="E1354" s="22"/>
    </row>
    <row r="1355" spans="1:5" x14ac:dyDescent="0.2">
      <c r="A1355" s="23" t="s">
        <v>1348</v>
      </c>
      <c r="B1355" s="26">
        <v>10322.39</v>
      </c>
      <c r="C1355" s="26">
        <v>3161816209.3899999</v>
      </c>
      <c r="D1355" s="22"/>
      <c r="E1355" s="22"/>
    </row>
    <row r="1356" spans="1:5" x14ac:dyDescent="0.2">
      <c r="A1356" s="23" t="s">
        <v>1349</v>
      </c>
      <c r="B1356" s="26">
        <v>10377.629999999999</v>
      </c>
      <c r="C1356" s="26">
        <v>3178734278.1100001</v>
      </c>
      <c r="D1356" s="22"/>
      <c r="E1356" s="22"/>
    </row>
    <row r="1357" spans="1:5" x14ac:dyDescent="0.2">
      <c r="A1357" s="23" t="s">
        <v>1350</v>
      </c>
      <c r="B1357" s="26">
        <v>10156.19</v>
      </c>
      <c r="C1357" s="26">
        <v>3110906161.3200002</v>
      </c>
      <c r="D1357" s="22"/>
      <c r="E1357" s="22"/>
    </row>
    <row r="1358" spans="1:5" x14ac:dyDescent="0.2">
      <c r="A1358" s="23" t="s">
        <v>1351</v>
      </c>
      <c r="B1358" s="26">
        <v>10051.459999999999</v>
      </c>
      <c r="C1358" s="26">
        <v>3078826549.1100001</v>
      </c>
      <c r="D1358" s="22"/>
      <c r="E1358" s="22"/>
    </row>
    <row r="1359" spans="1:5" x14ac:dyDescent="0.2">
      <c r="A1359" s="23" t="s">
        <v>1352</v>
      </c>
      <c r="B1359" s="26">
        <v>10011.870000000001</v>
      </c>
      <c r="C1359" s="26">
        <v>3066700027.0999999</v>
      </c>
      <c r="D1359" s="22"/>
      <c r="E1359" s="22"/>
    </row>
    <row r="1360" spans="1:5" x14ac:dyDescent="0.2">
      <c r="A1360" s="23" t="s">
        <v>1353</v>
      </c>
      <c r="B1360" s="26">
        <v>9871.5400000000009</v>
      </c>
      <c r="C1360" s="26">
        <v>3023716700.3400002</v>
      </c>
      <c r="D1360" s="22"/>
      <c r="E1360" s="22"/>
    </row>
    <row r="1361" spans="1:5" x14ac:dyDescent="0.2">
      <c r="A1361" s="23" t="s">
        <v>1354</v>
      </c>
      <c r="B1361" s="26">
        <v>10021.67</v>
      </c>
      <c r="C1361" s="26">
        <v>3069701553.96</v>
      </c>
      <c r="D1361" s="22"/>
      <c r="E1361" s="22"/>
    </row>
    <row r="1362" spans="1:5" x14ac:dyDescent="0.2">
      <c r="A1362" s="23" t="s">
        <v>1355</v>
      </c>
      <c r="B1362" s="26">
        <v>10011.709999999999</v>
      </c>
      <c r="C1362" s="26">
        <v>3066650623.5799999</v>
      </c>
      <c r="D1362" s="22"/>
      <c r="E1362" s="22"/>
    </row>
    <row r="1363" spans="1:5" x14ac:dyDescent="0.2">
      <c r="A1363" s="23" t="s">
        <v>1356</v>
      </c>
      <c r="B1363" s="26">
        <v>9853.59</v>
      </c>
      <c r="C1363" s="26">
        <v>3018219819.0100002</v>
      </c>
      <c r="D1363" s="22"/>
      <c r="E1363" s="22"/>
    </row>
    <row r="1364" spans="1:5" x14ac:dyDescent="0.2">
      <c r="A1364" s="23" t="s">
        <v>1357</v>
      </c>
      <c r="B1364" s="26">
        <v>9822.9599999999991</v>
      </c>
      <c r="C1364" s="26">
        <v>3008836282.3099999</v>
      </c>
      <c r="D1364" s="22"/>
      <c r="E1364" s="22"/>
    </row>
    <row r="1365" spans="1:5" x14ac:dyDescent="0.2">
      <c r="A1365" s="23" t="s">
        <v>1358</v>
      </c>
      <c r="B1365" s="26">
        <v>9644.11</v>
      </c>
      <c r="C1365" s="26">
        <v>2954052870.3600001</v>
      </c>
      <c r="D1365" s="22"/>
      <c r="E1365" s="22"/>
    </row>
    <row r="1366" spans="1:5" x14ac:dyDescent="0.2">
      <c r="A1366" s="23" t="s">
        <v>1359</v>
      </c>
      <c r="B1366" s="26">
        <v>9610.92</v>
      </c>
      <c r="C1366" s="26">
        <v>2943887121.1300001</v>
      </c>
      <c r="D1366" s="22"/>
      <c r="E1366" s="22"/>
    </row>
    <row r="1367" spans="1:5" x14ac:dyDescent="0.2">
      <c r="A1367" s="23" t="s">
        <v>1360</v>
      </c>
      <c r="B1367" s="26">
        <v>9410.77</v>
      </c>
      <c r="C1367" s="26">
        <v>2882578873.0500002</v>
      </c>
      <c r="D1367" s="22"/>
      <c r="E1367" s="22"/>
    </row>
    <row r="1368" spans="1:5" x14ac:dyDescent="0.2">
      <c r="A1368" s="23" t="s">
        <v>1361</v>
      </c>
      <c r="B1368" s="26">
        <v>9249.4500000000007</v>
      </c>
      <c r="C1368" s="26">
        <v>2833167186.6500001</v>
      </c>
      <c r="D1368" s="22"/>
      <c r="E1368" s="22"/>
    </row>
    <row r="1369" spans="1:5" x14ac:dyDescent="0.2">
      <c r="A1369" s="23" t="s">
        <v>1362</v>
      </c>
      <c r="B1369" s="26">
        <v>9043.81</v>
      </c>
      <c r="C1369" s="26">
        <v>2770176927.0799999</v>
      </c>
      <c r="D1369" s="22"/>
      <c r="E1369" s="22"/>
    </row>
    <row r="1370" spans="1:5" x14ac:dyDescent="0.2">
      <c r="A1370" s="23" t="s">
        <v>1363</v>
      </c>
      <c r="B1370" s="26">
        <v>9047.7099999999991</v>
      </c>
      <c r="C1370" s="26">
        <v>2771371432.8800001</v>
      </c>
      <c r="D1370" s="22"/>
      <c r="E1370" s="22"/>
    </row>
    <row r="1371" spans="1:5" x14ac:dyDescent="0.2">
      <c r="A1371" s="23" t="s">
        <v>1364</v>
      </c>
      <c r="B1371" s="26">
        <v>9310.4500000000007</v>
      </c>
      <c r="C1371" s="26">
        <v>2851852320.6999998</v>
      </c>
      <c r="D1371" s="22"/>
      <c r="E1371" s="22"/>
    </row>
    <row r="1372" spans="1:5" x14ac:dyDescent="0.2">
      <c r="A1372" s="23" t="s">
        <v>1365</v>
      </c>
      <c r="B1372" s="26">
        <v>9598.2900000000009</v>
      </c>
      <c r="C1372" s="26">
        <v>2940019628.0700002</v>
      </c>
      <c r="D1372" s="22"/>
      <c r="E1372" s="22"/>
    </row>
    <row r="1373" spans="1:5" x14ac:dyDescent="0.2">
      <c r="A1373" s="23" t="s">
        <v>1366</v>
      </c>
      <c r="B1373" s="26">
        <v>9785.27</v>
      </c>
      <c r="C1373" s="26">
        <v>2997291940.1399999</v>
      </c>
      <c r="D1373" s="22"/>
      <c r="E1373" s="22"/>
    </row>
    <row r="1374" spans="1:5" x14ac:dyDescent="0.2">
      <c r="A1374" s="23" t="s">
        <v>1367</v>
      </c>
      <c r="B1374" s="26">
        <v>9752.39</v>
      </c>
      <c r="C1374" s="26">
        <v>2987221363.75</v>
      </c>
      <c r="D1374" s="22"/>
      <c r="E1374" s="22"/>
    </row>
    <row r="1375" spans="1:5" x14ac:dyDescent="0.2">
      <c r="A1375" s="23" t="s">
        <v>1368</v>
      </c>
      <c r="B1375" s="26">
        <v>9875.18</v>
      </c>
      <c r="C1375" s="26">
        <v>3024830782.0700002</v>
      </c>
      <c r="D1375" s="22"/>
      <c r="E1375" s="22"/>
    </row>
    <row r="1376" spans="1:5" x14ac:dyDescent="0.2">
      <c r="A1376" s="23" t="s">
        <v>1369</v>
      </c>
      <c r="B1376" s="26">
        <v>9611.57</v>
      </c>
      <c r="C1376" s="26">
        <v>2944085424.79</v>
      </c>
      <c r="D1376" s="22"/>
      <c r="E1376" s="22"/>
    </row>
    <row r="1377" spans="1:5" x14ac:dyDescent="0.2">
      <c r="A1377" s="23" t="s">
        <v>1370</v>
      </c>
      <c r="B1377" s="26">
        <v>9682.57</v>
      </c>
      <c r="C1377" s="26">
        <v>2965833630.4400001</v>
      </c>
      <c r="D1377" s="22"/>
      <c r="E1377" s="22"/>
    </row>
    <row r="1378" spans="1:5" x14ac:dyDescent="0.2">
      <c r="A1378" s="23" t="s">
        <v>1371</v>
      </c>
      <c r="B1378" s="26">
        <v>10292.540000000001</v>
      </c>
      <c r="C1378" s="26">
        <v>3152670685.1900001</v>
      </c>
      <c r="D1378" s="22"/>
      <c r="E1378" s="22"/>
    </row>
    <row r="1379" spans="1:5" x14ac:dyDescent="0.2">
      <c r="A1379" s="23" t="s">
        <v>1372</v>
      </c>
      <c r="B1379" s="26">
        <v>10999.69</v>
      </c>
      <c r="C1379" s="26">
        <v>3369276227.6999998</v>
      </c>
      <c r="D1379" s="22"/>
      <c r="E1379" s="22"/>
    </row>
    <row r="1380" spans="1:5" x14ac:dyDescent="0.2">
      <c r="A1380" s="23" t="s">
        <v>1373</v>
      </c>
      <c r="B1380" s="26">
        <v>10921.09</v>
      </c>
      <c r="C1380" s="26">
        <v>3345202306.4699998</v>
      </c>
      <c r="D1380" s="22"/>
      <c r="E1380" s="22"/>
    </row>
    <row r="1381" spans="1:5" x14ac:dyDescent="0.2">
      <c r="A1381" s="23" t="s">
        <v>1374</v>
      </c>
      <c r="B1381" s="26">
        <v>10791.82</v>
      </c>
      <c r="C1381" s="26">
        <v>3305605569.1399999</v>
      </c>
      <c r="D1381" s="22"/>
      <c r="E1381" s="22"/>
    </row>
    <row r="1382" spans="1:5" x14ac:dyDescent="0.2">
      <c r="A1382" s="23" t="s">
        <v>1375</v>
      </c>
      <c r="B1382" s="26">
        <v>10891.71</v>
      </c>
      <c r="C1382" s="26">
        <v>3333310858.25</v>
      </c>
      <c r="D1382" s="22"/>
      <c r="E1382" s="22"/>
    </row>
    <row r="1383" spans="1:5" x14ac:dyDescent="0.2">
      <c r="A1383" s="23" t="s">
        <v>1376</v>
      </c>
      <c r="B1383" s="26">
        <v>10909.03</v>
      </c>
      <c r="C1383" s="26">
        <v>3399453195.27</v>
      </c>
      <c r="D1383" s="22"/>
      <c r="E1383" s="22"/>
    </row>
    <row r="1384" spans="1:5" x14ac:dyDescent="0.2">
      <c r="A1384" s="23" t="s">
        <v>1377</v>
      </c>
      <c r="B1384" s="26">
        <v>10764</v>
      </c>
      <c r="C1384" s="26">
        <v>3350859266.0100002</v>
      </c>
      <c r="D1384" s="22"/>
      <c r="E1384" s="22"/>
    </row>
    <row r="1385" spans="1:5" x14ac:dyDescent="0.2">
      <c r="A1385" s="23" t="s">
        <v>1378</v>
      </c>
      <c r="B1385" s="26">
        <v>10789.69</v>
      </c>
      <c r="C1385" s="26">
        <v>3358855196.7600002</v>
      </c>
      <c r="D1385" s="22"/>
      <c r="E1385" s="22"/>
    </row>
    <row r="1386" spans="1:5" x14ac:dyDescent="0.2">
      <c r="A1386" s="23" t="s">
        <v>1379</v>
      </c>
      <c r="B1386" s="26">
        <v>10650.32</v>
      </c>
      <c r="C1386" s="26">
        <v>3315468882.5799999</v>
      </c>
      <c r="D1386" s="22"/>
      <c r="E1386" s="22"/>
    </row>
    <row r="1387" spans="1:5" x14ac:dyDescent="0.2">
      <c r="A1387" s="23" t="s">
        <v>1380</v>
      </c>
      <c r="B1387" s="26">
        <v>10952.3</v>
      </c>
      <c r="C1387" s="26">
        <v>3409478248.3699999</v>
      </c>
      <c r="D1387" s="22"/>
      <c r="E1387" s="22"/>
    </row>
    <row r="1388" spans="1:5" x14ac:dyDescent="0.2">
      <c r="A1388" s="23" t="s">
        <v>1381</v>
      </c>
      <c r="B1388" s="26">
        <v>11075.17</v>
      </c>
      <c r="C1388" s="26">
        <v>3447728014.96</v>
      </c>
      <c r="D1388" s="22"/>
      <c r="E1388" s="22"/>
    </row>
    <row r="1389" spans="1:5" x14ac:dyDescent="0.2">
      <c r="A1389" s="23" t="s">
        <v>1382</v>
      </c>
      <c r="B1389" s="26">
        <v>11006.78</v>
      </c>
      <c r="C1389" s="26">
        <v>3426437262.5500002</v>
      </c>
      <c r="D1389" s="22"/>
      <c r="E1389" s="22"/>
    </row>
    <row r="1390" spans="1:5" x14ac:dyDescent="0.2">
      <c r="A1390" s="23" t="s">
        <v>1383</v>
      </c>
      <c r="B1390" s="26">
        <v>10701.93</v>
      </c>
      <c r="C1390" s="26">
        <v>3331536871.7399998</v>
      </c>
      <c r="D1390" s="22"/>
      <c r="E1390" s="22"/>
    </row>
    <row r="1391" spans="1:5" x14ac:dyDescent="0.2">
      <c r="A1391" s="23" t="s">
        <v>1384</v>
      </c>
      <c r="B1391" s="26">
        <v>10711.06</v>
      </c>
      <c r="C1391" s="26">
        <v>3334379457.8400002</v>
      </c>
      <c r="D1391" s="22"/>
      <c r="E1391" s="22"/>
    </row>
    <row r="1392" spans="1:5" x14ac:dyDescent="0.2">
      <c r="A1392" s="23" t="s">
        <v>1385</v>
      </c>
      <c r="B1392" s="26">
        <v>10890.19</v>
      </c>
      <c r="C1392" s="26">
        <v>3390142131.9200001</v>
      </c>
      <c r="D1392" s="22"/>
      <c r="E1392" s="22"/>
    </row>
    <row r="1393" spans="1:5" x14ac:dyDescent="0.2">
      <c r="A1393" s="23" t="s">
        <v>1386</v>
      </c>
      <c r="B1393" s="26">
        <v>10980.94</v>
      </c>
      <c r="C1393" s="26">
        <v>3418393457.5900002</v>
      </c>
      <c r="D1393" s="22"/>
      <c r="E1393" s="22"/>
    </row>
    <row r="1394" spans="1:5" x14ac:dyDescent="0.2">
      <c r="A1394" s="23" t="s">
        <v>1387</v>
      </c>
      <c r="B1394" s="26">
        <v>10992.35</v>
      </c>
      <c r="C1394" s="26">
        <v>3421944156.3099999</v>
      </c>
      <c r="D1394" s="22"/>
      <c r="E1394" s="22"/>
    </row>
    <row r="1395" spans="1:5" x14ac:dyDescent="0.2">
      <c r="A1395" s="23" t="s">
        <v>1388</v>
      </c>
      <c r="B1395" s="26">
        <v>10868.86</v>
      </c>
      <c r="C1395" s="26">
        <v>3383502257.9000001</v>
      </c>
      <c r="D1395" s="22"/>
      <c r="E1395" s="22"/>
    </row>
    <row r="1396" spans="1:5" x14ac:dyDescent="0.2">
      <c r="A1396" s="23" t="s">
        <v>1389</v>
      </c>
      <c r="B1396" s="26">
        <v>10781.18</v>
      </c>
      <c r="C1396" s="26">
        <v>3356205790.2800002</v>
      </c>
      <c r="D1396" s="22"/>
      <c r="E1396" s="22"/>
    </row>
    <row r="1397" spans="1:5" x14ac:dyDescent="0.2">
      <c r="A1397" s="23" t="s">
        <v>1390</v>
      </c>
      <c r="B1397" s="26">
        <v>10501.29</v>
      </c>
      <c r="C1397" s="26">
        <v>3269077623.5999999</v>
      </c>
      <c r="D1397" s="22"/>
      <c r="E1397" s="22"/>
    </row>
    <row r="1398" spans="1:5" x14ac:dyDescent="0.2">
      <c r="A1398" s="23" t="s">
        <v>1391</v>
      </c>
      <c r="B1398" s="26">
        <v>10582.96</v>
      </c>
      <c r="C1398" s="26">
        <v>3294501967.2800002</v>
      </c>
      <c r="D1398" s="22"/>
      <c r="E1398" s="22"/>
    </row>
    <row r="1399" spans="1:5" x14ac:dyDescent="0.2">
      <c r="A1399" s="23" t="s">
        <v>1392</v>
      </c>
      <c r="B1399" s="26">
        <v>10567.87</v>
      </c>
      <c r="C1399" s="26">
        <v>3289802131.8000002</v>
      </c>
      <c r="D1399" s="22"/>
      <c r="E1399" s="22"/>
    </row>
    <row r="1400" spans="1:5" x14ac:dyDescent="0.2">
      <c r="A1400" s="23" t="s">
        <v>1393</v>
      </c>
      <c r="B1400" s="26">
        <v>10647.66</v>
      </c>
      <c r="C1400" s="26">
        <v>3314642234.8000002</v>
      </c>
      <c r="D1400" s="22"/>
      <c r="E1400" s="22"/>
    </row>
    <row r="1401" spans="1:5" x14ac:dyDescent="0.2">
      <c r="A1401" s="23" t="s">
        <v>1394</v>
      </c>
      <c r="B1401" s="26">
        <v>10551.97</v>
      </c>
      <c r="C1401" s="26">
        <v>3284852284.3800001</v>
      </c>
      <c r="D1401" s="22"/>
      <c r="E1401" s="22"/>
    </row>
    <row r="1402" spans="1:5" x14ac:dyDescent="0.2">
      <c r="A1402" s="23" t="s">
        <v>1395</v>
      </c>
      <c r="B1402" s="26">
        <v>10467.959999999999</v>
      </c>
      <c r="C1402" s="26">
        <v>3258702462.2800002</v>
      </c>
      <c r="D1402" s="22"/>
      <c r="E1402" s="22"/>
    </row>
    <row r="1403" spans="1:5" x14ac:dyDescent="0.2">
      <c r="A1403" s="23" t="s">
        <v>1396</v>
      </c>
      <c r="B1403" s="26">
        <v>10732.67</v>
      </c>
      <c r="C1403" s="26">
        <v>3341104843.98</v>
      </c>
      <c r="D1403" s="22"/>
      <c r="E1403" s="22"/>
    </row>
    <row r="1404" spans="1:5" x14ac:dyDescent="0.2">
      <c r="A1404" s="23" t="s">
        <v>1397</v>
      </c>
      <c r="B1404" s="26">
        <v>10922.76</v>
      </c>
      <c r="C1404" s="26">
        <v>3400281343.5</v>
      </c>
      <c r="D1404" s="22"/>
      <c r="E1404" s="22"/>
    </row>
    <row r="1405" spans="1:5" x14ac:dyDescent="0.2">
      <c r="A1405" s="23" t="s">
        <v>1398</v>
      </c>
      <c r="B1405" s="26">
        <v>10742.1</v>
      </c>
      <c r="C1405" s="26">
        <v>3344040275.73</v>
      </c>
      <c r="D1405" s="22"/>
      <c r="E1405" s="22"/>
    </row>
    <row r="1406" spans="1:5" x14ac:dyDescent="0.2">
      <c r="A1406" s="23" t="s">
        <v>1399</v>
      </c>
      <c r="B1406" s="26">
        <v>10893.7</v>
      </c>
      <c r="C1406" s="26">
        <v>3391235780.7399998</v>
      </c>
      <c r="D1406" s="22"/>
      <c r="E1406" s="22"/>
    </row>
    <row r="1407" spans="1:5" x14ac:dyDescent="0.2">
      <c r="A1407" s="23" t="s">
        <v>1400</v>
      </c>
      <c r="B1407" s="26">
        <v>10688.96</v>
      </c>
      <c r="C1407" s="26">
        <v>3327500201.6300001</v>
      </c>
      <c r="D1407" s="22"/>
      <c r="E1407" s="22"/>
    </row>
    <row r="1408" spans="1:5" x14ac:dyDescent="0.2">
      <c r="A1408" s="23" t="s">
        <v>1401</v>
      </c>
      <c r="B1408" s="26">
        <v>10490.17</v>
      </c>
      <c r="C1408" s="26">
        <v>3265614563.0700002</v>
      </c>
      <c r="D1408" s="22"/>
      <c r="E1408" s="22"/>
    </row>
    <row r="1409" spans="1:5" x14ac:dyDescent="0.2">
      <c r="A1409" s="23" t="s">
        <v>1402</v>
      </c>
      <c r="B1409" s="26">
        <v>10876.77</v>
      </c>
      <c r="C1409" s="26">
        <v>3385963889.5599999</v>
      </c>
      <c r="D1409" s="22"/>
      <c r="E1409" s="22"/>
    </row>
    <row r="1410" spans="1:5" x14ac:dyDescent="0.2">
      <c r="A1410" s="23" t="s">
        <v>1403</v>
      </c>
      <c r="B1410" s="26">
        <v>10673.63</v>
      </c>
      <c r="C1410" s="26">
        <v>3322725301.3600001</v>
      </c>
      <c r="D1410" s="22"/>
      <c r="E1410" s="22"/>
    </row>
    <row r="1411" spans="1:5" x14ac:dyDescent="0.2">
      <c r="A1411" s="23" t="s">
        <v>1404</v>
      </c>
      <c r="B1411" s="26">
        <v>11203.87</v>
      </c>
      <c r="C1411" s="26">
        <v>3487790600.9299998</v>
      </c>
      <c r="D1411" s="22"/>
      <c r="E1411" s="22"/>
    </row>
    <row r="1412" spans="1:5" x14ac:dyDescent="0.2">
      <c r="A1412" s="23" t="s">
        <v>1405</v>
      </c>
      <c r="B1412" s="26">
        <v>11683.31</v>
      </c>
      <c r="C1412" s="26">
        <v>3637041528.5500002</v>
      </c>
      <c r="D1412" s="22"/>
      <c r="E1412" s="22"/>
    </row>
    <row r="1413" spans="1:5" x14ac:dyDescent="0.2">
      <c r="A1413" s="23" t="s">
        <v>1406</v>
      </c>
      <c r="B1413" s="26">
        <v>12203.84</v>
      </c>
      <c r="C1413" s="26">
        <v>3799083958.9400001</v>
      </c>
      <c r="D1413" s="22"/>
      <c r="E1413" s="22"/>
    </row>
    <row r="1414" spans="1:5" x14ac:dyDescent="0.2">
      <c r="A1414" s="23" t="s">
        <v>1407</v>
      </c>
      <c r="B1414" s="26">
        <v>12470.07</v>
      </c>
      <c r="C1414" s="26">
        <v>3881961464.6799998</v>
      </c>
      <c r="D1414" s="22"/>
      <c r="E1414" s="22"/>
    </row>
    <row r="1415" spans="1:5" x14ac:dyDescent="0.2">
      <c r="A1415" s="23" t="s">
        <v>1408</v>
      </c>
      <c r="B1415" s="26">
        <v>12661.62</v>
      </c>
      <c r="C1415" s="26">
        <v>3941592781.98</v>
      </c>
      <c r="D1415" s="22"/>
      <c r="E1415" s="22"/>
    </row>
    <row r="1416" spans="1:5" x14ac:dyDescent="0.2">
      <c r="A1416" s="23" t="s">
        <v>1409</v>
      </c>
      <c r="B1416" s="26">
        <v>12766.13</v>
      </c>
      <c r="C1416" s="26">
        <v>3974126964.2199998</v>
      </c>
      <c r="D1416" s="22"/>
      <c r="E1416" s="22"/>
    </row>
    <row r="1417" spans="1:5" x14ac:dyDescent="0.2">
      <c r="A1417" s="23" t="s">
        <v>1410</v>
      </c>
      <c r="B1417" s="26">
        <v>12637.4</v>
      </c>
      <c r="C1417" s="26">
        <v>3934052792.9200001</v>
      </c>
      <c r="D1417" s="22"/>
      <c r="E1417" s="22"/>
    </row>
    <row r="1418" spans="1:5" x14ac:dyDescent="0.2">
      <c r="A1418" s="23" t="s">
        <v>1411</v>
      </c>
      <c r="B1418" s="26">
        <v>12724.23</v>
      </c>
      <c r="C1418" s="26">
        <v>3961081958.73</v>
      </c>
      <c r="D1418" s="22"/>
      <c r="E1418" s="22"/>
    </row>
    <row r="1419" spans="1:5" x14ac:dyDescent="0.2">
      <c r="A1419" s="23" t="s">
        <v>1412</v>
      </c>
      <c r="B1419" s="26">
        <v>12744.17</v>
      </c>
      <c r="C1419" s="26">
        <v>3967291900.6799998</v>
      </c>
      <c r="D1419" s="22"/>
      <c r="E1419" s="22"/>
    </row>
    <row r="1420" spans="1:5" x14ac:dyDescent="0.2">
      <c r="A1420" s="23" t="s">
        <v>1413</v>
      </c>
      <c r="B1420" s="26">
        <v>12816.26</v>
      </c>
      <c r="C1420" s="26">
        <v>3989732137.9699998</v>
      </c>
      <c r="D1420" s="22"/>
      <c r="E1420" s="22"/>
    </row>
    <row r="1421" spans="1:5" x14ac:dyDescent="0.2">
      <c r="A1421" s="23" t="s">
        <v>1414</v>
      </c>
      <c r="B1421" s="26">
        <v>12775.65</v>
      </c>
      <c r="C1421" s="26">
        <v>3977089850.71</v>
      </c>
      <c r="D1421" s="22"/>
      <c r="E1421" s="22"/>
    </row>
    <row r="1422" spans="1:5" x14ac:dyDescent="0.2">
      <c r="A1422" s="23" t="s">
        <v>1415</v>
      </c>
      <c r="B1422" s="26">
        <v>12746.77</v>
      </c>
      <c r="C1422" s="26">
        <v>3968100472.54</v>
      </c>
      <c r="D1422" s="22"/>
      <c r="E1422" s="22"/>
    </row>
    <row r="1423" spans="1:5" x14ac:dyDescent="0.2">
      <c r="A1423" s="23" t="s">
        <v>1416</v>
      </c>
      <c r="B1423" s="26">
        <v>12603.78</v>
      </c>
      <c r="C1423" s="26">
        <v>3923586088.3699999</v>
      </c>
      <c r="D1423" s="22"/>
      <c r="E1423" s="22"/>
    </row>
    <row r="1424" spans="1:5" x14ac:dyDescent="0.2">
      <c r="A1424" s="23" t="s">
        <v>1417</v>
      </c>
      <c r="B1424" s="26">
        <v>12590.61</v>
      </c>
      <c r="C1424" s="26">
        <v>3919488597.5599999</v>
      </c>
      <c r="D1424" s="22"/>
      <c r="E1424" s="22"/>
    </row>
    <row r="1425" spans="1:5" x14ac:dyDescent="0.2">
      <c r="A1425" s="23" t="s">
        <v>1418</v>
      </c>
      <c r="B1425" s="26">
        <v>12574.12</v>
      </c>
      <c r="C1425" s="26">
        <v>3914354291.1100001</v>
      </c>
      <c r="D1425" s="22"/>
      <c r="E1425" s="22"/>
    </row>
    <row r="1426" spans="1:5" x14ac:dyDescent="0.2">
      <c r="A1426" s="23" t="s">
        <v>1419</v>
      </c>
      <c r="B1426" s="26">
        <v>12576.03</v>
      </c>
      <c r="C1426" s="26">
        <v>3914948524.8400002</v>
      </c>
      <c r="D1426" s="22"/>
      <c r="E1426" s="22"/>
    </row>
    <row r="1427" spans="1:5" x14ac:dyDescent="0.2">
      <c r="A1427" s="23" t="s">
        <v>1420</v>
      </c>
      <c r="B1427" s="26">
        <v>12638</v>
      </c>
      <c r="C1427" s="26">
        <v>3934239378.7800002</v>
      </c>
      <c r="D1427" s="22"/>
      <c r="E1427" s="22"/>
    </row>
    <row r="1428" spans="1:5" x14ac:dyDescent="0.2">
      <c r="A1428" s="23" t="s">
        <v>1421</v>
      </c>
      <c r="B1428" s="26">
        <v>12603.92</v>
      </c>
      <c r="C1428" s="26">
        <v>3923629370.5700002</v>
      </c>
      <c r="D1428" s="22"/>
      <c r="E1428" s="22"/>
    </row>
    <row r="1429" spans="1:5" x14ac:dyDescent="0.2">
      <c r="A1429" s="23" t="s">
        <v>1422</v>
      </c>
      <c r="B1429" s="26">
        <v>12529.76</v>
      </c>
      <c r="C1429" s="26">
        <v>3900543601.0900002</v>
      </c>
      <c r="D1429" s="22"/>
      <c r="E1429" s="22"/>
    </row>
    <row r="1430" spans="1:5" x14ac:dyDescent="0.2">
      <c r="A1430" s="23" t="s">
        <v>1423</v>
      </c>
      <c r="B1430" s="26">
        <v>12410.55</v>
      </c>
      <c r="C1430" s="26">
        <v>3863435180.3299999</v>
      </c>
      <c r="D1430" s="22"/>
      <c r="E1430" s="22"/>
    </row>
    <row r="1431" spans="1:5" x14ac:dyDescent="0.2">
      <c r="A1431" s="23" t="s">
        <v>1424</v>
      </c>
      <c r="B1431" s="26">
        <v>12460.52</v>
      </c>
      <c r="C1431" s="26">
        <v>3878989245.1399999</v>
      </c>
      <c r="D1431" s="22"/>
      <c r="E1431" s="22"/>
    </row>
    <row r="1432" spans="1:5" x14ac:dyDescent="0.2">
      <c r="A1432" s="23" t="s">
        <v>1425</v>
      </c>
      <c r="B1432" s="26">
        <v>12535.96</v>
      </c>
      <c r="C1432" s="26">
        <v>3902474937.8600001</v>
      </c>
      <c r="D1432" s="22"/>
      <c r="E1432" s="22"/>
    </row>
    <row r="1433" spans="1:5" x14ac:dyDescent="0.2">
      <c r="A1433" s="23" t="s">
        <v>1426</v>
      </c>
      <c r="B1433" s="26">
        <v>12500.22</v>
      </c>
      <c r="C1433" s="26">
        <v>3891349739.1999998</v>
      </c>
      <c r="D1433" s="22"/>
      <c r="E1433" s="22"/>
    </row>
    <row r="1434" spans="1:5" x14ac:dyDescent="0.2">
      <c r="A1434" s="23" t="s">
        <v>1427</v>
      </c>
      <c r="B1434" s="26">
        <v>12297.6</v>
      </c>
      <c r="C1434" s="26">
        <v>3828273525.7800002</v>
      </c>
      <c r="D1434" s="22"/>
      <c r="E1434" s="22"/>
    </row>
    <row r="1435" spans="1:5" x14ac:dyDescent="0.2">
      <c r="A1435" s="23" t="s">
        <v>1428</v>
      </c>
      <c r="B1435" s="26">
        <v>12300.78</v>
      </c>
      <c r="C1435" s="26">
        <v>3829261395.0900002</v>
      </c>
      <c r="D1435" s="22"/>
      <c r="E1435" s="22"/>
    </row>
    <row r="1436" spans="1:5" x14ac:dyDescent="0.2">
      <c r="A1436" s="23" t="s">
        <v>1429</v>
      </c>
      <c r="B1436" s="26">
        <v>12280.46</v>
      </c>
      <c r="C1436" s="26">
        <v>3822935472.8000002</v>
      </c>
      <c r="D1436" s="22"/>
      <c r="E1436" s="22"/>
    </row>
    <row r="1437" spans="1:5" x14ac:dyDescent="0.2">
      <c r="A1437" s="23" t="s">
        <v>1430</v>
      </c>
      <c r="B1437" s="26">
        <v>12111.76</v>
      </c>
      <c r="C1437" s="26">
        <v>3770420764.8600001</v>
      </c>
      <c r="D1437" s="22"/>
      <c r="E1437" s="22"/>
    </row>
    <row r="1438" spans="1:5" x14ac:dyDescent="0.2">
      <c r="A1438" s="23" t="s">
        <v>1431</v>
      </c>
      <c r="B1438" s="26">
        <v>11963.03</v>
      </c>
      <c r="C1438" s="26">
        <v>3724119724.4499998</v>
      </c>
      <c r="D1438" s="22"/>
      <c r="E1438" s="22"/>
    </row>
    <row r="1439" spans="1:5" x14ac:dyDescent="0.2">
      <c r="A1439" s="23" t="s">
        <v>1432</v>
      </c>
      <c r="B1439" s="26">
        <v>12017.45</v>
      </c>
      <c r="C1439" s="26">
        <v>3741060755.3899999</v>
      </c>
      <c r="D1439" s="22"/>
      <c r="E1439" s="22"/>
    </row>
    <row r="1440" spans="1:5" x14ac:dyDescent="0.2">
      <c r="A1440" s="23" t="s">
        <v>1433</v>
      </c>
      <c r="B1440" s="26">
        <v>12023.64</v>
      </c>
      <c r="C1440" s="26">
        <v>3742988495.8499999</v>
      </c>
      <c r="D1440" s="22"/>
      <c r="E1440" s="22"/>
    </row>
    <row r="1441" spans="1:5" x14ac:dyDescent="0.2">
      <c r="A1441" s="23" t="s">
        <v>1434</v>
      </c>
      <c r="B1441" s="26">
        <v>11954.44</v>
      </c>
      <c r="C1441" s="26">
        <v>3721445632.6300001</v>
      </c>
      <c r="D1441" s="22"/>
      <c r="E1441" s="22"/>
    </row>
    <row r="1442" spans="1:5" x14ac:dyDescent="0.2">
      <c r="A1442" s="23" t="s">
        <v>1435</v>
      </c>
      <c r="B1442" s="26">
        <v>12007.82</v>
      </c>
      <c r="C1442" s="26">
        <v>3738063466.9099998</v>
      </c>
      <c r="D1442" s="22"/>
      <c r="E1442" s="22"/>
    </row>
    <row r="1443" spans="1:5" x14ac:dyDescent="0.2">
      <c r="A1443" s="23" t="s">
        <v>1436</v>
      </c>
      <c r="B1443" s="26">
        <v>11978.91</v>
      </c>
      <c r="C1443" s="26">
        <v>3729064434.1999998</v>
      </c>
      <c r="D1443" s="22"/>
      <c r="E1443" s="22"/>
    </row>
    <row r="1444" spans="1:5" x14ac:dyDescent="0.2">
      <c r="A1444" s="23" t="s">
        <v>1437</v>
      </c>
      <c r="B1444" s="26">
        <v>12062.82</v>
      </c>
      <c r="C1444" s="26">
        <v>3755183573.6700001</v>
      </c>
      <c r="D1444" s="22"/>
      <c r="E1444" s="22"/>
    </row>
    <row r="1445" spans="1:5" x14ac:dyDescent="0.2">
      <c r="A1445" s="23" t="s">
        <v>1438</v>
      </c>
      <c r="B1445" s="26">
        <v>12074.32</v>
      </c>
      <c r="C1445" s="26">
        <v>3758764090.9400001</v>
      </c>
      <c r="D1445" s="22"/>
      <c r="E1445" s="22"/>
    </row>
    <row r="1446" spans="1:5" x14ac:dyDescent="0.2">
      <c r="A1446" s="23" t="s">
        <v>1439</v>
      </c>
      <c r="B1446" s="26">
        <v>12053.94</v>
      </c>
      <c r="C1446" s="26">
        <v>3752419870.3000002</v>
      </c>
      <c r="D1446" s="22"/>
      <c r="E1446" s="22"/>
    </row>
    <row r="1447" spans="1:5" x14ac:dyDescent="0.2">
      <c r="A1447" s="23" t="s">
        <v>1440</v>
      </c>
      <c r="B1447" s="26">
        <v>12140.37</v>
      </c>
      <c r="C1447" s="26">
        <v>3779327284.7399998</v>
      </c>
      <c r="D1447" s="22"/>
      <c r="E1447" s="22"/>
    </row>
    <row r="1448" spans="1:5" x14ac:dyDescent="0.2">
      <c r="A1448" s="23" t="s">
        <v>1441</v>
      </c>
      <c r="B1448" s="26">
        <v>12109.56</v>
      </c>
      <c r="C1448" s="26">
        <v>3764339749.5799999</v>
      </c>
      <c r="D1448" s="22"/>
      <c r="E1448" s="22"/>
    </row>
    <row r="1449" spans="1:5" x14ac:dyDescent="0.2">
      <c r="A1449" s="23" t="s">
        <v>1442</v>
      </c>
      <c r="B1449" s="26">
        <v>12186.73</v>
      </c>
      <c r="C1449" s="26">
        <v>3871323912.8699999</v>
      </c>
      <c r="D1449" s="22"/>
      <c r="E1449" s="22"/>
    </row>
    <row r="1450" spans="1:5" x14ac:dyDescent="0.2">
      <c r="A1450" s="23" t="s">
        <v>1443</v>
      </c>
      <c r="B1450" s="26">
        <v>12216.35</v>
      </c>
      <c r="C1450" s="26">
        <v>3880733459.5500002</v>
      </c>
      <c r="D1450" s="22"/>
      <c r="E1450" s="22"/>
    </row>
    <row r="1451" spans="1:5" x14ac:dyDescent="0.2">
      <c r="A1451" s="23" t="s">
        <v>1444</v>
      </c>
      <c r="B1451" s="26">
        <v>12180.92</v>
      </c>
      <c r="C1451" s="26">
        <v>3869479198.1399999</v>
      </c>
      <c r="D1451" s="22"/>
      <c r="E1451" s="22"/>
    </row>
    <row r="1452" spans="1:5" x14ac:dyDescent="0.2">
      <c r="A1452" s="23" t="s">
        <v>1445</v>
      </c>
      <c r="B1452" s="26">
        <v>12190.79</v>
      </c>
      <c r="C1452" s="26">
        <v>3872614296.2199998</v>
      </c>
      <c r="D1452" s="22"/>
      <c r="E1452" s="22"/>
    </row>
    <row r="1453" spans="1:5" x14ac:dyDescent="0.2">
      <c r="A1453" s="23" t="s">
        <v>1446</v>
      </c>
      <c r="B1453" s="26">
        <v>12076.96</v>
      </c>
      <c r="C1453" s="26">
        <v>3836455122.7800002</v>
      </c>
      <c r="D1453" s="22"/>
      <c r="E1453" s="22"/>
    </row>
    <row r="1454" spans="1:5" x14ac:dyDescent="0.2">
      <c r="A1454" s="23" t="s">
        <v>1447</v>
      </c>
      <c r="B1454" s="26">
        <v>12093.7</v>
      </c>
      <c r="C1454" s="26">
        <v>3841771888.6300001</v>
      </c>
      <c r="D1454" s="22"/>
      <c r="E1454" s="22"/>
    </row>
    <row r="1455" spans="1:5" x14ac:dyDescent="0.2">
      <c r="A1455" s="23" t="s">
        <v>1448</v>
      </c>
      <c r="B1455" s="26">
        <v>12020.7</v>
      </c>
      <c r="C1455" s="26">
        <v>3818583945.8699999</v>
      </c>
      <c r="D1455" s="22"/>
      <c r="E1455" s="22"/>
    </row>
    <row r="1456" spans="1:5" x14ac:dyDescent="0.2">
      <c r="A1456" s="23" t="s">
        <v>1449</v>
      </c>
      <c r="B1456" s="26">
        <v>12056.7</v>
      </c>
      <c r="C1456" s="26">
        <v>3830017012.3600001</v>
      </c>
      <c r="D1456" s="22"/>
      <c r="E1456" s="22"/>
    </row>
    <row r="1457" spans="1:5" x14ac:dyDescent="0.2">
      <c r="A1457" s="23" t="s">
        <v>1450</v>
      </c>
      <c r="B1457" s="26">
        <v>11981.39</v>
      </c>
      <c r="C1457" s="26">
        <v>3806096120.2199998</v>
      </c>
      <c r="D1457" s="22"/>
      <c r="E1457" s="22"/>
    </row>
    <row r="1458" spans="1:5" x14ac:dyDescent="0.2">
      <c r="A1458" s="23" t="s">
        <v>1451</v>
      </c>
      <c r="B1458" s="26">
        <v>12090.92</v>
      </c>
      <c r="C1458" s="26">
        <v>3840890115.1100001</v>
      </c>
      <c r="D1458" s="22"/>
      <c r="E1458" s="22"/>
    </row>
    <row r="1459" spans="1:5" x14ac:dyDescent="0.2">
      <c r="A1459" s="23" t="s">
        <v>1452</v>
      </c>
      <c r="B1459" s="26">
        <v>12150.15</v>
      </c>
      <c r="C1459" s="26">
        <v>3859704530.04</v>
      </c>
      <c r="D1459" s="22"/>
      <c r="E1459" s="22"/>
    </row>
    <row r="1460" spans="1:5" x14ac:dyDescent="0.2">
      <c r="A1460" s="23" t="s">
        <v>1453</v>
      </c>
      <c r="B1460" s="26">
        <v>12102.12</v>
      </c>
      <c r="C1460" s="26">
        <v>3844448364.48</v>
      </c>
      <c r="D1460" s="22"/>
      <c r="E1460" s="22"/>
    </row>
    <row r="1461" spans="1:5" x14ac:dyDescent="0.2">
      <c r="A1461" s="23" t="s">
        <v>1454</v>
      </c>
      <c r="B1461" s="26">
        <v>12077.77</v>
      </c>
      <c r="C1461" s="26">
        <v>3836712197.0100002</v>
      </c>
      <c r="D1461" s="22"/>
      <c r="E1461" s="22"/>
    </row>
    <row r="1462" spans="1:5" x14ac:dyDescent="0.2">
      <c r="A1462" s="23" t="s">
        <v>1455</v>
      </c>
      <c r="B1462" s="26">
        <v>11953.32</v>
      </c>
      <c r="C1462" s="26">
        <v>3797179171.3800001</v>
      </c>
      <c r="D1462" s="22"/>
      <c r="E1462" s="22"/>
    </row>
    <row r="1463" spans="1:5" x14ac:dyDescent="0.2">
      <c r="A1463" s="23" t="s">
        <v>1456</v>
      </c>
      <c r="B1463" s="26">
        <v>11899.55</v>
      </c>
      <c r="C1463" s="26">
        <v>3780097688.4400001</v>
      </c>
      <c r="D1463" s="22"/>
      <c r="E1463" s="22"/>
    </row>
    <row r="1464" spans="1:5" x14ac:dyDescent="0.2">
      <c r="A1464" s="23" t="s">
        <v>1457</v>
      </c>
      <c r="B1464" s="26">
        <v>11867.97</v>
      </c>
      <c r="C1464" s="26">
        <v>3770066115.7600002</v>
      </c>
      <c r="D1464" s="22"/>
      <c r="E1464" s="22"/>
    </row>
    <row r="1465" spans="1:5" x14ac:dyDescent="0.2">
      <c r="A1465" s="23" t="s">
        <v>1458</v>
      </c>
      <c r="B1465" s="26">
        <v>11733.05</v>
      </c>
      <c r="C1465" s="26">
        <v>3727204377.6599998</v>
      </c>
      <c r="D1465" s="22"/>
      <c r="E1465" s="22"/>
    </row>
    <row r="1466" spans="1:5" x14ac:dyDescent="0.2">
      <c r="A1466" s="23" t="s">
        <v>1459</v>
      </c>
      <c r="B1466" s="26">
        <v>11966.9</v>
      </c>
      <c r="C1466" s="26">
        <v>3801493094.3200002</v>
      </c>
      <c r="D1466" s="22"/>
      <c r="E1466" s="22"/>
    </row>
    <row r="1467" spans="1:5" x14ac:dyDescent="0.2">
      <c r="A1467" s="23" t="s">
        <v>1460</v>
      </c>
      <c r="B1467" s="26">
        <v>12023.42</v>
      </c>
      <c r="C1467" s="26">
        <v>3819447046.1900001</v>
      </c>
      <c r="D1467" s="22"/>
      <c r="E1467" s="22"/>
    </row>
    <row r="1468" spans="1:5" x14ac:dyDescent="0.2">
      <c r="A1468" s="23" t="s">
        <v>1461</v>
      </c>
      <c r="B1468" s="26">
        <v>11967.52</v>
      </c>
      <c r="C1468" s="26">
        <v>3801689549.3800001</v>
      </c>
      <c r="D1468" s="22"/>
      <c r="E1468" s="22"/>
    </row>
    <row r="1469" spans="1:5" x14ac:dyDescent="0.2">
      <c r="A1469" s="23" t="s">
        <v>1462</v>
      </c>
      <c r="B1469" s="26">
        <v>11945.1</v>
      </c>
      <c r="C1469" s="26">
        <v>3794565336.0300002</v>
      </c>
      <c r="D1469" s="22"/>
      <c r="E1469" s="22"/>
    </row>
    <row r="1470" spans="1:5" x14ac:dyDescent="0.2">
      <c r="A1470" s="23" t="s">
        <v>1463</v>
      </c>
      <c r="B1470" s="26">
        <v>11980.2</v>
      </c>
      <c r="C1470" s="26">
        <v>3805717883.3899999</v>
      </c>
      <c r="D1470" s="22"/>
      <c r="E1470" s="22"/>
    </row>
    <row r="1471" spans="1:5" x14ac:dyDescent="0.2">
      <c r="A1471" s="23" t="s">
        <v>1464</v>
      </c>
      <c r="B1471" s="26">
        <v>12003.39</v>
      </c>
      <c r="C1471" s="26">
        <v>3813083308.1999998</v>
      </c>
      <c r="D1471" s="22"/>
      <c r="E1471" s="22"/>
    </row>
    <row r="1472" spans="1:5" x14ac:dyDescent="0.2">
      <c r="A1472" s="23" t="s">
        <v>1465</v>
      </c>
      <c r="B1472" s="26">
        <v>11922.84</v>
      </c>
      <c r="C1472" s="26">
        <v>3787494240.3200002</v>
      </c>
      <c r="D1472" s="22"/>
      <c r="E1472" s="22"/>
    </row>
    <row r="1473" spans="1:5" x14ac:dyDescent="0.2">
      <c r="A1473" s="23" t="s">
        <v>1466</v>
      </c>
      <c r="B1473" s="26">
        <v>12217.8</v>
      </c>
      <c r="C1473" s="26">
        <v>3881193612.4000001</v>
      </c>
      <c r="D1473" s="22"/>
      <c r="E1473" s="22"/>
    </row>
    <row r="1474" spans="1:5" x14ac:dyDescent="0.2">
      <c r="A1474" s="23" t="s">
        <v>1467</v>
      </c>
      <c r="B1474" s="26">
        <v>12233.45</v>
      </c>
      <c r="C1474" s="26">
        <v>3886166115.9000001</v>
      </c>
      <c r="D1474" s="22"/>
      <c r="E1474" s="22"/>
    </row>
    <row r="1475" spans="1:5" x14ac:dyDescent="0.2">
      <c r="A1475" s="23" t="s">
        <v>1468</v>
      </c>
      <c r="B1475" s="26">
        <v>12168.42</v>
      </c>
      <c r="C1475" s="26">
        <v>3865507496.6199999</v>
      </c>
      <c r="D1475" s="22"/>
      <c r="E1475" s="22"/>
    </row>
    <row r="1476" spans="1:5" x14ac:dyDescent="0.2">
      <c r="A1476" s="23" t="s">
        <v>1469</v>
      </c>
      <c r="B1476" s="26">
        <v>12036.75</v>
      </c>
      <c r="C1476" s="26">
        <v>3823682246.4000001</v>
      </c>
      <c r="D1476" s="22"/>
      <c r="E1476" s="22"/>
    </row>
    <row r="1477" spans="1:5" x14ac:dyDescent="0.2">
      <c r="A1477" s="23" t="s">
        <v>1470</v>
      </c>
      <c r="B1477" s="26">
        <v>12186.83</v>
      </c>
      <c r="C1477" s="26">
        <v>3871358032.3600001</v>
      </c>
      <c r="D1477" s="22"/>
      <c r="E1477" s="22"/>
    </row>
    <row r="1478" spans="1:5" x14ac:dyDescent="0.2">
      <c r="A1478" s="23" t="s">
        <v>1471</v>
      </c>
      <c r="B1478" s="26">
        <v>12388.64</v>
      </c>
      <c r="C1478" s="26">
        <v>3935464818.4400001</v>
      </c>
      <c r="D1478" s="22"/>
      <c r="E1478" s="22"/>
    </row>
    <row r="1479" spans="1:5" x14ac:dyDescent="0.2">
      <c r="A1479" s="23" t="s">
        <v>1472</v>
      </c>
      <c r="B1479" s="26">
        <v>12532.43</v>
      </c>
      <c r="C1479" s="26">
        <v>3981141806.6399999</v>
      </c>
      <c r="D1479" s="22"/>
      <c r="E1479" s="22"/>
    </row>
    <row r="1480" spans="1:5" x14ac:dyDescent="0.2">
      <c r="A1480" s="23" t="s">
        <v>1473</v>
      </c>
      <c r="B1480" s="26">
        <v>12618.97</v>
      </c>
      <c r="C1480" s="26">
        <v>4008632854.3000002</v>
      </c>
      <c r="D1480" s="22"/>
      <c r="E1480" s="22"/>
    </row>
    <row r="1481" spans="1:5" x14ac:dyDescent="0.2">
      <c r="A1481" s="23" t="s">
        <v>1474</v>
      </c>
      <c r="B1481" s="26">
        <v>12767.57</v>
      </c>
      <c r="C1481" s="26">
        <v>4055838067.0900002</v>
      </c>
      <c r="D1481" s="22"/>
      <c r="E1481" s="22"/>
    </row>
    <row r="1482" spans="1:5" x14ac:dyDescent="0.2">
      <c r="A1482" s="23" t="s">
        <v>1475</v>
      </c>
      <c r="B1482" s="26">
        <v>12812.49</v>
      </c>
      <c r="C1482" s="26">
        <v>4070108596.9400001</v>
      </c>
      <c r="D1482" s="22"/>
      <c r="E1482" s="22"/>
    </row>
    <row r="1483" spans="1:5" x14ac:dyDescent="0.2">
      <c r="A1483" s="23" t="s">
        <v>1476</v>
      </c>
      <c r="B1483" s="26">
        <v>12918.63</v>
      </c>
      <c r="C1483" s="26">
        <v>4103825590.4000001</v>
      </c>
      <c r="D1483" s="22"/>
      <c r="E1483" s="22"/>
    </row>
    <row r="1484" spans="1:5" x14ac:dyDescent="0.2">
      <c r="A1484" s="23" t="s">
        <v>1477</v>
      </c>
      <c r="B1484" s="26">
        <v>12936.22</v>
      </c>
      <c r="C1484" s="26">
        <v>4109412429.3200002</v>
      </c>
      <c r="D1484" s="22"/>
      <c r="E1484" s="22"/>
    </row>
    <row r="1485" spans="1:5" x14ac:dyDescent="0.2">
      <c r="A1485" s="23" t="s">
        <v>1478</v>
      </c>
      <c r="B1485" s="26">
        <v>12905.07</v>
      </c>
      <c r="C1485" s="26">
        <v>4099517675.0599999</v>
      </c>
      <c r="D1485" s="22"/>
      <c r="E1485" s="22"/>
    </row>
    <row r="1486" spans="1:5" x14ac:dyDescent="0.2">
      <c r="A1486" s="23" t="s">
        <v>1479</v>
      </c>
      <c r="B1486" s="26">
        <v>12876.33</v>
      </c>
      <c r="C1486" s="26">
        <v>4090388719.5799999</v>
      </c>
      <c r="D1486" s="22"/>
      <c r="E1486" s="22"/>
    </row>
    <row r="1487" spans="1:5" x14ac:dyDescent="0.2">
      <c r="A1487" s="23" t="s">
        <v>1480</v>
      </c>
      <c r="B1487" s="26">
        <v>12702.84</v>
      </c>
      <c r="C1487" s="26">
        <v>4035274588.8200002</v>
      </c>
      <c r="D1487" s="22"/>
      <c r="E1487" s="22"/>
    </row>
    <row r="1488" spans="1:5" x14ac:dyDescent="0.2">
      <c r="A1488" s="23" t="s">
        <v>1481</v>
      </c>
      <c r="B1488" s="26">
        <v>12730.28</v>
      </c>
      <c r="C1488" s="26">
        <v>4043993698.8899999</v>
      </c>
      <c r="D1488" s="22"/>
      <c r="E1488" s="22"/>
    </row>
    <row r="1489" spans="1:5" x14ac:dyDescent="0.2">
      <c r="A1489" s="23" t="s">
        <v>1482</v>
      </c>
      <c r="B1489" s="26">
        <v>13045.82</v>
      </c>
      <c r="C1489" s="26">
        <v>4144228035.4099998</v>
      </c>
      <c r="D1489" s="22"/>
      <c r="E1489" s="22"/>
    </row>
    <row r="1490" spans="1:5" x14ac:dyDescent="0.2">
      <c r="A1490" s="23" t="s">
        <v>1483</v>
      </c>
      <c r="B1490" s="26">
        <v>12805.39</v>
      </c>
      <c r="C1490" s="26">
        <v>4067854295.8899999</v>
      </c>
      <c r="D1490" s="22"/>
      <c r="E1490" s="22"/>
    </row>
    <row r="1491" spans="1:5" x14ac:dyDescent="0.2">
      <c r="A1491" s="23" t="s">
        <v>1484</v>
      </c>
      <c r="B1491" s="26">
        <v>12827.97</v>
      </c>
      <c r="C1491" s="26">
        <v>4075026686.3000002</v>
      </c>
      <c r="D1491" s="22"/>
      <c r="E1491" s="22"/>
    </row>
    <row r="1492" spans="1:5" x14ac:dyDescent="0.2">
      <c r="A1492" s="23" t="s">
        <v>1485</v>
      </c>
      <c r="B1492" s="26">
        <v>12843.91</v>
      </c>
      <c r="C1492" s="26">
        <v>4080088044.2800002</v>
      </c>
      <c r="D1492" s="22"/>
      <c r="E1492" s="22"/>
    </row>
    <row r="1493" spans="1:5" x14ac:dyDescent="0.2">
      <c r="A1493" s="23" t="s">
        <v>1486</v>
      </c>
      <c r="B1493" s="26">
        <v>13035.98</v>
      </c>
      <c r="C1493" s="26">
        <v>4141104580.0100002</v>
      </c>
      <c r="D1493" s="22"/>
      <c r="E1493" s="22"/>
    </row>
    <row r="1494" spans="1:5" x14ac:dyDescent="0.2">
      <c r="A1494" s="23" t="s">
        <v>1487</v>
      </c>
      <c r="B1494" s="26">
        <v>13124.11</v>
      </c>
      <c r="C1494" s="26">
        <v>4169100011.79</v>
      </c>
      <c r="D1494" s="22"/>
      <c r="E1494" s="22"/>
    </row>
    <row r="1495" spans="1:5" x14ac:dyDescent="0.2">
      <c r="A1495" s="23" t="s">
        <v>1488</v>
      </c>
      <c r="B1495" s="26">
        <v>13124.21</v>
      </c>
      <c r="C1495" s="26">
        <v>4169132750.6399999</v>
      </c>
      <c r="D1495" s="22"/>
      <c r="E1495" s="22"/>
    </row>
    <row r="1496" spans="1:5" x14ac:dyDescent="0.2">
      <c r="A1496" s="23" t="s">
        <v>1489</v>
      </c>
      <c r="B1496" s="26">
        <v>13168.14</v>
      </c>
      <c r="C1496" s="26">
        <v>4183085417.77</v>
      </c>
      <c r="D1496" s="22"/>
      <c r="E1496" s="22"/>
    </row>
    <row r="1497" spans="1:5" x14ac:dyDescent="0.2">
      <c r="A1497" s="23" t="s">
        <v>1490</v>
      </c>
      <c r="B1497" s="26">
        <v>13099.27</v>
      </c>
      <c r="C1497" s="26">
        <v>4161209212.0500002</v>
      </c>
      <c r="D1497" s="22"/>
      <c r="E1497" s="22"/>
    </row>
    <row r="1498" spans="1:5" x14ac:dyDescent="0.2">
      <c r="A1498" s="23" t="s">
        <v>1491</v>
      </c>
      <c r="B1498" s="26">
        <v>13156.79</v>
      </c>
      <c r="C1498" s="26">
        <v>4179482306.0900002</v>
      </c>
      <c r="D1498" s="22"/>
      <c r="E1498" s="22"/>
    </row>
    <row r="1499" spans="1:5" x14ac:dyDescent="0.2">
      <c r="A1499" s="23" t="s">
        <v>1492</v>
      </c>
      <c r="B1499" s="26">
        <v>13132.94</v>
      </c>
      <c r="C1499" s="26">
        <v>4171906154.3899999</v>
      </c>
      <c r="D1499" s="22"/>
      <c r="E1499" s="22"/>
    </row>
    <row r="1500" spans="1:5" x14ac:dyDescent="0.2">
      <c r="A1500" s="23" t="s">
        <v>1493</v>
      </c>
      <c r="B1500" s="26">
        <v>13108.15</v>
      </c>
      <c r="C1500" s="26">
        <v>4164029514.5900002</v>
      </c>
      <c r="D1500" s="22"/>
      <c r="E1500" s="22"/>
    </row>
    <row r="1501" spans="1:5" x14ac:dyDescent="0.2">
      <c r="A1501" s="23" t="s">
        <v>1494</v>
      </c>
      <c r="B1501" s="26">
        <v>13094.67</v>
      </c>
      <c r="C1501" s="26">
        <v>4159746423.7800002</v>
      </c>
      <c r="D1501" s="22"/>
      <c r="E1501" s="22"/>
    </row>
    <row r="1502" spans="1:5" x14ac:dyDescent="0.2">
      <c r="A1502" s="23" t="s">
        <v>1495</v>
      </c>
      <c r="B1502" s="26">
        <v>13075.66</v>
      </c>
      <c r="C1502" s="26">
        <v>4153707851.1500001</v>
      </c>
      <c r="D1502" s="22"/>
      <c r="E1502" s="22"/>
    </row>
    <row r="1503" spans="1:5" x14ac:dyDescent="0.2">
      <c r="A1503" s="23" t="s">
        <v>1496</v>
      </c>
      <c r="B1503" s="26">
        <v>13132.04</v>
      </c>
      <c r="C1503" s="26">
        <v>4171620396.2199998</v>
      </c>
      <c r="D1503" s="22"/>
      <c r="E1503" s="22"/>
    </row>
    <row r="1504" spans="1:5" x14ac:dyDescent="0.2">
      <c r="A1504" s="23" t="s">
        <v>1497</v>
      </c>
      <c r="B1504" s="26">
        <v>13136.79</v>
      </c>
      <c r="C1504" s="26">
        <v>4173128034.6399999</v>
      </c>
      <c r="D1504" s="22"/>
      <c r="E1504" s="22"/>
    </row>
    <row r="1505" spans="1:5" x14ac:dyDescent="0.2">
      <c r="A1505" s="23" t="s">
        <v>1498</v>
      </c>
      <c r="B1505" s="26">
        <v>12980.79</v>
      </c>
      <c r="C1505" s="26">
        <v>4123570634.5100002</v>
      </c>
      <c r="D1505" s="22"/>
      <c r="E1505" s="22"/>
    </row>
    <row r="1506" spans="1:5" x14ac:dyDescent="0.2">
      <c r="A1506" s="23" t="s">
        <v>1499</v>
      </c>
      <c r="B1506" s="26">
        <v>12839.2</v>
      </c>
      <c r="C1506" s="26">
        <v>4078593700.21</v>
      </c>
      <c r="D1506" s="22"/>
      <c r="E1506" s="22"/>
    </row>
    <row r="1507" spans="1:5" x14ac:dyDescent="0.2">
      <c r="A1507" s="23" t="s">
        <v>1500</v>
      </c>
      <c r="B1507" s="26">
        <v>12725.11</v>
      </c>
      <c r="C1507" s="26">
        <v>4042350711.29</v>
      </c>
      <c r="D1507" s="22"/>
      <c r="E1507" s="22"/>
    </row>
    <row r="1508" spans="1:5" x14ac:dyDescent="0.2">
      <c r="A1508" s="23" t="s">
        <v>1535</v>
      </c>
      <c r="B1508" s="26">
        <v>12667.77</v>
      </c>
      <c r="C1508" s="26">
        <v>4024136895.4699998</v>
      </c>
      <c r="D1508" s="22"/>
      <c r="E1508" s="22"/>
    </row>
    <row r="1509" spans="1:5" x14ac:dyDescent="0.2">
      <c r="A1509" s="23" t="s">
        <v>1536</v>
      </c>
      <c r="B1509" s="26">
        <v>12612.99</v>
      </c>
      <c r="C1509" s="26">
        <v>3976757609.3899999</v>
      </c>
      <c r="D1509" s="22"/>
      <c r="E1509" s="22"/>
    </row>
    <row r="1510" spans="1:5" x14ac:dyDescent="0.2">
      <c r="A1510" s="23" t="s">
        <v>1537</v>
      </c>
      <c r="B1510" s="26">
        <v>12534.1</v>
      </c>
      <c r="C1510" s="26">
        <v>3951883446.23</v>
      </c>
      <c r="D1510" s="22"/>
      <c r="E1510" s="22"/>
    </row>
    <row r="1511" spans="1:5" x14ac:dyDescent="0.2">
      <c r="A1511" s="23" t="s">
        <v>1538</v>
      </c>
      <c r="B1511" s="26">
        <v>12523.88</v>
      </c>
      <c r="C1511" s="26">
        <v>3948662408.48</v>
      </c>
      <c r="D1511" s="22"/>
      <c r="E1511" s="22"/>
    </row>
    <row r="1512" spans="1:5" x14ac:dyDescent="0.2">
      <c r="A1512" s="23" t="s">
        <v>1539</v>
      </c>
      <c r="B1512" s="26">
        <v>12485.07</v>
      </c>
      <c r="C1512" s="26">
        <v>4052420569.5700002</v>
      </c>
      <c r="D1512" s="22"/>
      <c r="E1512" s="22"/>
    </row>
    <row r="1513" spans="1:5" x14ac:dyDescent="0.2">
      <c r="A1513" s="23" t="s">
        <v>1540</v>
      </c>
      <c r="B1513" s="26">
        <v>12802.25</v>
      </c>
      <c r="C1513" s="26">
        <v>4155369636.9400001</v>
      </c>
      <c r="D1513" s="22"/>
      <c r="E1513" s="22"/>
    </row>
    <row r="1514" spans="1:5" x14ac:dyDescent="0.2">
      <c r="A1514" s="23" t="s">
        <v>1541</v>
      </c>
      <c r="B1514" s="26">
        <v>12797.58</v>
      </c>
      <c r="C1514" s="26">
        <v>4153853302.8499999</v>
      </c>
      <c r="D1514" s="22"/>
      <c r="E1514" s="22"/>
    </row>
    <row r="1515" spans="1:5" x14ac:dyDescent="0.2">
      <c r="A1515" s="23" t="s">
        <v>1542</v>
      </c>
      <c r="B1515" s="26">
        <v>12909.33</v>
      </c>
      <c r="C1515" s="26">
        <v>4190127744.6700001</v>
      </c>
      <c r="D1515" s="22"/>
      <c r="E1515" s="22"/>
    </row>
    <row r="1516" spans="1:5" x14ac:dyDescent="0.2">
      <c r="A1516" s="23" t="s">
        <v>1543</v>
      </c>
      <c r="B1516" s="26">
        <v>12986.25</v>
      </c>
      <c r="C1516" s="26">
        <v>4215091745.1700001</v>
      </c>
      <c r="D1516" s="22"/>
      <c r="E1516" s="22"/>
    </row>
    <row r="1517" spans="1:5" x14ac:dyDescent="0.2">
      <c r="A1517" s="23" t="s">
        <v>1544</v>
      </c>
      <c r="B1517" s="26">
        <v>12934.37</v>
      </c>
      <c r="C1517" s="26">
        <v>4198252807.2399998</v>
      </c>
      <c r="D1517" s="22"/>
      <c r="E1517" s="22"/>
    </row>
    <row r="1518" spans="1:5" x14ac:dyDescent="0.2">
      <c r="A1518" s="23" t="s">
        <v>1545</v>
      </c>
      <c r="B1518" s="26">
        <v>12916.46</v>
      </c>
      <c r="C1518" s="26">
        <v>4192439934.6300001</v>
      </c>
      <c r="D1518" s="22"/>
      <c r="E1518" s="22"/>
    </row>
    <row r="1519" spans="1:5" x14ac:dyDescent="0.2">
      <c r="A1519" s="23" t="s">
        <v>1546</v>
      </c>
      <c r="B1519" s="26">
        <v>12930.87</v>
      </c>
      <c r="C1519" s="26">
        <v>4197117234.8499999</v>
      </c>
      <c r="D1519" s="22"/>
      <c r="E1519" s="22"/>
    </row>
    <row r="1520" spans="1:5" x14ac:dyDescent="0.2">
      <c r="A1520" s="23" t="s">
        <v>1547</v>
      </c>
      <c r="B1520" s="26">
        <v>12878.29</v>
      </c>
      <c r="C1520" s="26">
        <v>4180052383.0100002</v>
      </c>
      <c r="D1520" s="22"/>
      <c r="E1520" s="22"/>
    </row>
    <row r="1521" spans="1:5" x14ac:dyDescent="0.2">
      <c r="A1521" s="23" t="s">
        <v>1548</v>
      </c>
      <c r="B1521" s="26">
        <v>12976.77</v>
      </c>
      <c r="C1521" s="26">
        <v>4212017423.8800001</v>
      </c>
      <c r="D1521" s="22"/>
      <c r="E1521" s="22"/>
    </row>
    <row r="1522" spans="1:5" x14ac:dyDescent="0.2">
      <c r="A1522" s="23" t="s">
        <v>1549</v>
      </c>
      <c r="B1522" s="26">
        <v>12920.77</v>
      </c>
      <c r="C1522" s="26">
        <v>4193839374.5100002</v>
      </c>
      <c r="D1522" s="22"/>
      <c r="E1522" s="22"/>
    </row>
    <row r="1523" spans="1:5" x14ac:dyDescent="0.2">
      <c r="A1523" s="23" t="s">
        <v>1550</v>
      </c>
      <c r="B1523" s="26">
        <v>12808.2</v>
      </c>
      <c r="C1523" s="26">
        <v>4157301809.6199999</v>
      </c>
      <c r="D1523" s="22"/>
      <c r="E1523" s="22"/>
    </row>
    <row r="1524" spans="1:5" x14ac:dyDescent="0.2">
      <c r="A1524" s="23" t="s">
        <v>1551</v>
      </c>
      <c r="B1524" s="26">
        <v>12760.18</v>
      </c>
      <c r="C1524" s="26">
        <v>4141714684.6599998</v>
      </c>
      <c r="D1524" s="22"/>
      <c r="E1524" s="22"/>
    </row>
    <row r="1525" spans="1:5" x14ac:dyDescent="0.2">
      <c r="A1525" s="23" t="s">
        <v>1552</v>
      </c>
      <c r="B1525" s="26">
        <v>12872.6</v>
      </c>
      <c r="C1525" s="26">
        <v>4178203521.8099999</v>
      </c>
      <c r="D1525" s="22"/>
      <c r="E1525" s="22"/>
    </row>
    <row r="1526" spans="1:5" x14ac:dyDescent="0.2">
      <c r="A1526" s="23" t="s">
        <v>1553</v>
      </c>
      <c r="B1526" s="26">
        <v>13046.68</v>
      </c>
      <c r="C1526" s="26">
        <v>4234706102.6700001</v>
      </c>
      <c r="D1526" s="22"/>
      <c r="E1526" s="22"/>
    </row>
    <row r="1527" spans="1:5" x14ac:dyDescent="0.2">
      <c r="A1527" s="23" t="s">
        <v>1554</v>
      </c>
      <c r="B1527" s="26">
        <v>13028.08</v>
      </c>
      <c r="C1527" s="26">
        <v>4228669992.1999998</v>
      </c>
      <c r="D1527" s="22"/>
      <c r="E1527" s="22"/>
    </row>
    <row r="1528" spans="1:5" x14ac:dyDescent="0.2">
      <c r="A1528" s="23" t="s">
        <v>1555</v>
      </c>
      <c r="B1528" s="26">
        <v>13121.41</v>
      </c>
      <c r="C1528" s="26">
        <v>4258962012.3299999</v>
      </c>
      <c r="D1528" s="22"/>
      <c r="E1528" s="22"/>
    </row>
    <row r="1529" spans="1:5" x14ac:dyDescent="0.2">
      <c r="A1529" s="23" t="s">
        <v>1556</v>
      </c>
      <c r="B1529" s="26">
        <v>13021.6</v>
      </c>
      <c r="C1529" s="26">
        <v>4226568397.75</v>
      </c>
      <c r="D1529" s="22"/>
      <c r="E1529" s="22"/>
    </row>
    <row r="1530" spans="1:5" x14ac:dyDescent="0.2">
      <c r="A1530" s="23" t="s">
        <v>1557</v>
      </c>
      <c r="B1530" s="26">
        <v>13040.42</v>
      </c>
      <c r="C1530" s="26">
        <v>4232675344.9299998</v>
      </c>
      <c r="D1530" s="22"/>
      <c r="E1530" s="22"/>
    </row>
    <row r="1531" spans="1:5" x14ac:dyDescent="0.2">
      <c r="A1531" s="23" t="s">
        <v>1558</v>
      </c>
      <c r="B1531" s="26">
        <v>13095.73</v>
      </c>
      <c r="C1531" s="26">
        <v>4250629177.3899999</v>
      </c>
      <c r="D1531" s="22"/>
      <c r="E1531" s="22"/>
    </row>
    <row r="1532" spans="1:5" x14ac:dyDescent="0.2">
      <c r="A1532" s="23" t="s">
        <v>1559</v>
      </c>
      <c r="B1532" s="26">
        <v>13026.8</v>
      </c>
      <c r="C1532" s="26">
        <v>4228254395.0799999</v>
      </c>
      <c r="D1532" s="22"/>
      <c r="E1532" s="22"/>
    </row>
    <row r="1533" spans="1:5" x14ac:dyDescent="0.2">
      <c r="A1533" s="23" t="s">
        <v>1560</v>
      </c>
      <c r="B1533" s="26">
        <v>13005.95</v>
      </c>
      <c r="C1533" s="26">
        <v>4221488977.4400001</v>
      </c>
      <c r="D1533" s="22"/>
      <c r="E1533" s="22"/>
    </row>
    <row r="1534" spans="1:5" x14ac:dyDescent="0.2">
      <c r="A1534" s="23" t="s">
        <v>1561</v>
      </c>
      <c r="B1534" s="26">
        <v>13147.4</v>
      </c>
      <c r="C1534" s="26">
        <v>4267400375.96</v>
      </c>
      <c r="D1534" s="22"/>
      <c r="E1534" s="22"/>
    </row>
    <row r="1535" spans="1:5" x14ac:dyDescent="0.2">
      <c r="A1535" s="23" t="s">
        <v>1562</v>
      </c>
      <c r="B1535" s="26">
        <v>13250.66</v>
      </c>
      <c r="C1535" s="26">
        <v>4300917013.79</v>
      </c>
      <c r="D1535" s="22"/>
      <c r="E1535" s="22"/>
    </row>
    <row r="1536" spans="1:5" x14ac:dyDescent="0.2">
      <c r="A1536" s="23" t="s">
        <v>1563</v>
      </c>
      <c r="B1536" s="26">
        <v>13293.75</v>
      </c>
      <c r="C1536" s="26">
        <v>4314900695.5100002</v>
      </c>
      <c r="D1536" s="22"/>
      <c r="E1536" s="22"/>
    </row>
    <row r="1537" spans="1:5" x14ac:dyDescent="0.2">
      <c r="A1537" s="23" t="s">
        <v>1564</v>
      </c>
      <c r="B1537" s="26">
        <v>13265.16</v>
      </c>
      <c r="C1537" s="26">
        <v>4305623464.7200003</v>
      </c>
      <c r="D1537" s="22"/>
      <c r="E1537" s="22"/>
    </row>
    <row r="1538" spans="1:5" x14ac:dyDescent="0.2">
      <c r="A1538" s="23" t="s">
        <v>1565</v>
      </c>
      <c r="B1538" s="26">
        <v>13213.03</v>
      </c>
      <c r="C1538" s="26">
        <v>4288703241.1700001</v>
      </c>
      <c r="D1538" s="22"/>
      <c r="E1538" s="22"/>
    </row>
    <row r="1539" spans="1:5" x14ac:dyDescent="0.2">
      <c r="A1539" s="23" t="s">
        <v>1566</v>
      </c>
      <c r="B1539" s="26">
        <v>13257.36</v>
      </c>
      <c r="C1539" s="26">
        <v>4303090462.6199999</v>
      </c>
      <c r="D1539" s="22"/>
      <c r="E1539" s="22"/>
    </row>
    <row r="1540" spans="1:5" x14ac:dyDescent="0.2">
      <c r="A1540" s="23" t="s">
        <v>1567</v>
      </c>
      <c r="B1540" s="26">
        <v>13207.2</v>
      </c>
      <c r="C1540" s="26">
        <v>4286808127.9299998</v>
      </c>
      <c r="D1540" s="22"/>
      <c r="E1540" s="22"/>
    </row>
    <row r="1541" spans="1:5" x14ac:dyDescent="0.2">
      <c r="A1541" s="23" t="s">
        <v>1568</v>
      </c>
      <c r="B1541" s="26">
        <v>13060.07</v>
      </c>
      <c r="C1541" s="26">
        <v>4239055250.3699999</v>
      </c>
      <c r="D1541" s="22"/>
      <c r="E1541" s="22"/>
    </row>
    <row r="1542" spans="1:5" x14ac:dyDescent="0.2">
      <c r="A1542" s="23" t="s">
        <v>1569</v>
      </c>
      <c r="B1542" s="26">
        <v>13232.33</v>
      </c>
      <c r="C1542" s="26">
        <v>4294966508.5</v>
      </c>
      <c r="D1542" s="22"/>
      <c r="E1542" s="22"/>
    </row>
    <row r="1543" spans="1:5" x14ac:dyDescent="0.2">
      <c r="A1543" s="23" t="s">
        <v>1570</v>
      </c>
      <c r="B1543" s="26">
        <v>13305.59</v>
      </c>
      <c r="C1543" s="26">
        <v>4318746563.1000004</v>
      </c>
      <c r="D1543" s="22"/>
      <c r="E1543" s="22"/>
    </row>
    <row r="1544" spans="1:5" x14ac:dyDescent="0.2">
      <c r="A1544" s="23" t="s">
        <v>1571</v>
      </c>
      <c r="B1544" s="26">
        <v>13348.16</v>
      </c>
      <c r="C1544" s="26">
        <v>4332561965.8699999</v>
      </c>
      <c r="D1544" s="22"/>
      <c r="E1544" s="22"/>
    </row>
    <row r="1545" spans="1:5" x14ac:dyDescent="0.2">
      <c r="A1545" s="23" t="s">
        <v>1572</v>
      </c>
      <c r="B1545" s="26">
        <v>13281.21</v>
      </c>
      <c r="C1545" s="26">
        <v>4310830514.1800003</v>
      </c>
      <c r="D1545" s="22"/>
      <c r="E1545" s="22"/>
    </row>
    <row r="1546" spans="1:5" x14ac:dyDescent="0.2">
      <c r="A1546" s="23" t="s">
        <v>1573</v>
      </c>
      <c r="B1546" s="26">
        <v>13299.37</v>
      </c>
      <c r="C1546" s="26">
        <v>4316725543.5500002</v>
      </c>
      <c r="D1546" s="22"/>
      <c r="E1546" s="22"/>
    </row>
    <row r="1547" spans="1:5" x14ac:dyDescent="0.2">
      <c r="A1547" s="23" t="s">
        <v>1574</v>
      </c>
      <c r="B1547" s="26">
        <v>13368.17</v>
      </c>
      <c r="C1547" s="26">
        <v>4339056847.3500004</v>
      </c>
      <c r="D1547" s="22"/>
      <c r="E1547" s="22"/>
    </row>
    <row r="1548" spans="1:5" x14ac:dyDescent="0.2">
      <c r="A1548" s="23" t="s">
        <v>1575</v>
      </c>
      <c r="B1548" s="26">
        <v>13375.17</v>
      </c>
      <c r="C1548" s="26">
        <v>4341327805.1300001</v>
      </c>
      <c r="D1548" s="22"/>
      <c r="E1548" s="22"/>
    </row>
    <row r="1549" spans="1:5" x14ac:dyDescent="0.2">
      <c r="A1549" s="23" t="s">
        <v>1576</v>
      </c>
      <c r="B1549" s="26">
        <v>13522.55</v>
      </c>
      <c r="C1549" s="26">
        <v>4389165257.9700003</v>
      </c>
      <c r="D1549" s="22"/>
      <c r="E1549" s="22"/>
    </row>
    <row r="1550" spans="1:5" x14ac:dyDescent="0.2">
      <c r="A1550" s="23" t="s">
        <v>1577</v>
      </c>
      <c r="B1550" s="26">
        <v>13587.89</v>
      </c>
      <c r="C1550" s="26">
        <v>4410375325.3900003</v>
      </c>
      <c r="D1550" s="22"/>
      <c r="E1550" s="22"/>
    </row>
    <row r="1551" spans="1:5" x14ac:dyDescent="0.2">
      <c r="A1551" s="23" t="s">
        <v>1578</v>
      </c>
      <c r="B1551" s="26">
        <v>13605.14</v>
      </c>
      <c r="C1551" s="26">
        <v>4415974107.6999998</v>
      </c>
      <c r="D1551" s="22"/>
      <c r="E1551" s="22"/>
    </row>
    <row r="1552" spans="1:5" x14ac:dyDescent="0.2">
      <c r="A1552" s="23" t="s">
        <v>1579</v>
      </c>
      <c r="B1552" s="26">
        <v>13481.98</v>
      </c>
      <c r="C1552" s="26">
        <v>4375998744.2700005</v>
      </c>
      <c r="D1552" s="22"/>
      <c r="E1552" s="22"/>
    </row>
    <row r="1553" spans="1:5" x14ac:dyDescent="0.2">
      <c r="A1553" s="23" t="s">
        <v>1580</v>
      </c>
      <c r="B1553" s="26">
        <v>13522.74</v>
      </c>
      <c r="C1553" s="26">
        <v>4389228078.9399996</v>
      </c>
      <c r="D1553" s="22"/>
      <c r="E1553" s="22"/>
    </row>
    <row r="1554" spans="1:5" x14ac:dyDescent="0.2">
      <c r="A1554" s="23" t="s">
        <v>1581</v>
      </c>
      <c r="B1554" s="26">
        <v>13471.3</v>
      </c>
      <c r="C1554" s="26">
        <v>4372530757.5600004</v>
      </c>
      <c r="D1554" s="22"/>
      <c r="E1554" s="22"/>
    </row>
    <row r="1555" spans="1:5" x14ac:dyDescent="0.2">
      <c r="A1555" s="23" t="s">
        <v>1582</v>
      </c>
      <c r="B1555" s="26">
        <v>13267.22</v>
      </c>
      <c r="C1555" s="26">
        <v>4306292344.8599997</v>
      </c>
      <c r="D1555" s="22"/>
      <c r="E1555" s="22"/>
    </row>
    <row r="1556" spans="1:5" x14ac:dyDescent="0.2">
      <c r="A1556" s="23" t="s">
        <v>1583</v>
      </c>
      <c r="B1556" s="26">
        <v>13034.42</v>
      </c>
      <c r="C1556" s="26">
        <v>4230727352.48</v>
      </c>
      <c r="D1556" s="22"/>
      <c r="E1556" s="22"/>
    </row>
    <row r="1557" spans="1:5" x14ac:dyDescent="0.2">
      <c r="A1557" s="23" t="s">
        <v>1584</v>
      </c>
      <c r="B1557" s="26">
        <v>13034.42</v>
      </c>
      <c r="C1557" s="26">
        <v>4230727352.48</v>
      </c>
      <c r="D1557" s="22"/>
      <c r="E1557" s="22"/>
    </row>
    <row r="1558" spans="1:5" x14ac:dyDescent="0.2">
      <c r="A1558" s="23" t="s">
        <v>1585</v>
      </c>
      <c r="B1558" s="26">
        <v>13083.82</v>
      </c>
      <c r="C1558" s="26">
        <v>4246762067.79</v>
      </c>
      <c r="D1558" s="22"/>
      <c r="E1558" s="22"/>
    </row>
    <row r="1559" spans="1:5" x14ac:dyDescent="0.2">
      <c r="A1559" s="23" t="s">
        <v>1586</v>
      </c>
      <c r="B1559" s="26">
        <v>12989.88</v>
      </c>
      <c r="C1559" s="26">
        <v>4216272732.3800001</v>
      </c>
      <c r="D1559" s="22"/>
      <c r="E1559" s="22"/>
    </row>
    <row r="1560" spans="1:5" x14ac:dyDescent="0.2">
      <c r="A1560" s="23" t="s">
        <v>1587</v>
      </c>
      <c r="B1560" s="26">
        <v>12935.01</v>
      </c>
      <c r="C1560" s="26">
        <v>4198462085.9099998</v>
      </c>
      <c r="D1560" s="22"/>
      <c r="E1560" s="22"/>
    </row>
    <row r="1561" spans="1:5" x14ac:dyDescent="0.2">
      <c r="A1561" s="23" t="s">
        <v>1588</v>
      </c>
      <c r="B1561" s="26">
        <v>12986.94</v>
      </c>
      <c r="C1561" s="26">
        <v>4215315834.9299998</v>
      </c>
      <c r="D1561" s="22"/>
      <c r="E1561" s="22"/>
    </row>
    <row r="1562" spans="1:5" x14ac:dyDescent="0.2">
      <c r="A1562" s="23" t="s">
        <v>1589</v>
      </c>
      <c r="B1562" s="26">
        <v>12866.28</v>
      </c>
      <c r="C1562" s="26">
        <v>4176152288.2600002</v>
      </c>
      <c r="D1562" s="22"/>
      <c r="E1562" s="22"/>
    </row>
    <row r="1563" spans="1:5" x14ac:dyDescent="0.2">
      <c r="A1563" s="23" t="s">
        <v>1590</v>
      </c>
      <c r="B1563" s="26">
        <v>12888.82</v>
      </c>
      <c r="C1563" s="26">
        <v>4183467763.3000002</v>
      </c>
      <c r="D1563" s="22"/>
      <c r="E1563" s="22"/>
    </row>
    <row r="1564" spans="1:5" x14ac:dyDescent="0.2">
      <c r="A1564" s="23" t="s">
        <v>1591</v>
      </c>
      <c r="B1564" s="26">
        <v>12896.3</v>
      </c>
      <c r="C1564" s="26">
        <v>4185897567.4299998</v>
      </c>
      <c r="D1564" s="22"/>
      <c r="E1564" s="22"/>
    </row>
    <row r="1565" spans="1:5" x14ac:dyDescent="0.2">
      <c r="A1565" s="23" t="s">
        <v>1592</v>
      </c>
      <c r="B1565" s="26">
        <v>12824.01</v>
      </c>
      <c r="C1565" s="26">
        <v>4162432762.6500001</v>
      </c>
      <c r="D1565" s="22"/>
      <c r="E1565" s="22"/>
    </row>
    <row r="1566" spans="1:5" x14ac:dyDescent="0.2">
      <c r="A1566" s="23" t="s">
        <v>1593</v>
      </c>
      <c r="B1566" s="26">
        <v>12803.71</v>
      </c>
      <c r="C1566" s="26">
        <v>4155843841.8699999</v>
      </c>
      <c r="D1566" s="22"/>
      <c r="E1566" s="22"/>
    </row>
    <row r="1567" spans="1:5" x14ac:dyDescent="0.2">
      <c r="A1567" s="23" t="s">
        <v>1594</v>
      </c>
      <c r="B1567" s="26">
        <v>12788.59</v>
      </c>
      <c r="C1567" s="26">
        <v>4120633575</v>
      </c>
      <c r="D1567" s="22"/>
      <c r="E1567" s="22"/>
    </row>
    <row r="1568" spans="1:5" x14ac:dyDescent="0.2">
      <c r="A1568" s="23" t="s">
        <v>1595</v>
      </c>
      <c r="B1568" s="26">
        <v>12776.89</v>
      </c>
      <c r="C1568" s="26">
        <v>4324078526.3800001</v>
      </c>
      <c r="D1568" s="22"/>
      <c r="E1568" s="22"/>
    </row>
    <row r="1569" spans="1:5" x14ac:dyDescent="0.2">
      <c r="A1569" s="23" t="s">
        <v>1596</v>
      </c>
      <c r="B1569" s="26">
        <v>12783.97</v>
      </c>
      <c r="C1569" s="26">
        <v>4326474183.7799997</v>
      </c>
      <c r="D1569" s="22"/>
      <c r="E1569" s="22"/>
    </row>
    <row r="1570" spans="1:5" x14ac:dyDescent="0.2">
      <c r="A1570" s="23" t="s">
        <v>1597</v>
      </c>
      <c r="B1570" s="26">
        <v>12694.31</v>
      </c>
      <c r="C1570" s="26">
        <v>4296132711.4399996</v>
      </c>
      <c r="D1570" s="22"/>
      <c r="E1570" s="22"/>
    </row>
    <row r="1571" spans="1:5" x14ac:dyDescent="0.2">
      <c r="A1571" s="23" t="s">
        <v>1598</v>
      </c>
      <c r="B1571" s="26">
        <v>12704.82</v>
      </c>
      <c r="C1571" s="26">
        <v>4299687553.0200005</v>
      </c>
      <c r="D1571" s="22"/>
      <c r="E1571" s="22"/>
    </row>
    <row r="1572" spans="1:5" x14ac:dyDescent="0.2">
      <c r="A1572" s="23" t="s">
        <v>1599</v>
      </c>
      <c r="B1572" s="26">
        <v>12585.48</v>
      </c>
      <c r="C1572" s="26">
        <v>4259299653.4699998</v>
      </c>
      <c r="D1572" s="22"/>
      <c r="E1572" s="22"/>
    </row>
    <row r="1573" spans="1:5" x14ac:dyDescent="0.2">
      <c r="A1573" s="23" t="s">
        <v>1600</v>
      </c>
      <c r="B1573" s="26">
        <v>12596.07</v>
      </c>
      <c r="C1573" s="26">
        <v>4262883184.0599999</v>
      </c>
      <c r="D1573" s="22"/>
      <c r="E1573" s="22"/>
    </row>
    <row r="1574" spans="1:5" x14ac:dyDescent="0.2">
      <c r="A1574" s="23" t="s">
        <v>1601</v>
      </c>
      <c r="B1574" s="26">
        <v>12614.73</v>
      </c>
      <c r="C1574" s="26">
        <v>4269200441.8800001</v>
      </c>
      <c r="D1574" s="22"/>
      <c r="E1574" s="22"/>
    </row>
    <row r="1575" spans="1:5" x14ac:dyDescent="0.2">
      <c r="A1575" s="23" t="s">
        <v>1602</v>
      </c>
      <c r="B1575" s="26">
        <v>12708.77</v>
      </c>
      <c r="C1575" s="26">
        <v>4301024432.8999996</v>
      </c>
      <c r="D1575" s="22"/>
      <c r="E1575" s="22"/>
    </row>
    <row r="1576" spans="1:5" x14ac:dyDescent="0.2">
      <c r="A1576" s="23" t="s">
        <v>1603</v>
      </c>
      <c r="B1576" s="26">
        <v>12635.47</v>
      </c>
      <c r="C1576" s="26">
        <v>4276218591.25</v>
      </c>
      <c r="D1576" s="22"/>
      <c r="E1576" s="22"/>
    </row>
    <row r="1577" spans="1:5" x14ac:dyDescent="0.2">
      <c r="A1577" s="23" t="s">
        <v>1604</v>
      </c>
      <c r="B1577" s="26">
        <v>12111.34</v>
      </c>
      <c r="C1577" s="26">
        <v>4098836062.75</v>
      </c>
      <c r="D1577" s="22"/>
      <c r="E1577" s="22"/>
    </row>
    <row r="1578" spans="1:5" x14ac:dyDescent="0.2">
      <c r="A1578" s="23" t="s">
        <v>1605</v>
      </c>
      <c r="B1578" s="26">
        <v>11934.42</v>
      </c>
      <c r="C1578" s="26">
        <v>4038963397.1999998</v>
      </c>
      <c r="D1578" s="22"/>
      <c r="E1578" s="22"/>
    </row>
    <row r="1579" spans="1:5" x14ac:dyDescent="0.2">
      <c r="A1579" s="23" t="s">
        <v>1606</v>
      </c>
      <c r="B1579" s="26">
        <v>11424.51</v>
      </c>
      <c r="C1579" s="26">
        <v>3866394538.4000001</v>
      </c>
      <c r="D1579" s="22"/>
      <c r="E1579" s="22"/>
    </row>
    <row r="1580" spans="1:5" x14ac:dyDescent="0.2">
      <c r="A1580" s="23" t="s">
        <v>1607</v>
      </c>
      <c r="B1580" s="26">
        <v>11336.01</v>
      </c>
      <c r="C1580" s="26">
        <v>3836442366.29</v>
      </c>
      <c r="D1580" s="22"/>
      <c r="E1580" s="22"/>
    </row>
    <row r="1581" spans="1:5" x14ac:dyDescent="0.2">
      <c r="A1581" s="23" t="s">
        <v>1608</v>
      </c>
      <c r="B1581" s="26">
        <v>11394.95</v>
      </c>
      <c r="C1581" s="26">
        <v>3856388525.1399999</v>
      </c>
      <c r="D1581" s="22"/>
      <c r="E1581" s="22"/>
    </row>
    <row r="1582" spans="1:5" x14ac:dyDescent="0.2">
      <c r="A1582" s="23" t="s">
        <v>1609</v>
      </c>
      <c r="B1582" s="26">
        <v>11390.63</v>
      </c>
      <c r="C1582" s="26">
        <v>3854927870.8400002</v>
      </c>
      <c r="D1582" s="22"/>
      <c r="E1582" s="22"/>
    </row>
    <row r="1583" spans="1:5" x14ac:dyDescent="0.2">
      <c r="A1583" s="23" t="s">
        <v>1610</v>
      </c>
      <c r="B1583" s="26">
        <v>11284.72</v>
      </c>
      <c r="C1583" s="26">
        <v>3819084068.25</v>
      </c>
      <c r="D1583" s="22"/>
      <c r="E1583" s="22"/>
    </row>
    <row r="1584" spans="1:5" x14ac:dyDescent="0.2">
      <c r="A1584" s="23" t="s">
        <v>1611</v>
      </c>
      <c r="B1584" s="26">
        <v>11118.54</v>
      </c>
      <c r="C1584" s="26">
        <v>3762845317.9200001</v>
      </c>
      <c r="D1584" s="22"/>
      <c r="E1584" s="22"/>
    </row>
    <row r="1585" spans="1:5" x14ac:dyDescent="0.2">
      <c r="A1585" s="23" t="s">
        <v>1612</v>
      </c>
      <c r="B1585" s="26">
        <v>11058.58</v>
      </c>
      <c r="C1585" s="26">
        <v>3742552861.79</v>
      </c>
      <c r="D1585" s="22"/>
      <c r="E1585" s="22"/>
    </row>
    <row r="1586" spans="1:5" x14ac:dyDescent="0.2">
      <c r="A1586" s="23" t="s">
        <v>1613</v>
      </c>
      <c r="B1586" s="26">
        <v>11092.57</v>
      </c>
      <c r="C1586" s="26">
        <v>3754055137.8200002</v>
      </c>
      <c r="D1586" s="22"/>
      <c r="E1586" s="22"/>
    </row>
    <row r="1587" spans="1:5" x14ac:dyDescent="0.2">
      <c r="A1587" s="23" t="s">
        <v>1614</v>
      </c>
      <c r="B1587" s="26">
        <v>11022.8</v>
      </c>
      <c r="C1587" s="26">
        <v>3730443201.6599998</v>
      </c>
      <c r="D1587" s="22"/>
      <c r="E1587" s="22"/>
    </row>
    <row r="1588" spans="1:5" x14ac:dyDescent="0.2">
      <c r="A1588" s="23" t="s">
        <v>1615</v>
      </c>
      <c r="B1588" s="26">
        <v>10989.7</v>
      </c>
      <c r="C1588" s="26">
        <v>3719239454.5300002</v>
      </c>
      <c r="D1588" s="22"/>
      <c r="E1588" s="22"/>
    </row>
    <row r="1589" spans="1:5" x14ac:dyDescent="0.2">
      <c r="A1589" s="23" t="s">
        <v>1616</v>
      </c>
      <c r="B1589" s="26">
        <v>10795.77</v>
      </c>
      <c r="C1589" s="26">
        <v>3653609076.4299998</v>
      </c>
      <c r="D1589" s="22"/>
      <c r="E1589" s="22"/>
    </row>
    <row r="1590" spans="1:5" x14ac:dyDescent="0.2">
      <c r="A1590" s="23" t="s">
        <v>1617</v>
      </c>
      <c r="B1590" s="26">
        <v>10789.53</v>
      </c>
      <c r="C1590" s="26">
        <v>3651497885.1300001</v>
      </c>
      <c r="D1590" s="22"/>
      <c r="E1590" s="22"/>
    </row>
    <row r="1591" spans="1:5" x14ac:dyDescent="0.2">
      <c r="A1591" s="23" t="s">
        <v>1618</v>
      </c>
      <c r="B1591" s="26">
        <v>10780.76</v>
      </c>
      <c r="C1591" s="26">
        <v>3648528051.9000001</v>
      </c>
      <c r="D1591" s="22"/>
      <c r="E1591" s="22"/>
    </row>
    <row r="1592" spans="1:5" x14ac:dyDescent="0.2">
      <c r="A1592" s="23" t="s">
        <v>1619</v>
      </c>
      <c r="B1592" s="26">
        <v>10680.83</v>
      </c>
      <c r="C1592" s="26">
        <v>3614711736.4200001</v>
      </c>
      <c r="D1592" s="22"/>
      <c r="E1592" s="22"/>
    </row>
    <row r="1593" spans="1:5" x14ac:dyDescent="0.2">
      <c r="A1593" s="23" t="s">
        <v>1620</v>
      </c>
      <c r="B1593" s="26">
        <v>10679.14</v>
      </c>
      <c r="C1593" s="26">
        <v>3614136801.9200001</v>
      </c>
      <c r="D1593" s="22"/>
      <c r="E1593" s="22"/>
    </row>
    <row r="1594" spans="1:5" x14ac:dyDescent="0.2">
      <c r="A1594" s="23" t="s">
        <v>1621</v>
      </c>
      <c r="B1594" s="26">
        <v>10724.11</v>
      </c>
      <c r="C1594" s="26">
        <v>3629356225.96</v>
      </c>
      <c r="D1594" s="22"/>
      <c r="E1594" s="22"/>
    </row>
    <row r="1595" spans="1:5" x14ac:dyDescent="0.2">
      <c r="A1595" s="23" t="s">
        <v>1622</v>
      </c>
      <c r="B1595" s="26">
        <v>10743.83</v>
      </c>
      <c r="C1595" s="26">
        <v>3636032294.6300001</v>
      </c>
      <c r="D1595" s="22"/>
      <c r="E1595" s="22"/>
    </row>
    <row r="1596" spans="1:5" x14ac:dyDescent="0.2">
      <c r="A1596" s="23" t="s">
        <v>1623</v>
      </c>
      <c r="B1596" s="26">
        <v>10758.34</v>
      </c>
      <c r="C1596" s="26">
        <v>3640940919.73</v>
      </c>
      <c r="D1596" s="22"/>
      <c r="E1596" s="22"/>
    </row>
    <row r="1597" spans="1:5" x14ac:dyDescent="0.2">
      <c r="A1597" s="23" t="s">
        <v>1624</v>
      </c>
      <c r="B1597" s="26">
        <v>10722.03</v>
      </c>
      <c r="C1597" s="26">
        <v>3628653713.27</v>
      </c>
      <c r="D1597" s="22"/>
      <c r="E1597" s="22"/>
    </row>
    <row r="1598" spans="1:5" x14ac:dyDescent="0.2">
      <c r="A1598" s="23" t="s">
        <v>1625</v>
      </c>
      <c r="B1598" s="26">
        <v>10657.99</v>
      </c>
      <c r="C1598" s="26">
        <v>3606980002.9099998</v>
      </c>
      <c r="D1598" s="22"/>
      <c r="E1598" s="22"/>
    </row>
    <row r="1599" spans="1:5" x14ac:dyDescent="0.2">
      <c r="A1599" s="23" t="s">
        <v>1626</v>
      </c>
      <c r="B1599" s="26">
        <v>10643.02</v>
      </c>
      <c r="C1599" s="26">
        <v>3601913984.5799999</v>
      </c>
      <c r="D1599" s="22"/>
      <c r="E1599" s="22"/>
    </row>
    <row r="1600" spans="1:5" x14ac:dyDescent="0.2">
      <c r="A1600" s="23" t="s">
        <v>1627</v>
      </c>
      <c r="B1600" s="26">
        <v>10652.57</v>
      </c>
      <c r="C1600" s="26">
        <v>3605145377.52</v>
      </c>
      <c r="D1600" s="22"/>
      <c r="E1600" s="22"/>
    </row>
    <row r="1601" spans="1:5" x14ac:dyDescent="0.2">
      <c r="A1601" s="23" t="s">
        <v>1628</v>
      </c>
      <c r="B1601" s="26">
        <v>10565.01</v>
      </c>
      <c r="C1601" s="26">
        <v>3575511940.29</v>
      </c>
      <c r="D1601" s="22"/>
      <c r="E1601" s="22"/>
    </row>
    <row r="1602" spans="1:5" x14ac:dyDescent="0.2">
      <c r="A1602" s="23" t="s">
        <v>1629</v>
      </c>
      <c r="B1602" s="26">
        <v>10586</v>
      </c>
      <c r="C1602" s="26">
        <v>3582616409.7800002</v>
      </c>
      <c r="D1602" s="22"/>
      <c r="E1602" s="22"/>
    </row>
    <row r="1603" spans="1:5" x14ac:dyDescent="0.2">
      <c r="A1603" s="23" t="s">
        <v>1630</v>
      </c>
      <c r="B1603" s="26">
        <v>10599.57</v>
      </c>
      <c r="C1603" s="26">
        <v>3587208888.8899999</v>
      </c>
      <c r="D1603" s="22"/>
      <c r="E1603" s="22"/>
    </row>
    <row r="1604" spans="1:5" x14ac:dyDescent="0.2">
      <c r="A1604" s="23" t="s">
        <v>1631</v>
      </c>
      <c r="B1604" s="26">
        <v>10622.95</v>
      </c>
      <c r="C1604" s="26">
        <v>3595121953.4400001</v>
      </c>
      <c r="D1604" s="22"/>
      <c r="E1604" s="22"/>
    </row>
    <row r="1605" spans="1:5" x14ac:dyDescent="0.2">
      <c r="A1605" s="23" t="s">
        <v>1632</v>
      </c>
      <c r="B1605" s="26">
        <v>10681.63</v>
      </c>
      <c r="C1605" s="26">
        <v>3614982055.6100001</v>
      </c>
      <c r="D1605" s="22"/>
      <c r="E1605" s="22"/>
    </row>
    <row r="1606" spans="1:5" x14ac:dyDescent="0.2">
      <c r="A1606" s="23" t="s">
        <v>1633</v>
      </c>
      <c r="B1606" s="26">
        <v>10659.51</v>
      </c>
      <c r="C1606" s="26">
        <v>3607494002.1700001</v>
      </c>
      <c r="D1606" s="22"/>
      <c r="E1606" s="22"/>
    </row>
    <row r="1607" spans="1:5" x14ac:dyDescent="0.2">
      <c r="A1607" s="23" t="s">
        <v>1634</v>
      </c>
      <c r="B1607" s="26">
        <v>10649.72</v>
      </c>
      <c r="C1607" s="26">
        <v>3604181018.29</v>
      </c>
      <c r="D1607" s="22"/>
      <c r="E1607" s="22"/>
    </row>
    <row r="1608" spans="1:5" x14ac:dyDescent="0.2">
      <c r="A1608" s="23" t="s">
        <v>1635</v>
      </c>
      <c r="B1608" s="26">
        <v>10580.18</v>
      </c>
      <c r="C1608" s="26">
        <v>3580648719.8899999</v>
      </c>
      <c r="D1608" s="22"/>
      <c r="E1608" s="22"/>
    </row>
    <row r="1609" spans="1:5" x14ac:dyDescent="0.2">
      <c r="A1609" s="23" t="s">
        <v>1636</v>
      </c>
      <c r="B1609" s="26">
        <v>10629.18</v>
      </c>
      <c r="C1609" s="26">
        <v>3597229798.1700001</v>
      </c>
      <c r="D1609" s="22"/>
      <c r="E1609" s="22"/>
    </row>
    <row r="1610" spans="1:5" x14ac:dyDescent="0.2">
      <c r="A1610" s="23" t="s">
        <v>1637</v>
      </c>
      <c r="B1610" s="26">
        <v>10606.07</v>
      </c>
      <c r="C1610" s="26">
        <v>3589407813.2600002</v>
      </c>
      <c r="D1610" s="22"/>
      <c r="E1610" s="22"/>
    </row>
    <row r="1611" spans="1:5" x14ac:dyDescent="0.2">
      <c r="A1611" s="23" t="s">
        <v>1638</v>
      </c>
      <c r="B1611" s="26">
        <v>10570.49</v>
      </c>
      <c r="C1611" s="26">
        <v>3577366035.5900002</v>
      </c>
      <c r="D1611" s="22"/>
      <c r="E1611" s="22"/>
    </row>
    <row r="1612" spans="1:5" x14ac:dyDescent="0.2">
      <c r="A1612" s="23" t="s">
        <v>1639</v>
      </c>
      <c r="B1612" s="26">
        <v>10557.96</v>
      </c>
      <c r="C1612" s="26">
        <v>3573128287.6700001</v>
      </c>
      <c r="D1612" s="22"/>
      <c r="E1612" s="22"/>
    </row>
    <row r="1613" spans="1:5" x14ac:dyDescent="0.2">
      <c r="A1613" s="23" t="s">
        <v>1640</v>
      </c>
      <c r="B1613" s="26">
        <v>10571.47</v>
      </c>
      <c r="C1613" s="26">
        <v>3577700694.1900001</v>
      </c>
      <c r="D1613" s="22"/>
      <c r="E1613" s="22"/>
    </row>
    <row r="1614" spans="1:5" x14ac:dyDescent="0.2">
      <c r="A1614" s="23" t="s">
        <v>1641</v>
      </c>
      <c r="B1614" s="26">
        <v>10413.19</v>
      </c>
      <c r="C1614" s="26">
        <v>3524131851.8099999</v>
      </c>
      <c r="D1614" s="22"/>
      <c r="E1614" s="22"/>
    </row>
    <row r="1615" spans="1:5" x14ac:dyDescent="0.2">
      <c r="A1615" s="23" t="s">
        <v>1642</v>
      </c>
      <c r="B1615" s="26">
        <v>10395.18</v>
      </c>
      <c r="C1615" s="26">
        <v>3518035965.0300002</v>
      </c>
      <c r="D1615" s="22"/>
      <c r="E1615" s="22"/>
    </row>
    <row r="1616" spans="1:5" x14ac:dyDescent="0.2">
      <c r="A1616" s="23" t="s">
        <v>1643</v>
      </c>
      <c r="B1616" s="26">
        <v>10286.59</v>
      </c>
      <c r="C1616" s="26">
        <v>3481288253.4699998</v>
      </c>
      <c r="D1616" s="22"/>
      <c r="E1616" s="22"/>
    </row>
    <row r="1617" spans="1:5" x14ac:dyDescent="0.2">
      <c r="A1617" s="23" t="s">
        <v>1644</v>
      </c>
      <c r="B1617" s="26">
        <v>10310.620000000001</v>
      </c>
      <c r="C1617" s="26">
        <v>3489419482.4400001</v>
      </c>
      <c r="D1617" s="22"/>
      <c r="E1617" s="22"/>
    </row>
    <row r="1618" spans="1:5" x14ac:dyDescent="0.2">
      <c r="A1618" s="23" t="s">
        <v>1645</v>
      </c>
      <c r="B1618" s="26">
        <v>10280.129999999999</v>
      </c>
      <c r="C1618" s="26">
        <v>3479099813.46</v>
      </c>
      <c r="D1618" s="22"/>
      <c r="E1618" s="22"/>
    </row>
    <row r="1619" spans="1:5" x14ac:dyDescent="0.2">
      <c r="A1619" s="23" t="s">
        <v>1646</v>
      </c>
      <c r="B1619" s="26">
        <v>10240.31</v>
      </c>
      <c r="C1619" s="26">
        <v>3465624856.9400001</v>
      </c>
      <c r="D1619" s="22"/>
      <c r="E1619" s="22"/>
    </row>
    <row r="1620" spans="1:5" x14ac:dyDescent="0.2">
      <c r="A1620" s="23" t="s">
        <v>1647</v>
      </c>
      <c r="B1620" s="26">
        <v>10197.799999999999</v>
      </c>
      <c r="C1620" s="26">
        <v>3451237901.2600002</v>
      </c>
      <c r="D1620" s="22"/>
      <c r="E1620" s="22"/>
    </row>
    <row r="1621" spans="1:5" x14ac:dyDescent="0.2">
      <c r="A1621" s="23" t="s">
        <v>1648</v>
      </c>
      <c r="B1621" s="26">
        <v>10132.43</v>
      </c>
      <c r="C1621" s="26">
        <v>3429115448.3800001</v>
      </c>
      <c r="D1621" s="22"/>
      <c r="E1621" s="22"/>
    </row>
    <row r="1622" spans="1:5" x14ac:dyDescent="0.2">
      <c r="A1622" s="23" t="s">
        <v>1649</v>
      </c>
      <c r="B1622" s="26">
        <v>10064.93</v>
      </c>
      <c r="C1622" s="26">
        <v>3406272475.6599998</v>
      </c>
      <c r="D1622" s="22"/>
      <c r="E1622" s="22"/>
    </row>
    <row r="1623" spans="1:5" x14ac:dyDescent="0.2">
      <c r="A1623" s="23" t="s">
        <v>1650</v>
      </c>
      <c r="B1623" s="26">
        <v>10043.35</v>
      </c>
      <c r="C1623" s="26">
        <v>3398967248.4899998</v>
      </c>
      <c r="D1623" s="22"/>
      <c r="E1623" s="22"/>
    </row>
    <row r="1624" spans="1:5" x14ac:dyDescent="0.2">
      <c r="A1624" s="23" t="s">
        <v>1651</v>
      </c>
      <c r="B1624" s="26">
        <v>9962.2800000000007</v>
      </c>
      <c r="C1624" s="26">
        <v>3371531102.6999998</v>
      </c>
      <c r="D1624" s="22"/>
      <c r="E1624" s="22"/>
    </row>
    <row r="1625" spans="1:5" x14ac:dyDescent="0.2">
      <c r="A1625" s="23" t="s">
        <v>1652</v>
      </c>
      <c r="B1625" s="26">
        <v>10041.59</v>
      </c>
      <c r="C1625" s="26">
        <v>3398371864.9200001</v>
      </c>
      <c r="D1625" s="22"/>
      <c r="E1625" s="22"/>
    </row>
    <row r="1626" spans="1:5" x14ac:dyDescent="0.2">
      <c r="A1626" s="23" t="s">
        <v>1653</v>
      </c>
      <c r="B1626" s="26">
        <v>10027.620000000001</v>
      </c>
      <c r="C1626" s="26">
        <v>3393645784.3800001</v>
      </c>
      <c r="D1626" s="22"/>
      <c r="E1626" s="22"/>
    </row>
    <row r="1627" spans="1:5" x14ac:dyDescent="0.2">
      <c r="A1627" s="23" t="s">
        <v>1654</v>
      </c>
      <c r="B1627" s="26">
        <v>10035.74</v>
      </c>
      <c r="C1627" s="26">
        <v>3396393438.04</v>
      </c>
      <c r="D1627" s="22"/>
      <c r="E1627" s="22"/>
    </row>
    <row r="1628" spans="1:5" x14ac:dyDescent="0.2">
      <c r="A1628" s="23" t="s">
        <v>1655</v>
      </c>
      <c r="B1628" s="26">
        <v>10077.030000000001</v>
      </c>
      <c r="C1628" s="26">
        <v>3410365781.1100001</v>
      </c>
      <c r="D1628" s="22"/>
      <c r="E1628" s="22"/>
    </row>
    <row r="1629" spans="1:5" x14ac:dyDescent="0.2">
      <c r="A1629" s="23" t="s">
        <v>1656</v>
      </c>
      <c r="B1629" s="26">
        <v>10025.620000000001</v>
      </c>
      <c r="C1629" s="26">
        <v>3392966368.6500001</v>
      </c>
      <c r="D1629" s="22"/>
      <c r="E1629" s="22"/>
    </row>
    <row r="1630" spans="1:5" x14ac:dyDescent="0.2">
      <c r="A1630" s="23" t="s">
        <v>1657</v>
      </c>
      <c r="B1630" s="26">
        <v>9979.56</v>
      </c>
      <c r="C1630" s="26">
        <v>3375565970.48</v>
      </c>
      <c r="D1630" s="22"/>
      <c r="E1630" s="22"/>
    </row>
    <row r="1631" spans="1:5" x14ac:dyDescent="0.2">
      <c r="A1631" s="23" t="s">
        <v>1658</v>
      </c>
      <c r="B1631" s="26">
        <v>10009.030000000001</v>
      </c>
      <c r="C1631" s="26">
        <v>3385535175.7199998</v>
      </c>
      <c r="D1631" s="22"/>
      <c r="E1631" s="22"/>
    </row>
    <row r="1632" spans="1:5" x14ac:dyDescent="0.2">
      <c r="A1632" s="23" t="s">
        <v>1659</v>
      </c>
      <c r="B1632" s="26">
        <v>9721.4500000000007</v>
      </c>
      <c r="C1632" s="26">
        <v>3386128569.9699998</v>
      </c>
      <c r="D1632" s="22"/>
      <c r="E1632" s="22"/>
    </row>
    <row r="1633" spans="1:5" x14ac:dyDescent="0.2">
      <c r="A1633" s="23" t="s">
        <v>1660</v>
      </c>
      <c r="B1633" s="26">
        <v>9703.65</v>
      </c>
      <c r="C1633" s="26">
        <v>3379929018.6300001</v>
      </c>
      <c r="D1633" s="22"/>
      <c r="E1633" s="22"/>
    </row>
    <row r="1634" spans="1:5" x14ac:dyDescent="0.2">
      <c r="A1634" s="23" t="s">
        <v>1661</v>
      </c>
      <c r="B1634" s="26">
        <v>9775.3799999999992</v>
      </c>
      <c r="C1634" s="26">
        <v>3404913502.3800001</v>
      </c>
      <c r="D1634" s="22"/>
      <c r="E1634" s="22"/>
    </row>
    <row r="1635" spans="1:5" x14ac:dyDescent="0.2">
      <c r="A1635" s="23" t="s">
        <v>1662</v>
      </c>
      <c r="B1635" s="26">
        <v>9899.34</v>
      </c>
      <c r="C1635" s="26">
        <v>3448089828.3299999</v>
      </c>
      <c r="D1635" s="22"/>
      <c r="E1635" s="22"/>
    </row>
    <row r="1636" spans="1:5" x14ac:dyDescent="0.2">
      <c r="A1636" s="23" t="s">
        <v>1663</v>
      </c>
      <c r="B1636" s="26">
        <v>9843.16</v>
      </c>
      <c r="C1636" s="26">
        <v>3428520829.9400001</v>
      </c>
      <c r="D1636" s="22"/>
      <c r="E1636" s="22"/>
    </row>
    <row r="1637" spans="1:5" x14ac:dyDescent="0.2">
      <c r="A1637" s="23" t="s">
        <v>1664</v>
      </c>
      <c r="B1637" s="26">
        <v>9890.01</v>
      </c>
      <c r="C1637" s="26">
        <v>3444840269.75</v>
      </c>
      <c r="D1637" s="22"/>
      <c r="E1637" s="22"/>
    </row>
    <row r="1638" spans="1:5" x14ac:dyDescent="0.2">
      <c r="A1638" s="23" t="s">
        <v>1665</v>
      </c>
      <c r="B1638" s="26">
        <v>9766.98</v>
      </c>
      <c r="C1638" s="26">
        <v>3401986258.0500002</v>
      </c>
      <c r="D1638" s="22"/>
      <c r="E1638" s="22"/>
    </row>
    <row r="1639" spans="1:5" x14ac:dyDescent="0.2">
      <c r="A1639" s="23" t="s">
        <v>1666</v>
      </c>
      <c r="B1639" s="26">
        <v>9700.61</v>
      </c>
      <c r="C1639" s="26">
        <v>3378868794.98</v>
      </c>
      <c r="D1639" s="22"/>
      <c r="E1639" s="22"/>
    </row>
    <row r="1640" spans="1:5" x14ac:dyDescent="0.2">
      <c r="A1640" s="23" t="s">
        <v>1667</v>
      </c>
      <c r="B1640" s="26">
        <v>9739.74</v>
      </c>
      <c r="C1640" s="26">
        <v>3392499201.9000001</v>
      </c>
      <c r="D1640" s="22"/>
      <c r="E1640" s="22"/>
    </row>
    <row r="1641" spans="1:5" x14ac:dyDescent="0.2">
      <c r="A1641" s="23" t="s">
        <v>1668</v>
      </c>
      <c r="B1641" s="26">
        <v>9716.8799999999992</v>
      </c>
      <c r="C1641" s="26">
        <v>3384537996.1300001</v>
      </c>
      <c r="D1641" s="22"/>
      <c r="E1641" s="22"/>
    </row>
    <row r="1642" spans="1:5" x14ac:dyDescent="0.2">
      <c r="A1642" s="23" t="s">
        <v>1669</v>
      </c>
      <c r="B1642" s="26">
        <v>9716.31</v>
      </c>
      <c r="C1642" s="26">
        <v>3384338383.0700002</v>
      </c>
      <c r="D1642" s="22"/>
      <c r="E1642" s="22"/>
    </row>
    <row r="1643" spans="1:5" x14ac:dyDescent="0.2">
      <c r="A1643" s="23" t="s">
        <v>1670</v>
      </c>
      <c r="B1643" s="26">
        <v>9654.3799999999992</v>
      </c>
      <c r="C1643" s="26">
        <v>3362766681.2399998</v>
      </c>
      <c r="D1643" s="22"/>
      <c r="E1643" s="22"/>
    </row>
    <row r="1644" spans="1:5" x14ac:dyDescent="0.2">
      <c r="A1644" s="23" t="s">
        <v>1671</v>
      </c>
      <c r="B1644" s="26">
        <v>9606.93</v>
      </c>
      <c r="C1644" s="26">
        <v>3346239529.8000002</v>
      </c>
      <c r="D1644" s="22"/>
      <c r="E1644" s="22"/>
    </row>
    <row r="1645" spans="1:5" x14ac:dyDescent="0.2">
      <c r="A1645" s="23" t="s">
        <v>1672</v>
      </c>
      <c r="B1645" s="26">
        <v>9671.06</v>
      </c>
      <c r="C1645" s="26">
        <v>3368575457.23</v>
      </c>
      <c r="D1645" s="22"/>
      <c r="E1645" s="22"/>
    </row>
    <row r="1646" spans="1:5" x14ac:dyDescent="0.2">
      <c r="A1646" s="23" t="s">
        <v>1673</v>
      </c>
      <c r="B1646" s="26">
        <v>9589.01</v>
      </c>
      <c r="C1646" s="26">
        <v>3339997980.48</v>
      </c>
      <c r="D1646" s="22"/>
      <c r="E1646" s="22"/>
    </row>
    <row r="1647" spans="1:5" x14ac:dyDescent="0.2">
      <c r="A1647" s="23" t="s">
        <v>1674</v>
      </c>
      <c r="B1647" s="26">
        <v>9529.43</v>
      </c>
      <c r="C1647" s="26">
        <v>3319243907.4400001</v>
      </c>
      <c r="D1647" s="22"/>
      <c r="E1647" s="22"/>
    </row>
    <row r="1648" spans="1:5" x14ac:dyDescent="0.2">
      <c r="A1648" s="23" t="s">
        <v>1675</v>
      </c>
      <c r="B1648" s="26">
        <v>9492.59</v>
      </c>
      <c r="C1648" s="26">
        <v>3306412549.5999999</v>
      </c>
      <c r="D1648" s="22"/>
      <c r="E1648" s="22"/>
    </row>
    <row r="1649" spans="1:5" x14ac:dyDescent="0.2">
      <c r="A1649" s="23" t="s">
        <v>1676</v>
      </c>
      <c r="B1649" s="26">
        <v>9522.4699999999993</v>
      </c>
      <c r="C1649" s="26">
        <v>3316819794.6500001</v>
      </c>
      <c r="D1649" s="22"/>
      <c r="E1649" s="22"/>
    </row>
    <row r="1650" spans="1:5" x14ac:dyDescent="0.2">
      <c r="A1650" s="23" t="s">
        <v>1677</v>
      </c>
      <c r="B1650" s="26">
        <v>9584.36</v>
      </c>
      <c r="C1650" s="26">
        <v>3338377361.8899999</v>
      </c>
      <c r="D1650" s="22"/>
      <c r="E1650" s="22"/>
    </row>
    <row r="1651" spans="1:5" x14ac:dyDescent="0.2">
      <c r="A1651" s="23" t="s">
        <v>1678</v>
      </c>
      <c r="B1651" s="26">
        <v>9590.58</v>
      </c>
      <c r="C1651" s="26">
        <v>3340545512.75</v>
      </c>
      <c r="D1651" s="22"/>
      <c r="E1651" s="22"/>
    </row>
    <row r="1652" spans="1:5" x14ac:dyDescent="0.2">
      <c r="A1652" s="23" t="s">
        <v>1679</v>
      </c>
      <c r="B1652" s="26">
        <v>9691.6200000000008</v>
      </c>
      <c r="C1652" s="26">
        <v>3375737396.3299999</v>
      </c>
      <c r="D1652" s="22"/>
      <c r="E1652" s="22"/>
    </row>
    <row r="1653" spans="1:5" x14ac:dyDescent="0.2">
      <c r="A1653" s="23" t="s">
        <v>1680</v>
      </c>
      <c r="B1653" s="26">
        <v>9677.6200000000008</v>
      </c>
      <c r="C1653" s="26">
        <v>3370861353.1399999</v>
      </c>
      <c r="D1653" s="22"/>
      <c r="E1653" s="22"/>
    </row>
    <row r="1654" spans="1:5" x14ac:dyDescent="0.2">
      <c r="A1654" s="23" t="s">
        <v>1681</v>
      </c>
      <c r="B1654" s="26">
        <v>9641.92</v>
      </c>
      <c r="C1654" s="26">
        <v>3358428401.0700002</v>
      </c>
      <c r="D1654" s="22"/>
      <c r="E1654" s="22"/>
    </row>
    <row r="1655" spans="1:5" x14ac:dyDescent="0.2">
      <c r="A1655" s="23" t="s">
        <v>1682</v>
      </c>
      <c r="B1655" s="26">
        <v>9565.6</v>
      </c>
      <c r="C1655" s="26">
        <v>3331842205.9200001</v>
      </c>
      <c r="D1655" s="22"/>
      <c r="E1655" s="22"/>
    </row>
    <row r="1656" spans="1:5" x14ac:dyDescent="0.2">
      <c r="A1656" s="23" t="s">
        <v>1683</v>
      </c>
      <c r="B1656" s="26">
        <v>9593.61</v>
      </c>
      <c r="C1656" s="26">
        <v>3341601240.8000002</v>
      </c>
      <c r="D1656" s="22"/>
      <c r="E1656" s="22"/>
    </row>
    <row r="1657" spans="1:5" x14ac:dyDescent="0.2">
      <c r="A1657" s="23" t="s">
        <v>1684</v>
      </c>
      <c r="B1657" s="26">
        <v>9586.42</v>
      </c>
      <c r="C1657" s="26">
        <v>3339097078.1300001</v>
      </c>
      <c r="D1657" s="22"/>
      <c r="E1657" s="22"/>
    </row>
    <row r="1658" spans="1:5" x14ac:dyDescent="0.2">
      <c r="A1658" s="23" t="s">
        <v>1685</v>
      </c>
      <c r="B1658" s="26">
        <v>9589.02</v>
      </c>
      <c r="C1658" s="26">
        <v>3340001307.5700002</v>
      </c>
      <c r="D1658" s="22"/>
      <c r="E1658" s="22"/>
    </row>
    <row r="1659" spans="1:5" x14ac:dyDescent="0.2">
      <c r="A1659" s="23" t="s">
        <v>1686</v>
      </c>
      <c r="B1659" s="26">
        <v>9664.9699999999993</v>
      </c>
      <c r="C1659" s="26">
        <v>3366455618.1500001</v>
      </c>
      <c r="D1659" s="22"/>
      <c r="E1659" s="22"/>
    </row>
    <row r="1660" spans="1:5" x14ac:dyDescent="0.2">
      <c r="A1660" s="23" t="s">
        <v>1687</v>
      </c>
      <c r="B1660" s="26">
        <v>9724.36</v>
      </c>
      <c r="C1660" s="26">
        <v>3387141472.1700001</v>
      </c>
      <c r="D1660" s="22"/>
      <c r="E1660" s="22"/>
    </row>
    <row r="1661" spans="1:5" x14ac:dyDescent="0.2">
      <c r="A1661" s="23" t="s">
        <v>1688</v>
      </c>
      <c r="B1661" s="26">
        <v>9675.59</v>
      </c>
      <c r="C1661" s="26">
        <v>3370155259.0799999</v>
      </c>
      <c r="D1661" s="22"/>
      <c r="E1661" s="22"/>
    </row>
    <row r="1662" spans="1:5" x14ac:dyDescent="0.2">
      <c r="A1662" s="23" t="s">
        <v>1689</v>
      </c>
      <c r="B1662" s="26">
        <v>9698.66</v>
      </c>
      <c r="C1662" s="26">
        <v>3378190883.8899999</v>
      </c>
      <c r="D1662" s="22"/>
      <c r="E1662" s="22"/>
    </row>
    <row r="1663" spans="1:5" x14ac:dyDescent="0.2">
      <c r="A1663" s="23" t="s">
        <v>1690</v>
      </c>
      <c r="B1663" s="26">
        <v>9736.98</v>
      </c>
      <c r="C1663" s="26">
        <v>3391538405.9200001</v>
      </c>
      <c r="D1663" s="22"/>
      <c r="E1663" s="22"/>
    </row>
    <row r="1664" spans="1:5" x14ac:dyDescent="0.2">
      <c r="A1664" s="23" t="s">
        <v>1691</v>
      </c>
      <c r="B1664" s="26">
        <v>9740.06</v>
      </c>
      <c r="C1664" s="26">
        <v>3392610110.6199999</v>
      </c>
      <c r="D1664" s="22"/>
      <c r="E1664" s="22"/>
    </row>
    <row r="1665" spans="1:5" x14ac:dyDescent="0.2">
      <c r="A1665" s="23" t="s">
        <v>1692</v>
      </c>
      <c r="B1665" s="26">
        <v>9707.92</v>
      </c>
      <c r="C1665" s="26">
        <v>3381414411.4899998</v>
      </c>
      <c r="D1665" s="22"/>
      <c r="E1665" s="22"/>
    </row>
    <row r="1666" spans="1:5" x14ac:dyDescent="0.2">
      <c r="A1666" s="23" t="s">
        <v>1693</v>
      </c>
      <c r="B1666" s="26">
        <v>9594.43</v>
      </c>
      <c r="C1666" s="26">
        <v>3341884085.4899998</v>
      </c>
      <c r="D1666" s="22"/>
      <c r="E1666" s="22"/>
    </row>
    <row r="1667" spans="1:5" x14ac:dyDescent="0.2">
      <c r="A1667" s="23" t="s">
        <v>1694</v>
      </c>
      <c r="B1667" s="26">
        <v>9661.92</v>
      </c>
      <c r="C1667" s="26">
        <v>3365394142.1999998</v>
      </c>
      <c r="D1667" s="22"/>
      <c r="E1667" s="22"/>
    </row>
    <row r="1668" spans="1:5" x14ac:dyDescent="0.2">
      <c r="A1668" s="23" t="s">
        <v>1695</v>
      </c>
      <c r="B1668" s="26">
        <v>9650.4699999999993</v>
      </c>
      <c r="C1668" s="26">
        <v>3361405138.5799999</v>
      </c>
      <c r="D1668" s="22"/>
      <c r="E1668" s="22"/>
    </row>
    <row r="1669" spans="1:5" x14ac:dyDescent="0.2">
      <c r="A1669" s="23" t="s">
        <v>1696</v>
      </c>
      <c r="B1669" s="26">
        <v>9653.11</v>
      </c>
      <c r="C1669" s="26">
        <v>3362326526.9899998</v>
      </c>
      <c r="D1669" s="22"/>
      <c r="E1669" s="22"/>
    </row>
    <row r="1670" spans="1:5" x14ac:dyDescent="0.2">
      <c r="A1670" s="23" t="s">
        <v>1697</v>
      </c>
      <c r="B1670" s="26">
        <v>9644.73</v>
      </c>
      <c r="C1670" s="26">
        <v>3359405535.5500002</v>
      </c>
      <c r="D1670" s="22"/>
      <c r="E1670" s="22"/>
    </row>
    <row r="1671" spans="1:5" x14ac:dyDescent="0.2">
      <c r="A1671" s="23" t="s">
        <v>1698</v>
      </c>
      <c r="B1671" s="26">
        <v>9602.36</v>
      </c>
      <c r="C1671" s="26">
        <v>3344649229.1300001</v>
      </c>
      <c r="D1671" s="22"/>
      <c r="E1671" s="22"/>
    </row>
    <row r="1672" spans="1:5" x14ac:dyDescent="0.2">
      <c r="A1672" s="23" t="s">
        <v>1699</v>
      </c>
      <c r="B1672" s="26">
        <v>9611.61</v>
      </c>
      <c r="C1672" s="26">
        <v>3347871121.25</v>
      </c>
      <c r="D1672" s="22"/>
      <c r="E1672" s="22"/>
    </row>
    <row r="1673" spans="1:5" x14ac:dyDescent="0.2">
      <c r="A1673" s="23" t="s">
        <v>1700</v>
      </c>
      <c r="B1673" s="26">
        <v>9552.3799999999992</v>
      </c>
      <c r="C1673" s="26">
        <v>3327239055.6100001</v>
      </c>
      <c r="D1673" s="22"/>
      <c r="E1673" s="22"/>
    </row>
    <row r="1674" spans="1:5" x14ac:dyDescent="0.2">
      <c r="A1674" s="23" t="s">
        <v>1701</v>
      </c>
      <c r="B1674" s="26">
        <v>9513.15</v>
      </c>
      <c r="C1674" s="26">
        <v>3313573623.6399999</v>
      </c>
      <c r="D1674" s="22"/>
      <c r="E1674" s="22"/>
    </row>
    <row r="1675" spans="1:5" x14ac:dyDescent="0.2">
      <c r="A1675" s="23" t="s">
        <v>1702</v>
      </c>
      <c r="B1675" s="26">
        <v>9531.08</v>
      </c>
      <c r="C1675" s="26">
        <v>3319818405.3600001</v>
      </c>
      <c r="D1675" s="22"/>
      <c r="E1675" s="22"/>
    </row>
    <row r="1676" spans="1:5" x14ac:dyDescent="0.2">
      <c r="A1676" s="23" t="s">
        <v>1703</v>
      </c>
      <c r="B1676" s="26">
        <v>9529.0400000000009</v>
      </c>
      <c r="C1676" s="26">
        <v>3319109125.1100001</v>
      </c>
      <c r="D1676" s="22"/>
      <c r="E1676" s="22"/>
    </row>
    <row r="1677" spans="1:5" x14ac:dyDescent="0.2">
      <c r="A1677" s="23" t="s">
        <v>1704</v>
      </c>
      <c r="B1677" s="26">
        <v>9543.35</v>
      </c>
      <c r="C1677" s="26">
        <v>3324094172.6700001</v>
      </c>
      <c r="D1677" s="22"/>
      <c r="E1677" s="22"/>
    </row>
    <row r="1678" spans="1:5" x14ac:dyDescent="0.2">
      <c r="A1678" s="23" t="s">
        <v>1705</v>
      </c>
      <c r="B1678" s="26">
        <v>9533.7800000000007</v>
      </c>
      <c r="C1678" s="26">
        <v>3320761440.3499999</v>
      </c>
      <c r="D1678" s="22"/>
      <c r="E1678" s="22"/>
    </row>
    <row r="1679" spans="1:5" x14ac:dyDescent="0.2">
      <c r="A1679" s="23" t="s">
        <v>1706</v>
      </c>
      <c r="B1679" s="26">
        <v>9523.5499999999993</v>
      </c>
      <c r="C1679" s="26">
        <v>3317198271.6999998</v>
      </c>
      <c r="D1679" s="22"/>
      <c r="E1679" s="22"/>
    </row>
    <row r="1680" spans="1:5" x14ac:dyDescent="0.2">
      <c r="A1680" s="23" t="s">
        <v>1707</v>
      </c>
      <c r="B1680" s="26">
        <v>9460.73</v>
      </c>
      <c r="C1680" s="26">
        <v>3295317043.4099998</v>
      </c>
      <c r="D1680" s="22"/>
      <c r="E1680" s="22"/>
    </row>
    <row r="1681" spans="1:5" x14ac:dyDescent="0.2">
      <c r="A1681" s="23" t="s">
        <v>1708</v>
      </c>
      <c r="B1681" s="26">
        <v>9468.39</v>
      </c>
      <c r="C1681" s="26">
        <v>3297985538.8699999</v>
      </c>
      <c r="D1681" s="22"/>
      <c r="E1681" s="22"/>
    </row>
    <row r="1682" spans="1:5" x14ac:dyDescent="0.2">
      <c r="A1682" s="23" t="s">
        <v>1709</v>
      </c>
      <c r="B1682" s="26">
        <v>9451.8799999999992</v>
      </c>
      <c r="C1682" s="26">
        <v>3292234380.5799999</v>
      </c>
      <c r="D1682" s="22"/>
      <c r="E1682" s="22"/>
    </row>
    <row r="1683" spans="1:5" x14ac:dyDescent="0.2">
      <c r="A1683" s="23" t="s">
        <v>1710</v>
      </c>
      <c r="B1683" s="26">
        <v>9436.67</v>
      </c>
      <c r="C1683" s="26">
        <v>3286936919.48</v>
      </c>
      <c r="D1683" s="22"/>
      <c r="E1683" s="22"/>
    </row>
    <row r="1684" spans="1:5" x14ac:dyDescent="0.2">
      <c r="A1684" s="23" t="s">
        <v>1711</v>
      </c>
      <c r="B1684" s="26">
        <v>9407.4500000000007</v>
      </c>
      <c r="C1684" s="26">
        <v>3276756244.1300001</v>
      </c>
      <c r="D1684" s="22"/>
      <c r="E1684" s="22"/>
    </row>
    <row r="1685" spans="1:5" x14ac:dyDescent="0.2">
      <c r="A1685" s="23" t="s">
        <v>1712</v>
      </c>
      <c r="B1685" s="26">
        <v>9262.92</v>
      </c>
      <c r="C1685" s="26">
        <v>3226415008.96</v>
      </c>
      <c r="D1685" s="22"/>
      <c r="E1685" s="22"/>
    </row>
    <row r="1686" spans="1:5" x14ac:dyDescent="0.2">
      <c r="A1686" s="23" t="s">
        <v>1713</v>
      </c>
      <c r="B1686" s="26">
        <v>9224.83</v>
      </c>
      <c r="C1686" s="26">
        <v>3213148967.6199999</v>
      </c>
      <c r="D1686" s="22"/>
      <c r="E1686" s="22"/>
    </row>
    <row r="1687" spans="1:5" x14ac:dyDescent="0.2">
      <c r="A1687" s="23" t="s">
        <v>1714</v>
      </c>
      <c r="B1687" s="26">
        <v>9231.42</v>
      </c>
      <c r="C1687" s="26">
        <v>3215443153.98</v>
      </c>
      <c r="D1687" s="22"/>
      <c r="E1687" s="22"/>
    </row>
    <row r="1688" spans="1:5" x14ac:dyDescent="0.2">
      <c r="A1688" s="23" t="s">
        <v>1715</v>
      </c>
      <c r="B1688" s="26">
        <v>9329.08</v>
      </c>
      <c r="C1688" s="26">
        <v>3249461487.3400002</v>
      </c>
      <c r="D1688" s="22"/>
      <c r="E1688" s="22"/>
    </row>
    <row r="1689" spans="1:5" x14ac:dyDescent="0.2">
      <c r="A1689" s="23" t="s">
        <v>1716</v>
      </c>
      <c r="B1689" s="26">
        <v>9420.0300000000007</v>
      </c>
      <c r="C1689" s="26">
        <v>3281138129.6100001</v>
      </c>
      <c r="D1689" s="22"/>
      <c r="E1689" s="22"/>
    </row>
    <row r="1690" spans="1:5" x14ac:dyDescent="0.2">
      <c r="A1690" s="23" t="s">
        <v>1717</v>
      </c>
      <c r="B1690" s="26">
        <v>9542.35</v>
      </c>
      <c r="C1690" s="26">
        <v>3323744905.52</v>
      </c>
      <c r="D1690" s="22"/>
      <c r="E1690" s="22"/>
    </row>
    <row r="1691" spans="1:5" x14ac:dyDescent="0.2">
      <c r="A1691" s="23" t="s">
        <v>1718</v>
      </c>
      <c r="B1691" s="26">
        <v>9521.34</v>
      </c>
      <c r="C1691" s="26">
        <v>3316427625.52</v>
      </c>
      <c r="D1691" s="22"/>
      <c r="E1691" s="22"/>
    </row>
    <row r="1692" spans="1:5" x14ac:dyDescent="0.2">
      <c r="A1692" s="23" t="s">
        <v>1719</v>
      </c>
      <c r="B1692" s="26">
        <v>9543.69</v>
      </c>
      <c r="C1692" s="26">
        <v>3324211786.79</v>
      </c>
      <c r="D1692" s="22"/>
      <c r="E1692" s="22"/>
    </row>
    <row r="1693" spans="1:5" x14ac:dyDescent="0.2">
      <c r="A1693" s="23" t="s">
        <v>1720</v>
      </c>
      <c r="B1693" s="26">
        <v>9552.06</v>
      </c>
      <c r="C1693" s="26">
        <v>3327129236.0900002</v>
      </c>
      <c r="D1693" s="22"/>
      <c r="E1693" s="22"/>
    </row>
    <row r="1694" spans="1:5" x14ac:dyDescent="0.2">
      <c r="A1694" s="23" t="s">
        <v>1721</v>
      </c>
      <c r="B1694" s="26">
        <v>9565.41</v>
      </c>
      <c r="C1694" s="26">
        <v>3331776930.0700002</v>
      </c>
      <c r="D1694" s="22"/>
      <c r="E1694" s="22"/>
    </row>
    <row r="1695" spans="1:5" x14ac:dyDescent="0.2">
      <c r="A1695" s="23" t="s">
        <v>1722</v>
      </c>
      <c r="B1695" s="26">
        <v>9580.27</v>
      </c>
      <c r="C1695" s="26">
        <v>3336953681.7800002</v>
      </c>
      <c r="D1695" s="22"/>
      <c r="E1695" s="22"/>
    </row>
    <row r="1696" spans="1:5" x14ac:dyDescent="0.2">
      <c r="A1696" s="23" t="s">
        <v>1723</v>
      </c>
      <c r="B1696" s="26">
        <v>9569.14</v>
      </c>
      <c r="C1696" s="26">
        <v>3331147886.5</v>
      </c>
      <c r="D1696" s="22"/>
      <c r="E1696" s="22"/>
    </row>
    <row r="1697" spans="1:5" x14ac:dyDescent="0.2">
      <c r="A1697" s="23" t="s">
        <v>1724</v>
      </c>
      <c r="B1697" s="26">
        <v>9567.9599999999991</v>
      </c>
      <c r="C1697" s="26">
        <v>3414713097.3200002</v>
      </c>
      <c r="D1697" s="22"/>
      <c r="E1697" s="22"/>
    </row>
    <row r="1698" spans="1:5" x14ac:dyDescent="0.2">
      <c r="A1698" s="23" t="s">
        <v>1725</v>
      </c>
      <c r="B1698" s="26">
        <v>9587.59</v>
      </c>
      <c r="C1698" s="26">
        <v>3425138339.7600002</v>
      </c>
      <c r="D1698" s="22"/>
      <c r="E1698" s="22"/>
    </row>
    <row r="1699" spans="1:5" x14ac:dyDescent="0.2">
      <c r="A1699" s="23" t="s">
        <v>1726</v>
      </c>
      <c r="B1699" s="26">
        <v>9555.27</v>
      </c>
      <c r="C1699" s="26">
        <v>3413590731.6900001</v>
      </c>
      <c r="D1699" s="22"/>
      <c r="E1699" s="22"/>
    </row>
    <row r="1700" spans="1:5" x14ac:dyDescent="0.2">
      <c r="A1700" s="23" t="s">
        <v>1727</v>
      </c>
      <c r="B1700" s="26">
        <v>9505.7900000000009</v>
      </c>
      <c r="C1700" s="26">
        <v>3395915020.29</v>
      </c>
      <c r="D1700" s="22"/>
      <c r="E1700" s="22"/>
    </row>
    <row r="1701" spans="1:5" x14ac:dyDescent="0.2">
      <c r="A1701" s="23" t="s">
        <v>1728</v>
      </c>
      <c r="B1701" s="26">
        <v>9516.1</v>
      </c>
      <c r="C1701" s="26">
        <v>3399598814.6999998</v>
      </c>
      <c r="D1701" s="22"/>
      <c r="E1701" s="22"/>
    </row>
    <row r="1702" spans="1:5" x14ac:dyDescent="0.2">
      <c r="A1702" s="23" t="s">
        <v>1729</v>
      </c>
      <c r="B1702" s="26">
        <v>9508.91</v>
      </c>
      <c r="C1702" s="26">
        <v>3397027650.6999998</v>
      </c>
      <c r="D1702" s="22"/>
      <c r="E1702" s="22"/>
    </row>
    <row r="1703" spans="1:5" x14ac:dyDescent="0.2">
      <c r="A1703" s="23" t="s">
        <v>1730</v>
      </c>
      <c r="B1703" s="26">
        <v>9502.15</v>
      </c>
      <c r="C1703" s="26">
        <v>3394614159.9200001</v>
      </c>
      <c r="D1703" s="22"/>
      <c r="E1703" s="22"/>
    </row>
    <row r="1704" spans="1:5" x14ac:dyDescent="0.2">
      <c r="A1704" s="23" t="s">
        <v>1731</v>
      </c>
      <c r="B1704" s="26">
        <v>9480.17</v>
      </c>
      <c r="C1704" s="26">
        <v>3386762018.1799998</v>
      </c>
      <c r="D1704" s="22"/>
      <c r="E1704" s="22"/>
    </row>
    <row r="1705" spans="1:5" x14ac:dyDescent="0.2">
      <c r="A1705" s="23" t="s">
        <v>1732</v>
      </c>
      <c r="B1705" s="26">
        <v>9619.89</v>
      </c>
      <c r="C1705" s="26">
        <v>3436674519.5100002</v>
      </c>
      <c r="D1705" s="22"/>
      <c r="E1705" s="22"/>
    </row>
    <row r="1706" spans="1:5" x14ac:dyDescent="0.2">
      <c r="A1706" s="23" t="s">
        <v>1733</v>
      </c>
      <c r="B1706" s="26">
        <v>9699.9699999999993</v>
      </c>
      <c r="C1706" s="26">
        <v>3465283785.9000001</v>
      </c>
      <c r="D1706" s="22"/>
      <c r="E1706" s="22"/>
    </row>
    <row r="1707" spans="1:5" x14ac:dyDescent="0.2">
      <c r="A1707" s="23" t="s">
        <v>1734</v>
      </c>
      <c r="B1707" s="26">
        <v>9568.49</v>
      </c>
      <c r="C1707" s="26">
        <v>3418312089.9899998</v>
      </c>
      <c r="D1707" s="22"/>
      <c r="E1707" s="22"/>
    </row>
    <row r="1708" spans="1:5" x14ac:dyDescent="0.2">
      <c r="A1708" s="23" t="s">
        <v>1735</v>
      </c>
      <c r="B1708" s="26">
        <v>9476.3700000000008</v>
      </c>
      <c r="C1708" s="26">
        <v>3385403099.04</v>
      </c>
      <c r="D1708" s="22"/>
      <c r="E1708" s="22"/>
    </row>
    <row r="1709" spans="1:5" x14ac:dyDescent="0.2">
      <c r="A1709" s="23" t="s">
        <v>1736</v>
      </c>
      <c r="B1709" s="26">
        <v>9548.83</v>
      </c>
      <c r="C1709" s="26">
        <v>3411291318.9400001</v>
      </c>
      <c r="D1709" s="22"/>
      <c r="E1709" s="22"/>
    </row>
    <row r="1710" spans="1:5" x14ac:dyDescent="0.2">
      <c r="A1710" s="23" t="s">
        <v>1737</v>
      </c>
      <c r="B1710" s="26">
        <v>9544.1</v>
      </c>
      <c r="C1710" s="26">
        <v>3409600663.6300001</v>
      </c>
      <c r="D1710" s="22"/>
      <c r="E1710" s="22"/>
    </row>
    <row r="1711" spans="1:5" x14ac:dyDescent="0.2">
      <c r="A1711" s="23" t="s">
        <v>1738</v>
      </c>
      <c r="B1711" s="26">
        <v>9461.4500000000007</v>
      </c>
      <c r="C1711" s="26">
        <v>3380074476.1599998</v>
      </c>
      <c r="D1711" s="22"/>
      <c r="E1711" s="22"/>
    </row>
    <row r="1712" spans="1:5" x14ac:dyDescent="0.2">
      <c r="A1712" s="23" t="s">
        <v>1739</v>
      </c>
      <c r="B1712" s="26">
        <v>9304.9599999999991</v>
      </c>
      <c r="C1712" s="26">
        <v>3324169580.1599998</v>
      </c>
      <c r="D1712" s="22"/>
      <c r="E1712" s="22"/>
    </row>
    <row r="1713" spans="1:5" x14ac:dyDescent="0.2">
      <c r="A1713" s="23" t="s">
        <v>1740</v>
      </c>
      <c r="B1713" s="26">
        <v>9117.15</v>
      </c>
      <c r="C1713" s="26">
        <v>3257073924.96</v>
      </c>
      <c r="D1713" s="22"/>
      <c r="E1713" s="22"/>
    </row>
    <row r="1714" spans="1:5" x14ac:dyDescent="0.2">
      <c r="A1714" s="23" t="s">
        <v>1741</v>
      </c>
      <c r="B1714" s="26">
        <v>9318.2000000000007</v>
      </c>
      <c r="C1714" s="26">
        <v>3328899107.0500002</v>
      </c>
      <c r="D1714" s="22"/>
      <c r="E1714" s="22"/>
    </row>
    <row r="1715" spans="1:5" x14ac:dyDescent="0.2">
      <c r="A1715" s="23" t="s">
        <v>1742</v>
      </c>
      <c r="B1715" s="26">
        <v>9241.0499999999993</v>
      </c>
      <c r="C1715" s="26">
        <v>3301336390.8200002</v>
      </c>
      <c r="D1715" s="22"/>
      <c r="E1715" s="22"/>
    </row>
    <row r="1716" spans="1:5" x14ac:dyDescent="0.2">
      <c r="A1716" s="23" t="s">
        <v>1743</v>
      </c>
      <c r="B1716" s="26">
        <v>9445.6299999999992</v>
      </c>
      <c r="C1716" s="26">
        <v>3374424110.5999999</v>
      </c>
      <c r="D1716" s="22"/>
      <c r="E1716" s="22"/>
    </row>
    <row r="1717" spans="1:5" x14ac:dyDescent="0.2">
      <c r="A1717" s="23" t="s">
        <v>1744</v>
      </c>
      <c r="B1717" s="26">
        <v>9604.9599999999991</v>
      </c>
      <c r="C1717" s="26">
        <v>3431343553.3499999</v>
      </c>
      <c r="D1717" s="22"/>
      <c r="E1717" s="22"/>
    </row>
    <row r="1718" spans="1:5" x14ac:dyDescent="0.2">
      <c r="A1718" s="23" t="s">
        <v>1745</v>
      </c>
      <c r="B1718" s="26">
        <v>9725.16</v>
      </c>
      <c r="C1718" s="26">
        <v>3474282065.4400001</v>
      </c>
      <c r="D1718" s="22"/>
      <c r="E1718" s="22"/>
    </row>
    <row r="1719" spans="1:5" x14ac:dyDescent="0.2">
      <c r="A1719" s="23" t="s">
        <v>1746</v>
      </c>
      <c r="B1719" s="26">
        <v>9636.2900000000009</v>
      </c>
      <c r="C1719" s="26">
        <v>3442533777.98</v>
      </c>
      <c r="D1719" s="22"/>
      <c r="E1719" s="22"/>
    </row>
    <row r="1720" spans="1:5" x14ac:dyDescent="0.2">
      <c r="A1720" s="23" t="s">
        <v>1747</v>
      </c>
      <c r="B1720" s="26">
        <v>9642.2099999999991</v>
      </c>
      <c r="C1720" s="26">
        <v>3444650786.8499999</v>
      </c>
      <c r="D1720" s="22"/>
      <c r="E1720" s="22"/>
    </row>
    <row r="1721" spans="1:5" x14ac:dyDescent="0.2">
      <c r="A1721" s="23" t="s">
        <v>1748</v>
      </c>
      <c r="B1721" s="26">
        <v>9688.2199999999993</v>
      </c>
      <c r="C1721" s="26">
        <v>3461085300.8800001</v>
      </c>
      <c r="D1721" s="22"/>
      <c r="E1721" s="22"/>
    </row>
    <row r="1722" spans="1:5" x14ac:dyDescent="0.2">
      <c r="A1722" s="23" t="s">
        <v>1749</v>
      </c>
      <c r="B1722" s="26">
        <v>9625.9599999999991</v>
      </c>
      <c r="C1722" s="26">
        <v>3438843441.8200002</v>
      </c>
      <c r="D1722" s="22"/>
      <c r="E1722" s="22"/>
    </row>
    <row r="1723" spans="1:5" x14ac:dyDescent="0.2">
      <c r="A1723" s="23" t="s">
        <v>1750</v>
      </c>
      <c r="B1723" s="26">
        <v>9568.23</v>
      </c>
      <c r="C1723" s="26">
        <v>3418220234.1199999</v>
      </c>
      <c r="D1723" s="22"/>
      <c r="E1723" s="22"/>
    </row>
    <row r="1724" spans="1:5" x14ac:dyDescent="0.2">
      <c r="A1724" s="23" t="s">
        <v>1751</v>
      </c>
      <c r="B1724" s="26">
        <v>9464.92</v>
      </c>
      <c r="C1724" s="26">
        <v>3381314979.71</v>
      </c>
      <c r="D1724" s="22"/>
      <c r="E1724" s="22"/>
    </row>
    <row r="1725" spans="1:5" x14ac:dyDescent="0.2">
      <c r="A1725" s="23" t="s">
        <v>1752</v>
      </c>
      <c r="B1725" s="26">
        <v>9784.74</v>
      </c>
      <c r="C1725" s="26">
        <v>3495569683.0300002</v>
      </c>
      <c r="D1725" s="22"/>
      <c r="E1725" s="22"/>
    </row>
    <row r="1726" spans="1:5" x14ac:dyDescent="0.2">
      <c r="A1726" s="23" t="s">
        <v>1753</v>
      </c>
      <c r="B1726" s="26">
        <v>9874.98</v>
      </c>
      <c r="C1726" s="26">
        <v>3527806085.5799999</v>
      </c>
      <c r="D1726" s="22"/>
      <c r="E1726" s="22"/>
    </row>
    <row r="1727" spans="1:5" x14ac:dyDescent="0.2">
      <c r="A1727" s="23" t="s">
        <v>1754</v>
      </c>
      <c r="B1727" s="26">
        <v>10075.549999999999</v>
      </c>
      <c r="C1727" s="26">
        <v>3599459437.3600001</v>
      </c>
      <c r="D1727" s="22"/>
      <c r="E1727" s="22"/>
    </row>
    <row r="1728" spans="1:5" x14ac:dyDescent="0.2">
      <c r="A1728" s="23" t="s">
        <v>1755</v>
      </c>
      <c r="B1728" s="26">
        <v>10196.66</v>
      </c>
      <c r="C1728" s="26">
        <v>3642723767.48</v>
      </c>
      <c r="D1728" s="22"/>
      <c r="E1728" s="22"/>
    </row>
    <row r="1729" spans="1:5" x14ac:dyDescent="0.2">
      <c r="A1729" s="23" t="s">
        <v>1756</v>
      </c>
      <c r="B1729" s="26">
        <v>10238.370000000001</v>
      </c>
      <c r="C1729" s="26">
        <v>3657624774.2800002</v>
      </c>
      <c r="D1729" s="22"/>
      <c r="E1729" s="22"/>
    </row>
    <row r="1730" spans="1:5" x14ac:dyDescent="0.2">
      <c r="A1730" s="23" t="s">
        <v>1757</v>
      </c>
      <c r="B1730" s="26">
        <v>10137.34</v>
      </c>
      <c r="C1730" s="26">
        <v>3621535320.5999999</v>
      </c>
      <c r="D1730" s="22"/>
      <c r="E1730" s="22"/>
    </row>
    <row r="1731" spans="1:5" x14ac:dyDescent="0.2">
      <c r="A1731" s="23" t="s">
        <v>1758</v>
      </c>
      <c r="B1731" s="26">
        <v>10315.34</v>
      </c>
      <c r="C1731" s="26">
        <v>3685123820.96</v>
      </c>
      <c r="D1731" s="22"/>
      <c r="E1731" s="22"/>
    </row>
    <row r="1732" spans="1:5" x14ac:dyDescent="0.2">
      <c r="A1732" s="23" t="s">
        <v>1759</v>
      </c>
      <c r="B1732" s="26">
        <v>10345.780000000001</v>
      </c>
      <c r="C1732" s="26">
        <v>3695996550.4899998</v>
      </c>
      <c r="D1732" s="22"/>
      <c r="E1732" s="22"/>
    </row>
    <row r="1733" spans="1:5" x14ac:dyDescent="0.2">
      <c r="A1733" s="23" t="s">
        <v>1760</v>
      </c>
      <c r="B1733" s="26">
        <v>10224.42</v>
      </c>
      <c r="C1733" s="26">
        <v>3652643480.9899998</v>
      </c>
      <c r="D1733" s="22"/>
      <c r="E1733" s="22"/>
    </row>
    <row r="1734" spans="1:5" x14ac:dyDescent="0.2">
      <c r="A1734" s="23" t="s">
        <v>1761</v>
      </c>
      <c r="B1734" s="26">
        <v>10246.75</v>
      </c>
      <c r="C1734" s="26">
        <v>3660618368.3699999</v>
      </c>
      <c r="D1734" s="22"/>
      <c r="E1734" s="22"/>
    </row>
    <row r="1735" spans="1:5" x14ac:dyDescent="0.2">
      <c r="A1735" s="23" t="s">
        <v>1762</v>
      </c>
      <c r="B1735" s="26">
        <v>10330.36</v>
      </c>
      <c r="C1735" s="26">
        <v>3690490062.27</v>
      </c>
      <c r="D1735" s="22"/>
      <c r="E1735" s="22"/>
    </row>
    <row r="1736" spans="1:5" x14ac:dyDescent="0.2">
      <c r="A1736" s="23" t="s">
        <v>1763</v>
      </c>
      <c r="B1736" s="26">
        <v>10348.32</v>
      </c>
      <c r="C1736" s="26">
        <v>3696906498.3099999</v>
      </c>
      <c r="D1736" s="22"/>
      <c r="E1736" s="22"/>
    </row>
    <row r="1737" spans="1:5" x14ac:dyDescent="0.2">
      <c r="A1737" s="23" t="s">
        <v>1764</v>
      </c>
      <c r="B1737" s="26">
        <v>10203.299999999999</v>
      </c>
      <c r="C1737" s="26">
        <v>3645098432.4400001</v>
      </c>
      <c r="D1737" s="22"/>
      <c r="E1737" s="22"/>
    </row>
    <row r="1738" spans="1:5" x14ac:dyDescent="0.2">
      <c r="A1738" s="23" t="s">
        <v>1765</v>
      </c>
      <c r="B1738" s="26">
        <v>10457.09</v>
      </c>
      <c r="C1738" s="26">
        <v>3735762651.0599999</v>
      </c>
      <c r="D1738" s="22"/>
      <c r="E1738" s="22"/>
    </row>
    <row r="1739" spans="1:5" x14ac:dyDescent="0.2">
      <c r="A1739" s="23" t="s">
        <v>1766</v>
      </c>
      <c r="B1739" s="26">
        <v>10582.99</v>
      </c>
      <c r="C1739" s="26">
        <v>3780740448.8600001</v>
      </c>
      <c r="D1739" s="22"/>
      <c r="E1739" s="22"/>
    </row>
    <row r="1740" spans="1:5" x14ac:dyDescent="0.2">
      <c r="A1740" s="23" t="s">
        <v>1767</v>
      </c>
      <c r="B1740" s="26">
        <v>10613.91</v>
      </c>
      <c r="C1740" s="26">
        <v>3791788358.7800002</v>
      </c>
      <c r="D1740" s="22"/>
      <c r="E1740" s="22"/>
    </row>
    <row r="1741" spans="1:5" x14ac:dyDescent="0.2">
      <c r="A1741" s="23" t="s">
        <v>1768</v>
      </c>
      <c r="B1741" s="26">
        <v>10491.5</v>
      </c>
      <c r="C1741" s="26">
        <v>3748055503.0500002</v>
      </c>
      <c r="D1741" s="22"/>
      <c r="E1741" s="22"/>
    </row>
    <row r="1742" spans="1:5" x14ac:dyDescent="0.2">
      <c r="A1742" s="23" t="s">
        <v>1769</v>
      </c>
      <c r="B1742" s="26">
        <v>10474.4</v>
      </c>
      <c r="C1742" s="26">
        <v>3741948240.0700002</v>
      </c>
      <c r="D1742" s="22"/>
      <c r="E1742" s="22"/>
    </row>
    <row r="1743" spans="1:5" x14ac:dyDescent="0.2">
      <c r="A1743" s="23" t="s">
        <v>1770</v>
      </c>
      <c r="B1743" s="26">
        <v>10357.629999999999</v>
      </c>
      <c r="C1743" s="26">
        <v>3700233027.2600002</v>
      </c>
      <c r="D1743" s="22"/>
      <c r="E1743" s="22"/>
    </row>
    <row r="1744" spans="1:5" x14ac:dyDescent="0.2">
      <c r="A1744" s="23" t="s">
        <v>1771</v>
      </c>
      <c r="B1744" s="26">
        <v>10146.27</v>
      </c>
      <c r="C1744" s="26">
        <v>3624722898.9899998</v>
      </c>
      <c r="D1744" s="22"/>
      <c r="E1744" s="22"/>
    </row>
    <row r="1745" spans="1:5" x14ac:dyDescent="0.2">
      <c r="A1745" s="23" t="s">
        <v>1772</v>
      </c>
      <c r="B1745" s="26">
        <v>10176.01</v>
      </c>
      <c r="C1745" s="26">
        <v>3635349955.7600002</v>
      </c>
      <c r="D1745" s="22"/>
      <c r="E1745" s="22"/>
    </row>
    <row r="1746" spans="1:5" x14ac:dyDescent="0.2">
      <c r="A1746" s="23" t="s">
        <v>1773</v>
      </c>
      <c r="B1746" s="26">
        <v>10317.379999999999</v>
      </c>
      <c r="C1746" s="26">
        <v>3685853228.5900002</v>
      </c>
      <c r="D1746" s="22"/>
      <c r="E1746" s="22"/>
    </row>
    <row r="1747" spans="1:5" x14ac:dyDescent="0.2">
      <c r="A1747" s="23" t="s">
        <v>1774</v>
      </c>
      <c r="B1747" s="26">
        <v>10333.24</v>
      </c>
      <c r="C1747" s="26">
        <v>3691517435.6799998</v>
      </c>
      <c r="D1747" s="22"/>
      <c r="E1747" s="22"/>
    </row>
    <row r="1748" spans="1:5" x14ac:dyDescent="0.2">
      <c r="A1748" s="23" t="s">
        <v>1775</v>
      </c>
      <c r="B1748" s="26">
        <v>10260.43</v>
      </c>
      <c r="C1748" s="26">
        <v>3665507669.7800002</v>
      </c>
      <c r="D1748" s="22"/>
      <c r="E1748" s="22"/>
    </row>
    <row r="1749" spans="1:5" x14ac:dyDescent="0.2">
      <c r="A1749" s="23" t="s">
        <v>1776</v>
      </c>
      <c r="B1749" s="26">
        <v>10228.48</v>
      </c>
      <c r="C1749" s="26">
        <v>3654092516.6900001</v>
      </c>
      <c r="D1749" s="22"/>
      <c r="E1749" s="22"/>
    </row>
    <row r="1750" spans="1:5" x14ac:dyDescent="0.2">
      <c r="A1750" s="23" t="s">
        <v>1777</v>
      </c>
      <c r="B1750" s="26">
        <v>10066.33</v>
      </c>
      <c r="C1750" s="26">
        <v>3596165729.5999999</v>
      </c>
      <c r="D1750" s="22"/>
      <c r="E1750" s="22"/>
    </row>
    <row r="1751" spans="1:5" x14ac:dyDescent="0.2">
      <c r="A1751" s="23" t="s">
        <v>1778</v>
      </c>
      <c r="B1751" s="26">
        <v>9912.86</v>
      </c>
      <c r="C1751" s="26">
        <v>3541338308.21</v>
      </c>
      <c r="D1751" s="22"/>
      <c r="E1751" s="22"/>
    </row>
    <row r="1752" spans="1:5" x14ac:dyDescent="0.2">
      <c r="A1752" s="23" t="s">
        <v>1779</v>
      </c>
      <c r="B1752" s="26">
        <v>9883.1</v>
      </c>
      <c r="C1752" s="26">
        <v>3530706685.4499998</v>
      </c>
      <c r="D1752" s="22"/>
      <c r="E1752" s="22"/>
    </row>
    <row r="1753" spans="1:5" x14ac:dyDescent="0.2">
      <c r="A1753" s="23" t="s">
        <v>1780</v>
      </c>
      <c r="B1753" s="26">
        <v>9696.68</v>
      </c>
      <c r="C1753" s="26">
        <v>3464109417.5599999</v>
      </c>
      <c r="D1753" s="22"/>
      <c r="E1753" s="22"/>
    </row>
    <row r="1754" spans="1:5" x14ac:dyDescent="0.2">
      <c r="A1754" s="23" t="s">
        <v>1781</v>
      </c>
      <c r="B1754" s="26">
        <v>9593.84</v>
      </c>
      <c r="C1754" s="26">
        <v>3427370945.6300001</v>
      </c>
      <c r="D1754" s="22"/>
      <c r="E1754" s="22"/>
    </row>
    <row r="1755" spans="1:5" x14ac:dyDescent="0.2">
      <c r="A1755" s="23" t="s">
        <v>1782</v>
      </c>
      <c r="B1755" s="26">
        <v>9586.98</v>
      </c>
      <c r="C1755" s="26">
        <v>3424918470.27</v>
      </c>
      <c r="D1755" s="22"/>
      <c r="E1755" s="22"/>
    </row>
    <row r="1756" spans="1:5" x14ac:dyDescent="0.2">
      <c r="A1756" s="23" t="s">
        <v>1783</v>
      </c>
      <c r="B1756" s="26">
        <v>9602.76</v>
      </c>
      <c r="C1756" s="26">
        <v>3430556987.0700002</v>
      </c>
      <c r="D1756" s="22"/>
      <c r="E1756" s="22"/>
    </row>
    <row r="1757" spans="1:5" x14ac:dyDescent="0.2">
      <c r="A1757" s="23" t="s">
        <v>1784</v>
      </c>
      <c r="B1757" s="26">
        <v>9552.5499999999993</v>
      </c>
      <c r="C1757" s="26">
        <v>3412619447.9099998</v>
      </c>
      <c r="D1757" s="22"/>
      <c r="E1757" s="22"/>
    </row>
    <row r="1758" spans="1:5" x14ac:dyDescent="0.2">
      <c r="A1758" s="23" t="s">
        <v>1785</v>
      </c>
      <c r="B1758" s="26">
        <v>9556.41</v>
      </c>
      <c r="C1758" s="26">
        <v>3413999347.4099998</v>
      </c>
      <c r="D1758" s="22"/>
      <c r="E1758" s="22"/>
    </row>
    <row r="1759" spans="1:5" x14ac:dyDescent="0.2">
      <c r="A1759" s="23" t="s">
        <v>1786</v>
      </c>
      <c r="B1759" s="26">
        <v>9581.85</v>
      </c>
      <c r="C1759" s="26">
        <v>3420111919.3800001</v>
      </c>
      <c r="D1759" s="22"/>
      <c r="E1759" s="22"/>
    </row>
    <row r="1760" spans="1:5" x14ac:dyDescent="0.2">
      <c r="A1760" s="23" t="s">
        <v>1787</v>
      </c>
      <c r="B1760" s="26">
        <v>9448.89</v>
      </c>
      <c r="C1760" s="26">
        <v>3480718767.3400002</v>
      </c>
      <c r="D1760" s="22"/>
      <c r="E1760" s="22"/>
    </row>
    <row r="1761" spans="1:5" x14ac:dyDescent="0.2">
      <c r="A1761" s="23" t="s">
        <v>1788</v>
      </c>
      <c r="B1761" s="26">
        <v>9407.86</v>
      </c>
      <c r="C1761" s="26">
        <v>3465603017.29</v>
      </c>
      <c r="D1761" s="22"/>
      <c r="E1761" s="22"/>
    </row>
    <row r="1762" spans="1:5" x14ac:dyDescent="0.2">
      <c r="A1762" s="23" t="s">
        <v>1789</v>
      </c>
      <c r="B1762" s="26">
        <v>9369.5300000000007</v>
      </c>
      <c r="C1762" s="26">
        <v>3451484266.0900002</v>
      </c>
      <c r="D1762" s="22"/>
      <c r="E1762" s="22"/>
    </row>
    <row r="1763" spans="1:5" x14ac:dyDescent="0.2">
      <c r="A1763" s="23" t="s">
        <v>1790</v>
      </c>
      <c r="B1763" s="26">
        <v>9318.01</v>
      </c>
      <c r="C1763" s="26">
        <v>3432506319.4899998</v>
      </c>
      <c r="D1763" s="22"/>
      <c r="E1763" s="22"/>
    </row>
    <row r="1764" spans="1:5" x14ac:dyDescent="0.2">
      <c r="A1764" s="23" t="s">
        <v>1791</v>
      </c>
      <c r="B1764" s="26">
        <v>9239.9699999999993</v>
      </c>
      <c r="C1764" s="26">
        <v>3403758174.6999998</v>
      </c>
      <c r="D1764" s="22"/>
      <c r="E1764" s="22"/>
    </row>
    <row r="1765" spans="1:5" x14ac:dyDescent="0.2">
      <c r="A1765" s="23" t="s">
        <v>1792</v>
      </c>
      <c r="B1765" s="26">
        <v>9243.4599999999991</v>
      </c>
      <c r="C1765" s="26">
        <v>3405042894.5700002</v>
      </c>
      <c r="D1765" s="22"/>
      <c r="E1765" s="22"/>
    </row>
    <row r="1766" spans="1:5" x14ac:dyDescent="0.2">
      <c r="A1766" s="23" t="s">
        <v>1793</v>
      </c>
      <c r="B1766" s="26">
        <v>9179.94</v>
      </c>
      <c r="C1766" s="26">
        <v>3381645442.6999998</v>
      </c>
      <c r="D1766" s="22"/>
      <c r="E1766" s="22"/>
    </row>
    <row r="1767" spans="1:5" x14ac:dyDescent="0.2">
      <c r="A1767" s="23" t="s">
        <v>1794</v>
      </c>
      <c r="B1767" s="26">
        <v>9154.8799999999992</v>
      </c>
      <c r="C1767" s="26">
        <v>3372415001.6199999</v>
      </c>
      <c r="D1767" s="22"/>
      <c r="E1767" s="22"/>
    </row>
    <row r="1768" spans="1:5" x14ac:dyDescent="0.2">
      <c r="A1768" s="23" t="s">
        <v>1795</v>
      </c>
      <c r="B1768" s="26">
        <v>9127.2199999999993</v>
      </c>
      <c r="C1768" s="26">
        <v>3362225918.0100002</v>
      </c>
      <c r="D1768" s="22"/>
      <c r="E1768" s="22"/>
    </row>
    <row r="1769" spans="1:5" x14ac:dyDescent="0.2">
      <c r="A1769" s="23" t="s">
        <v>1796</v>
      </c>
      <c r="B1769" s="26">
        <v>9047.58</v>
      </c>
      <c r="C1769" s="26">
        <v>3332887340.6999998</v>
      </c>
      <c r="D1769" s="22"/>
      <c r="E1769" s="22"/>
    </row>
    <row r="1770" spans="1:5" x14ac:dyDescent="0.2">
      <c r="A1770" s="23" t="s">
        <v>1797</v>
      </c>
      <c r="B1770" s="26">
        <v>8981.14</v>
      </c>
      <c r="C1770" s="26">
        <v>3308411522.48</v>
      </c>
      <c r="D1770" s="22"/>
      <c r="E1770" s="22"/>
    </row>
    <row r="1771" spans="1:5" x14ac:dyDescent="0.2">
      <c r="A1771" s="23" t="s">
        <v>1798</v>
      </c>
      <c r="B1771" s="26">
        <v>8966.15</v>
      </c>
      <c r="C1771" s="26">
        <v>3302888976.0500002</v>
      </c>
      <c r="D1771" s="22"/>
      <c r="E1771" s="22"/>
    </row>
    <row r="1772" spans="1:5" x14ac:dyDescent="0.2">
      <c r="A1772" s="23" t="s">
        <v>1799</v>
      </c>
      <c r="B1772" s="26">
        <v>8887.26</v>
      </c>
      <c r="C1772" s="26">
        <v>3273828215.8899999</v>
      </c>
      <c r="D1772" s="22"/>
      <c r="E1772" s="22"/>
    </row>
    <row r="1773" spans="1:5" x14ac:dyDescent="0.2">
      <c r="A1773" s="23" t="s">
        <v>1800</v>
      </c>
      <c r="B1773" s="26">
        <v>8826.82</v>
      </c>
      <c r="C1773" s="26">
        <v>3251566937.3099999</v>
      </c>
      <c r="D1773" s="22"/>
      <c r="E1773" s="22"/>
    </row>
    <row r="1774" spans="1:5" x14ac:dyDescent="0.2">
      <c r="A1774" s="23" t="s">
        <v>1801</v>
      </c>
      <c r="B1774" s="26">
        <v>8743.69</v>
      </c>
      <c r="C1774" s="26">
        <v>3220942997.1300001</v>
      </c>
      <c r="D1774" s="22"/>
      <c r="E1774" s="22"/>
    </row>
    <row r="1775" spans="1:5" x14ac:dyDescent="0.2">
      <c r="A1775" s="23" t="s">
        <v>1802</v>
      </c>
      <c r="B1775" s="26">
        <v>8802.7800000000007</v>
      </c>
      <c r="C1775" s="26">
        <v>3242707845.5</v>
      </c>
      <c r="D1775" s="22"/>
      <c r="E1775" s="22"/>
    </row>
    <row r="1776" spans="1:5" x14ac:dyDescent="0.2">
      <c r="A1776" s="23" t="s">
        <v>1803</v>
      </c>
      <c r="B1776" s="26">
        <v>8721.69</v>
      </c>
      <c r="C1776" s="26">
        <v>3212838667.7800002</v>
      </c>
      <c r="D1776" s="22"/>
      <c r="E1776" s="22"/>
    </row>
    <row r="1777" spans="1:5" x14ac:dyDescent="0.2">
      <c r="A1777" s="23" t="s">
        <v>1804</v>
      </c>
      <c r="B1777" s="26">
        <v>8724.07</v>
      </c>
      <c r="C1777" s="26">
        <v>3213714850.8699999</v>
      </c>
      <c r="D1777" s="22"/>
      <c r="E1777" s="22"/>
    </row>
    <row r="1778" spans="1:5" x14ac:dyDescent="0.2">
      <c r="A1778" s="23" t="s">
        <v>1805</v>
      </c>
      <c r="B1778" s="26">
        <v>8804.34</v>
      </c>
      <c r="C1778" s="26">
        <v>3243284453.4499998</v>
      </c>
      <c r="D1778" s="22"/>
      <c r="E1778" s="22"/>
    </row>
    <row r="1779" spans="1:5" x14ac:dyDescent="0.2">
      <c r="A1779" s="23" t="s">
        <v>1806</v>
      </c>
      <c r="B1779" s="26">
        <v>8704.2900000000009</v>
      </c>
      <c r="C1779" s="26">
        <v>3206429167.5900002</v>
      </c>
      <c r="D1779" s="22"/>
      <c r="E1779" s="22"/>
    </row>
    <row r="1780" spans="1:5" x14ac:dyDescent="0.2">
      <c r="A1780" s="23" t="s">
        <v>1807</v>
      </c>
      <c r="B1780" s="26">
        <v>8555.51</v>
      </c>
      <c r="C1780" s="26">
        <v>3151621830.9099998</v>
      </c>
      <c r="D1780" s="22"/>
      <c r="E1780" s="22"/>
    </row>
    <row r="1781" spans="1:5" x14ac:dyDescent="0.2">
      <c r="A1781" s="23" t="s">
        <v>1808</v>
      </c>
      <c r="B1781" s="26">
        <v>8489.26</v>
      </c>
      <c r="C1781" s="26">
        <v>3127216585.5500002</v>
      </c>
      <c r="D1781" s="22"/>
      <c r="E1781" s="22"/>
    </row>
    <row r="1782" spans="1:5" x14ac:dyDescent="0.2">
      <c r="A1782" s="23" t="s">
        <v>1809</v>
      </c>
      <c r="B1782" s="26">
        <v>8533.17</v>
      </c>
      <c r="C1782" s="26">
        <v>3143391225.52</v>
      </c>
      <c r="D1782" s="22"/>
      <c r="E1782" s="22"/>
    </row>
    <row r="1783" spans="1:5" x14ac:dyDescent="0.2">
      <c r="A1783" s="23" t="s">
        <v>1810</v>
      </c>
      <c r="B1783" s="26">
        <v>8513.83</v>
      </c>
      <c r="C1783" s="26">
        <v>3136269307.0999999</v>
      </c>
      <c r="D1783" s="22"/>
      <c r="E1783" s="22"/>
    </row>
    <row r="1784" spans="1:5" x14ac:dyDescent="0.2">
      <c r="A1784" s="23" t="s">
        <v>1811</v>
      </c>
      <c r="B1784" s="26">
        <v>8464.69</v>
      </c>
      <c r="C1784" s="26">
        <v>3118167789.3200002</v>
      </c>
      <c r="D1784" s="22"/>
      <c r="E1784" s="22"/>
    </row>
    <row r="1785" spans="1:5" x14ac:dyDescent="0.2">
      <c r="A1785" s="23" t="s">
        <v>1812</v>
      </c>
      <c r="B1785" s="26">
        <v>8489.33</v>
      </c>
      <c r="C1785" s="26">
        <v>3127243738.0999999</v>
      </c>
      <c r="D1785" s="22"/>
      <c r="E1785" s="22"/>
    </row>
    <row r="1786" spans="1:5" x14ac:dyDescent="0.2">
      <c r="A1786" s="23" t="s">
        <v>1813</v>
      </c>
      <c r="B1786" s="26">
        <v>8497.89</v>
      </c>
      <c r="C1786" s="26">
        <v>3130394350.0700002</v>
      </c>
      <c r="D1786" s="22"/>
      <c r="E1786" s="22"/>
    </row>
    <row r="1787" spans="1:5" x14ac:dyDescent="0.2">
      <c r="A1787" s="23" t="s">
        <v>1814</v>
      </c>
      <c r="B1787" s="26">
        <v>8767.17</v>
      </c>
      <c r="C1787" s="26">
        <v>3229592453.9099998</v>
      </c>
      <c r="D1787" s="22"/>
      <c r="E1787" s="22"/>
    </row>
    <row r="1788" spans="1:5" x14ac:dyDescent="0.2">
      <c r="A1788" s="23" t="s">
        <v>1815</v>
      </c>
      <c r="B1788" s="26">
        <v>8945.4699999999993</v>
      </c>
      <c r="C1788" s="26">
        <v>3295272212.1399999</v>
      </c>
      <c r="D1788" s="22"/>
      <c r="E1788" s="22"/>
    </row>
    <row r="1789" spans="1:5" x14ac:dyDescent="0.2">
      <c r="A1789" s="23" t="s">
        <v>1816</v>
      </c>
      <c r="B1789" s="26">
        <v>8858.6200000000008</v>
      </c>
      <c r="C1789" s="26">
        <v>3263278203.3099999</v>
      </c>
      <c r="D1789" s="22"/>
      <c r="E1789" s="22"/>
    </row>
    <row r="1790" spans="1:5" x14ac:dyDescent="0.2">
      <c r="A1790" s="23" t="s">
        <v>1817</v>
      </c>
      <c r="B1790" s="26">
        <v>8681.7000000000007</v>
      </c>
      <c r="C1790" s="26">
        <v>3198105137.75</v>
      </c>
      <c r="D1790" s="22"/>
      <c r="E1790" s="22"/>
    </row>
    <row r="1791" spans="1:5" x14ac:dyDescent="0.2">
      <c r="A1791" s="23" t="s">
        <v>1818</v>
      </c>
      <c r="B1791" s="26">
        <v>8581.1</v>
      </c>
      <c r="C1791" s="26">
        <v>3161047586.1399999</v>
      </c>
      <c r="D1791" s="22"/>
      <c r="E1791" s="22"/>
    </row>
    <row r="1792" spans="1:5" x14ac:dyDescent="0.2">
      <c r="A1792" s="23" t="s">
        <v>1819</v>
      </c>
      <c r="B1792" s="26">
        <v>8621.5400000000009</v>
      </c>
      <c r="C1792" s="26">
        <v>3175946130.9699998</v>
      </c>
      <c r="D1792" s="22"/>
      <c r="E1792" s="22"/>
    </row>
    <row r="1793" spans="1:5" x14ac:dyDescent="0.2">
      <c r="A1793" s="23" t="s">
        <v>1820</v>
      </c>
      <c r="B1793" s="26">
        <v>8477.1299999999992</v>
      </c>
      <c r="C1793" s="26">
        <v>3122748712.1199999</v>
      </c>
      <c r="D1793" s="22"/>
      <c r="E1793" s="22"/>
    </row>
    <row r="1794" spans="1:5" x14ac:dyDescent="0.2">
      <c r="A1794" s="23" t="s">
        <v>1821</v>
      </c>
      <c r="B1794" s="26">
        <v>8404.7900000000009</v>
      </c>
      <c r="C1794" s="26">
        <v>3096100806.1900001</v>
      </c>
      <c r="D1794" s="22"/>
      <c r="E1794" s="22"/>
    </row>
    <row r="1795" spans="1:5" x14ac:dyDescent="0.2">
      <c r="A1795" s="23" t="s">
        <v>1822</v>
      </c>
      <c r="B1795" s="26">
        <v>8530.9</v>
      </c>
      <c r="C1795" s="26">
        <v>3142555761.1799998</v>
      </c>
      <c r="D1795" s="22"/>
      <c r="E1795" s="22"/>
    </row>
    <row r="1796" spans="1:5" x14ac:dyDescent="0.2">
      <c r="A1796" s="23" t="s">
        <v>1823</v>
      </c>
      <c r="B1796" s="26">
        <v>8533.2199999999993</v>
      </c>
      <c r="C1796" s="26">
        <v>3143411073.8000002</v>
      </c>
      <c r="D1796" s="22"/>
      <c r="E1796" s="22"/>
    </row>
    <row r="1797" spans="1:5" x14ac:dyDescent="0.2">
      <c r="A1797" s="23" t="s">
        <v>1824</v>
      </c>
      <c r="B1797" s="26">
        <v>8733.4500000000007</v>
      </c>
      <c r="C1797" s="26">
        <v>3217170587.6900001</v>
      </c>
      <c r="D1797" s="22"/>
      <c r="E1797" s="22"/>
    </row>
    <row r="1798" spans="1:5" x14ac:dyDescent="0.2">
      <c r="A1798" s="23" t="s">
        <v>1825</v>
      </c>
      <c r="B1798" s="26">
        <v>8825.58</v>
      </c>
      <c r="C1798" s="26">
        <v>3251107993.1199999</v>
      </c>
      <c r="D1798" s="22"/>
      <c r="E1798" s="22"/>
    </row>
    <row r="1799" spans="1:5" x14ac:dyDescent="0.2">
      <c r="A1799" s="23" t="s">
        <v>1826</v>
      </c>
      <c r="B1799" s="26">
        <v>8776.24</v>
      </c>
      <c r="C1799" s="26">
        <v>3232932980.3699999</v>
      </c>
      <c r="D1799" s="22"/>
      <c r="E1799" s="22"/>
    </row>
    <row r="1800" spans="1:5" x14ac:dyDescent="0.2">
      <c r="A1800" s="23" t="s">
        <v>1827</v>
      </c>
      <c r="B1800" s="26">
        <v>8803.57</v>
      </c>
      <c r="C1800" s="26">
        <v>3243001834.5999999</v>
      </c>
      <c r="D1800" s="22"/>
      <c r="E1800" s="22"/>
    </row>
    <row r="1801" spans="1:5" x14ac:dyDescent="0.2">
      <c r="A1801" s="23" t="s">
        <v>1828</v>
      </c>
      <c r="B1801" s="26">
        <v>8717.3799999999992</v>
      </c>
      <c r="C1801" s="26">
        <v>3211249327.0500002</v>
      </c>
      <c r="D1801" s="22"/>
      <c r="E1801" s="22"/>
    </row>
    <row r="1802" spans="1:5" x14ac:dyDescent="0.2">
      <c r="A1802" s="23" t="s">
        <v>1829</v>
      </c>
      <c r="B1802" s="26">
        <v>8620.09</v>
      </c>
      <c r="C1802" s="26">
        <v>3175409591.4499998</v>
      </c>
      <c r="D1802" s="22"/>
      <c r="E1802" s="22"/>
    </row>
    <row r="1803" spans="1:5" x14ac:dyDescent="0.2">
      <c r="A1803" s="23" t="s">
        <v>1830</v>
      </c>
      <c r="B1803" s="26">
        <v>8420.1299999999992</v>
      </c>
      <c r="C1803" s="26">
        <v>3101750200.0900002</v>
      </c>
      <c r="D1803" s="22"/>
      <c r="E1803" s="22"/>
    </row>
    <row r="1804" spans="1:5" x14ac:dyDescent="0.2">
      <c r="A1804" s="23" t="s">
        <v>1831</v>
      </c>
      <c r="B1804" s="26">
        <v>8339.08</v>
      </c>
      <c r="C1804" s="26">
        <v>3071895984.8200002</v>
      </c>
      <c r="D1804" s="22"/>
      <c r="E1804" s="22"/>
    </row>
    <row r="1805" spans="1:5" x14ac:dyDescent="0.2">
      <c r="A1805" s="23" t="s">
        <v>1832</v>
      </c>
      <c r="B1805" s="26">
        <v>8354.2900000000009</v>
      </c>
      <c r="C1805" s="26">
        <v>3077499143.9000001</v>
      </c>
      <c r="D1805" s="22"/>
      <c r="E1805" s="22"/>
    </row>
    <row r="1806" spans="1:5" x14ac:dyDescent="0.2">
      <c r="A1806" s="23" t="s">
        <v>1833</v>
      </c>
      <c r="B1806" s="26">
        <v>8089.77</v>
      </c>
      <c r="C1806" s="26">
        <v>2980054935.0599999</v>
      </c>
      <c r="D1806" s="22"/>
      <c r="E1806" s="22"/>
    </row>
    <row r="1807" spans="1:5" x14ac:dyDescent="0.2">
      <c r="A1807" s="23" t="s">
        <v>1834</v>
      </c>
      <c r="B1807" s="26">
        <v>8107.39</v>
      </c>
      <c r="C1807" s="26">
        <v>2986548061.5900002</v>
      </c>
      <c r="D1807" s="22"/>
      <c r="E1807" s="22"/>
    </row>
    <row r="1808" spans="1:5" x14ac:dyDescent="0.2">
      <c r="A1808" s="23" t="s">
        <v>1835</v>
      </c>
      <c r="B1808" s="26">
        <v>8112.45</v>
      </c>
      <c r="C1808" s="26">
        <v>2988408438.8000002</v>
      </c>
      <c r="D1808" s="22"/>
      <c r="E1808" s="22"/>
    </row>
    <row r="1809" spans="1:5" x14ac:dyDescent="0.2">
      <c r="A1809" s="23" t="s">
        <v>1836</v>
      </c>
      <c r="B1809" s="26">
        <v>8124.03</v>
      </c>
      <c r="C1809" s="26">
        <v>2992674561.3699999</v>
      </c>
      <c r="D1809" s="22"/>
      <c r="E1809" s="22"/>
    </row>
    <row r="1810" spans="1:5" x14ac:dyDescent="0.2">
      <c r="A1810" s="23" t="s">
        <v>1837</v>
      </c>
      <c r="B1810" s="26">
        <v>8111.28</v>
      </c>
      <c r="C1810" s="26">
        <v>2987977938.3800001</v>
      </c>
      <c r="D1810" s="22"/>
      <c r="E1810" s="22"/>
    </row>
    <row r="1811" spans="1:5" x14ac:dyDescent="0.2">
      <c r="A1811" s="23" t="s">
        <v>1838</v>
      </c>
      <c r="B1811" s="26">
        <v>8180.98</v>
      </c>
      <c r="C1811" s="26">
        <v>3013654242.52</v>
      </c>
      <c r="D1811" s="22"/>
      <c r="E1811" s="22"/>
    </row>
    <row r="1812" spans="1:5" x14ac:dyDescent="0.2">
      <c r="A1812" s="23" t="s">
        <v>1839</v>
      </c>
      <c r="B1812" s="26">
        <v>8208.9500000000007</v>
      </c>
      <c r="C1812" s="26">
        <v>3023957417.52</v>
      </c>
      <c r="D1812" s="22"/>
      <c r="E1812" s="22"/>
    </row>
    <row r="1813" spans="1:5" x14ac:dyDescent="0.2">
      <c r="A1813" s="23" t="s">
        <v>1840</v>
      </c>
      <c r="B1813" s="26">
        <v>8130.97</v>
      </c>
      <c r="C1813" s="26">
        <v>2995233247.3499999</v>
      </c>
      <c r="D1813" s="22"/>
      <c r="E1813" s="22"/>
    </row>
    <row r="1814" spans="1:5" x14ac:dyDescent="0.2">
      <c r="A1814" s="23" t="s">
        <v>1841</v>
      </c>
      <c r="B1814" s="26">
        <v>8102</v>
      </c>
      <c r="C1814" s="26">
        <v>2984562464.79</v>
      </c>
      <c r="D1814" s="22"/>
      <c r="E1814" s="22"/>
    </row>
    <row r="1815" spans="1:5" x14ac:dyDescent="0.2">
      <c r="A1815" s="23" t="s">
        <v>1842</v>
      </c>
      <c r="B1815" s="26">
        <v>8052.91</v>
      </c>
      <c r="C1815" s="26">
        <v>2966475580.8499999</v>
      </c>
      <c r="D1815" s="22"/>
      <c r="E1815" s="22"/>
    </row>
    <row r="1816" spans="1:5" x14ac:dyDescent="0.2">
      <c r="A1816" s="23" t="s">
        <v>1843</v>
      </c>
      <c r="B1816" s="26">
        <v>8069.59</v>
      </c>
      <c r="C1816" s="26">
        <v>2972621712.23</v>
      </c>
      <c r="D1816" s="22"/>
      <c r="E1816" s="22"/>
    </row>
    <row r="1817" spans="1:5" x14ac:dyDescent="0.2">
      <c r="A1817" s="23" t="s">
        <v>1844</v>
      </c>
      <c r="B1817" s="26">
        <v>8025.78</v>
      </c>
      <c r="C1817" s="26">
        <v>3014880995.04</v>
      </c>
      <c r="D1817" s="22"/>
      <c r="E1817" s="22"/>
    </row>
    <row r="1818" spans="1:5" x14ac:dyDescent="0.2">
      <c r="A1818" s="23" t="s">
        <v>1845</v>
      </c>
      <c r="B1818" s="26">
        <v>7916.8</v>
      </c>
      <c r="C1818" s="26">
        <v>2973942247.4000001</v>
      </c>
      <c r="D1818" s="22"/>
      <c r="E1818" s="22"/>
    </row>
    <row r="1819" spans="1:5" x14ac:dyDescent="0.2">
      <c r="A1819" s="23" t="s">
        <v>1846</v>
      </c>
      <c r="B1819" s="26">
        <v>7840.18</v>
      </c>
      <c r="C1819" s="26">
        <v>2946176074.3899999</v>
      </c>
      <c r="D1819" s="22"/>
      <c r="E1819" s="22"/>
    </row>
    <row r="1820" spans="1:5" x14ac:dyDescent="0.2">
      <c r="A1820" s="23" t="s">
        <v>1847</v>
      </c>
      <c r="B1820" s="26">
        <v>7784.77</v>
      </c>
      <c r="C1820" s="26">
        <v>2925353460.4400001</v>
      </c>
      <c r="D1820" s="22"/>
      <c r="E1820" s="22"/>
    </row>
    <row r="1821" spans="1:5" x14ac:dyDescent="0.2">
      <c r="A1821" s="23" t="s">
        <v>1848</v>
      </c>
      <c r="B1821" s="26">
        <v>7658.42</v>
      </c>
      <c r="C1821" s="26">
        <v>2877876289.8099999</v>
      </c>
      <c r="D1821" s="22"/>
      <c r="E1821" s="22"/>
    </row>
    <row r="1822" spans="1:5" x14ac:dyDescent="0.2">
      <c r="A1822" s="23" t="s">
        <v>1849</v>
      </c>
      <c r="B1822" s="26">
        <v>7632.77</v>
      </c>
      <c r="C1822" s="26">
        <v>2868234842.5</v>
      </c>
      <c r="D1822" s="22"/>
      <c r="E1822" s="22"/>
    </row>
    <row r="1823" spans="1:5" x14ac:dyDescent="0.2">
      <c r="A1823" s="23" t="s">
        <v>1850</v>
      </c>
      <c r="B1823" s="26">
        <v>7614.1</v>
      </c>
      <c r="C1823" s="26">
        <v>2861220911.6700001</v>
      </c>
      <c r="D1823" s="22"/>
      <c r="E1823" s="22"/>
    </row>
    <row r="1824" spans="1:5" x14ac:dyDescent="0.2">
      <c r="A1824" s="23" t="s">
        <v>1851</v>
      </c>
      <c r="B1824" s="26">
        <v>7592.8</v>
      </c>
      <c r="C1824" s="26">
        <v>2853215391.79</v>
      </c>
      <c r="D1824" s="22"/>
      <c r="E1824" s="22"/>
    </row>
    <row r="1825" spans="1:5" x14ac:dyDescent="0.2">
      <c r="A1825" s="23" t="s">
        <v>1852</v>
      </c>
      <c r="B1825" s="26">
        <v>7600.04</v>
      </c>
      <c r="C1825" s="26">
        <v>2855936925.4299998</v>
      </c>
      <c r="D1825" s="22"/>
      <c r="E1825" s="22"/>
    </row>
    <row r="1826" spans="1:5" x14ac:dyDescent="0.2">
      <c r="A1826" s="23" t="s">
        <v>1853</v>
      </c>
      <c r="B1826" s="26">
        <v>7602.56</v>
      </c>
      <c r="C1826" s="26">
        <v>2856883237.7199998</v>
      </c>
      <c r="D1826" s="22"/>
      <c r="E1826" s="22"/>
    </row>
    <row r="1827" spans="1:5" x14ac:dyDescent="0.2">
      <c r="A1827" s="23" t="s">
        <v>1854</v>
      </c>
      <c r="B1827" s="26">
        <v>7582.49</v>
      </c>
      <c r="C1827" s="26">
        <v>2849343368.5500002</v>
      </c>
      <c r="D1827" s="22"/>
      <c r="E1827" s="22"/>
    </row>
    <row r="1828" spans="1:5" x14ac:dyDescent="0.2">
      <c r="A1828" s="23" t="s">
        <v>1855</v>
      </c>
      <c r="B1828" s="26">
        <v>7554.51</v>
      </c>
      <c r="C1828" s="26">
        <v>2838829242.8800001</v>
      </c>
      <c r="D1828" s="22"/>
      <c r="E1828" s="22"/>
    </row>
    <row r="1829" spans="1:5" x14ac:dyDescent="0.2">
      <c r="A1829" s="23" t="s">
        <v>1856</v>
      </c>
      <c r="B1829" s="26">
        <v>7488.48</v>
      </c>
      <c r="C1829" s="26">
        <v>2814014816.1300001</v>
      </c>
      <c r="D1829" s="22"/>
      <c r="E1829" s="22"/>
    </row>
    <row r="1830" spans="1:5" x14ac:dyDescent="0.2">
      <c r="A1830" s="23" t="s">
        <v>1857</v>
      </c>
      <c r="B1830" s="26">
        <v>7337.25</v>
      </c>
      <c r="C1830" s="26">
        <v>2757185730.4299998</v>
      </c>
      <c r="D1830" s="22"/>
      <c r="E1830" s="22"/>
    </row>
    <row r="1831" spans="1:5" x14ac:dyDescent="0.2">
      <c r="A1831" s="23" t="s">
        <v>1858</v>
      </c>
      <c r="B1831" s="26">
        <v>7461.22</v>
      </c>
      <c r="C1831" s="26">
        <v>2803770159.1999998</v>
      </c>
      <c r="D1831" s="22"/>
      <c r="E1831" s="22"/>
    </row>
    <row r="1832" spans="1:5" x14ac:dyDescent="0.2">
      <c r="A1832" s="23" t="s">
        <v>1859</v>
      </c>
      <c r="B1832" s="26">
        <v>7601.17</v>
      </c>
      <c r="C1832" s="26">
        <v>2856362728.7399998</v>
      </c>
      <c r="D1832" s="22"/>
      <c r="E1832" s="22"/>
    </row>
    <row r="1833" spans="1:5" x14ac:dyDescent="0.2">
      <c r="A1833" s="23" t="s">
        <v>1860</v>
      </c>
      <c r="B1833" s="26">
        <v>7689.7</v>
      </c>
      <c r="C1833" s="26">
        <v>2889629769.5999999</v>
      </c>
      <c r="D1833" s="22"/>
      <c r="E1833" s="22"/>
    </row>
    <row r="1834" spans="1:5" x14ac:dyDescent="0.2">
      <c r="A1834" s="23" t="s">
        <v>1861</v>
      </c>
      <c r="B1834" s="26">
        <v>7744.44</v>
      </c>
      <c r="C1834" s="26">
        <v>2910197862.25</v>
      </c>
      <c r="D1834" s="22"/>
      <c r="E1834" s="22"/>
    </row>
    <row r="1835" spans="1:5" x14ac:dyDescent="0.2">
      <c r="A1835" s="23" t="s">
        <v>1862</v>
      </c>
      <c r="B1835" s="26">
        <v>7679.55</v>
      </c>
      <c r="C1835" s="26">
        <v>2885813669.5300002</v>
      </c>
      <c r="D1835" s="22"/>
      <c r="E1835" s="22"/>
    </row>
    <row r="1836" spans="1:5" x14ac:dyDescent="0.2">
      <c r="A1836" s="23" t="s">
        <v>1863</v>
      </c>
      <c r="B1836" s="26">
        <v>7643.48</v>
      </c>
      <c r="C1836" s="26">
        <v>2872261976.6599998</v>
      </c>
      <c r="D1836" s="22"/>
      <c r="E1836" s="22"/>
    </row>
    <row r="1837" spans="1:5" x14ac:dyDescent="0.2">
      <c r="A1837" s="23" t="s">
        <v>1864</v>
      </c>
      <c r="B1837" s="26">
        <v>7654.38</v>
      </c>
      <c r="C1837" s="26">
        <v>2876358102.02</v>
      </c>
      <c r="D1837" s="22"/>
      <c r="E1837" s="22"/>
    </row>
    <row r="1838" spans="1:5" x14ac:dyDescent="0.2">
      <c r="A1838" s="23" t="s">
        <v>1865</v>
      </c>
      <c r="B1838" s="26">
        <v>7618.92</v>
      </c>
      <c r="C1838" s="26">
        <v>2863032748.6999998</v>
      </c>
      <c r="D1838" s="22"/>
      <c r="E1838" s="22"/>
    </row>
    <row r="1839" spans="1:5" x14ac:dyDescent="0.2">
      <c r="A1839" s="23" t="s">
        <v>1866</v>
      </c>
      <c r="B1839" s="26">
        <v>7604.88</v>
      </c>
      <c r="C1839" s="26">
        <v>2857756364.0599999</v>
      </c>
      <c r="D1839" s="22"/>
      <c r="E1839" s="22"/>
    </row>
    <row r="1840" spans="1:5" x14ac:dyDescent="0.2">
      <c r="A1840" s="23" t="s">
        <v>1867</v>
      </c>
      <c r="B1840" s="26">
        <v>7513.13</v>
      </c>
      <c r="C1840" s="26">
        <v>2823277439.0999999</v>
      </c>
      <c r="D1840" s="22"/>
      <c r="E1840" s="22"/>
    </row>
    <row r="1841" spans="1:5" x14ac:dyDescent="0.2">
      <c r="A1841" s="23" t="s">
        <v>1868</v>
      </c>
      <c r="B1841" s="26">
        <v>7441.61</v>
      </c>
      <c r="C1841" s="26">
        <v>2796401112.9499998</v>
      </c>
      <c r="D1841" s="22"/>
      <c r="E1841" s="22"/>
    </row>
    <row r="1842" spans="1:5" x14ac:dyDescent="0.2">
      <c r="A1842" s="23" t="s">
        <v>1869</v>
      </c>
      <c r="B1842" s="26">
        <v>7429.36</v>
      </c>
      <c r="C1842" s="26">
        <v>2791799317.1199999</v>
      </c>
      <c r="D1842" s="22"/>
      <c r="E1842" s="22"/>
    </row>
    <row r="1843" spans="1:5" x14ac:dyDescent="0.2">
      <c r="A1843" s="23" t="s">
        <v>1870</v>
      </c>
      <c r="B1843" s="26">
        <v>7360.66</v>
      </c>
      <c r="C1843" s="26">
        <v>2765983495.0100002</v>
      </c>
      <c r="D1843" s="22"/>
      <c r="E1843" s="22"/>
    </row>
    <row r="1844" spans="1:5" x14ac:dyDescent="0.2">
      <c r="A1844" s="23" t="s">
        <v>1871</v>
      </c>
      <c r="B1844" s="26">
        <v>7329.33</v>
      </c>
      <c r="C1844" s="26">
        <v>2754210071.9099998</v>
      </c>
      <c r="D1844" s="22"/>
      <c r="E1844" s="22"/>
    </row>
    <row r="1845" spans="1:5" x14ac:dyDescent="0.2">
      <c r="A1845" s="23" t="s">
        <v>1872</v>
      </c>
      <c r="B1845" s="26">
        <v>7264.85</v>
      </c>
      <c r="C1845" s="26">
        <v>2729979431.0599999</v>
      </c>
      <c r="D1845" s="22"/>
      <c r="E1845" s="22"/>
    </row>
    <row r="1846" spans="1:5" x14ac:dyDescent="0.2">
      <c r="A1846" s="23" t="s">
        <v>1873</v>
      </c>
      <c r="B1846" s="26">
        <v>7237.87</v>
      </c>
      <c r="C1846" s="26">
        <v>2719839955.3400002</v>
      </c>
      <c r="D1846" s="22"/>
      <c r="E1846" s="22"/>
    </row>
    <row r="1847" spans="1:5" x14ac:dyDescent="0.2">
      <c r="A1847" s="23" t="s">
        <v>1874</v>
      </c>
      <c r="B1847" s="26">
        <v>7230.33</v>
      </c>
      <c r="C1847" s="26">
        <v>2717009159.96</v>
      </c>
      <c r="D1847" s="22"/>
      <c r="E1847" s="22"/>
    </row>
    <row r="1848" spans="1:5" x14ac:dyDescent="0.2">
      <c r="A1848" s="23" t="s">
        <v>1875</v>
      </c>
      <c r="B1848" s="26">
        <v>7293.46</v>
      </c>
      <c r="C1848" s="26">
        <v>2740728669.3899999</v>
      </c>
      <c r="D1848" s="22"/>
      <c r="E1848" s="22"/>
    </row>
    <row r="1849" spans="1:5" x14ac:dyDescent="0.2">
      <c r="A1849" s="23" t="s">
        <v>1876</v>
      </c>
      <c r="B1849" s="26">
        <v>7326.07</v>
      </c>
      <c r="C1849" s="26">
        <v>2752985588.3099999</v>
      </c>
      <c r="D1849" s="22"/>
      <c r="E1849" s="22"/>
    </row>
    <row r="1850" spans="1:5" x14ac:dyDescent="0.2">
      <c r="A1850" s="23" t="s">
        <v>1877</v>
      </c>
      <c r="B1850" s="26">
        <v>7301.22</v>
      </c>
      <c r="C1850" s="26">
        <v>2743647718.6999998</v>
      </c>
      <c r="D1850" s="22"/>
      <c r="E1850" s="22"/>
    </row>
    <row r="1851" spans="1:5" x14ac:dyDescent="0.2">
      <c r="A1851" s="23" t="s">
        <v>1878</v>
      </c>
      <c r="B1851" s="26">
        <v>7387.01</v>
      </c>
      <c r="C1851" s="26">
        <v>2775885106.5599999</v>
      </c>
      <c r="D1851" s="22"/>
      <c r="E1851" s="22"/>
    </row>
    <row r="1852" spans="1:5" x14ac:dyDescent="0.2">
      <c r="A1852" s="23" t="s">
        <v>1879</v>
      </c>
      <c r="B1852" s="26">
        <v>7566.75</v>
      </c>
      <c r="C1852" s="26">
        <v>2843425503.4699998</v>
      </c>
      <c r="D1852" s="22"/>
      <c r="E1852" s="22"/>
    </row>
    <row r="1853" spans="1:5" x14ac:dyDescent="0.2">
      <c r="A1853" s="23" t="s">
        <v>1880</v>
      </c>
      <c r="B1853" s="26">
        <v>7718.82</v>
      </c>
      <c r="C1853" s="26">
        <v>2900573453.4499998</v>
      </c>
      <c r="D1853" s="22"/>
      <c r="E1853" s="22"/>
    </row>
    <row r="1854" spans="1:5" x14ac:dyDescent="0.2">
      <c r="A1854" s="23" t="s">
        <v>1881</v>
      </c>
      <c r="B1854" s="26">
        <v>7631.68</v>
      </c>
      <c r="C1854" s="26">
        <v>2867828137.54</v>
      </c>
      <c r="D1854" s="22"/>
      <c r="E1854" s="22"/>
    </row>
    <row r="1855" spans="1:5" x14ac:dyDescent="0.2">
      <c r="A1855" s="23" t="s">
        <v>1882</v>
      </c>
      <c r="B1855" s="26">
        <v>7535.94</v>
      </c>
      <c r="C1855" s="26">
        <v>2831849380.6999998</v>
      </c>
      <c r="D1855" s="22"/>
      <c r="E1855" s="22"/>
    </row>
    <row r="1856" spans="1:5" x14ac:dyDescent="0.2">
      <c r="A1856" s="23" t="s">
        <v>1883</v>
      </c>
      <c r="B1856" s="26">
        <v>7536.76</v>
      </c>
      <c r="C1856" s="26">
        <v>2832156654.7600002</v>
      </c>
      <c r="D1856" s="22"/>
      <c r="E1856" s="22"/>
    </row>
    <row r="1857" spans="1:5" x14ac:dyDescent="0.2">
      <c r="A1857" s="23" t="s">
        <v>1884</v>
      </c>
      <c r="B1857" s="26">
        <v>7558.4</v>
      </c>
      <c r="C1857" s="26">
        <v>2840288046.4899998</v>
      </c>
      <c r="D1857" s="22"/>
      <c r="E1857" s="22"/>
    </row>
    <row r="1858" spans="1:5" x14ac:dyDescent="0.2">
      <c r="A1858" s="23" t="s">
        <v>1885</v>
      </c>
      <c r="B1858" s="26">
        <v>7524.43</v>
      </c>
      <c r="C1858" s="26">
        <v>2827525900.4299998</v>
      </c>
      <c r="D1858" s="22"/>
      <c r="E1858" s="22"/>
    </row>
    <row r="1859" spans="1:5" x14ac:dyDescent="0.2">
      <c r="A1859" s="23" t="s">
        <v>1886</v>
      </c>
      <c r="B1859" s="26">
        <v>7537.4</v>
      </c>
      <c r="C1859" s="26">
        <v>2832399367.8899999</v>
      </c>
      <c r="D1859" s="22"/>
      <c r="E1859" s="22"/>
    </row>
    <row r="1860" spans="1:5" x14ac:dyDescent="0.2">
      <c r="A1860" s="23" t="s">
        <v>1887</v>
      </c>
      <c r="B1860" s="26">
        <v>7545.33</v>
      </c>
      <c r="C1860" s="26">
        <v>2835376784.5999999</v>
      </c>
      <c r="D1860" s="22"/>
      <c r="E1860" s="22"/>
    </row>
    <row r="1861" spans="1:5" x14ac:dyDescent="0.2">
      <c r="A1861" s="23" t="s">
        <v>1888</v>
      </c>
      <c r="B1861" s="26">
        <v>7521.5</v>
      </c>
      <c r="C1861" s="26">
        <v>2826423438.4200001</v>
      </c>
      <c r="D1861" s="22"/>
      <c r="E1861" s="22"/>
    </row>
    <row r="1862" spans="1:5" x14ac:dyDescent="0.2">
      <c r="A1862" s="23" t="s">
        <v>1889</v>
      </c>
      <c r="B1862" s="26">
        <v>7429.54</v>
      </c>
      <c r="C1862" s="26">
        <v>2791865381.5799999</v>
      </c>
      <c r="D1862" s="22"/>
      <c r="E1862" s="22"/>
    </row>
    <row r="1863" spans="1:5" x14ac:dyDescent="0.2">
      <c r="A1863" s="23" t="s">
        <v>1890</v>
      </c>
      <c r="B1863" s="26">
        <v>7429.43</v>
      </c>
      <c r="C1863" s="26">
        <v>2791826933.21</v>
      </c>
      <c r="D1863" s="22"/>
      <c r="E1863" s="22"/>
    </row>
    <row r="1864" spans="1:5" x14ac:dyDescent="0.2">
      <c r="A1864" s="23" t="s">
        <v>1891</v>
      </c>
      <c r="B1864" s="26">
        <v>7280.51</v>
      </c>
      <c r="C1864" s="26">
        <v>2735863941.6500001</v>
      </c>
      <c r="D1864" s="22"/>
      <c r="E1864" s="22"/>
    </row>
    <row r="1865" spans="1:5" x14ac:dyDescent="0.2">
      <c r="A1865" s="23" t="s">
        <v>1892</v>
      </c>
      <c r="B1865" s="26">
        <v>7190.11</v>
      </c>
      <c r="C1865" s="26">
        <v>2701893569.9699998</v>
      </c>
      <c r="D1865" s="22"/>
      <c r="E1865" s="22"/>
    </row>
    <row r="1866" spans="1:5" x14ac:dyDescent="0.2">
      <c r="A1866" s="23" t="s">
        <v>1893</v>
      </c>
      <c r="B1866" s="26">
        <v>7103.24</v>
      </c>
      <c r="C1866" s="26">
        <v>2669248153.4899998</v>
      </c>
      <c r="D1866" s="22"/>
      <c r="E1866" s="22"/>
    </row>
    <row r="1867" spans="1:5" x14ac:dyDescent="0.2">
      <c r="A1867" s="23" t="s">
        <v>1894</v>
      </c>
      <c r="B1867" s="26">
        <v>6975.05</v>
      </c>
      <c r="C1867" s="26">
        <v>2621079094.4499998</v>
      </c>
      <c r="D1867" s="22"/>
      <c r="E1867" s="22"/>
    </row>
    <row r="1868" spans="1:5" x14ac:dyDescent="0.2">
      <c r="A1868" s="23" t="s">
        <v>1895</v>
      </c>
      <c r="B1868" s="26">
        <v>6885.36</v>
      </c>
      <c r="C1868" s="26">
        <v>2587373474.4400001</v>
      </c>
      <c r="D1868" s="22"/>
      <c r="E1868" s="22"/>
    </row>
    <row r="1869" spans="1:5" x14ac:dyDescent="0.2">
      <c r="A1869" s="23" t="s">
        <v>1896</v>
      </c>
      <c r="B1869" s="26">
        <v>6856</v>
      </c>
      <c r="C1869" s="26">
        <v>2576340899</v>
      </c>
      <c r="D1869" s="22"/>
      <c r="E1869" s="22"/>
    </row>
    <row r="1870" spans="1:5" x14ac:dyDescent="0.2">
      <c r="A1870" s="23" t="s">
        <v>1897</v>
      </c>
      <c r="B1870" s="26">
        <v>6996.85</v>
      </c>
      <c r="C1870" s="26">
        <v>2629269709.48</v>
      </c>
      <c r="D1870" s="22"/>
      <c r="E1870" s="22"/>
    </row>
    <row r="1871" spans="1:5" x14ac:dyDescent="0.2">
      <c r="A1871" s="23" t="s">
        <v>1898</v>
      </c>
      <c r="B1871" s="26">
        <v>7002.12</v>
      </c>
      <c r="C1871" s="26">
        <v>2631250927.5999999</v>
      </c>
      <c r="D1871" s="22"/>
      <c r="E1871" s="22"/>
    </row>
    <row r="1872" spans="1:5" x14ac:dyDescent="0.2">
      <c r="A1872" s="23" t="s">
        <v>1899</v>
      </c>
      <c r="B1872" s="26">
        <v>7040.6</v>
      </c>
      <c r="C1872" s="26">
        <v>2645709872.6999998</v>
      </c>
      <c r="D1872" s="22"/>
      <c r="E1872" s="22"/>
    </row>
    <row r="1873" spans="1:5" x14ac:dyDescent="0.2">
      <c r="A1873" s="23" t="s">
        <v>1900</v>
      </c>
      <c r="B1873" s="26">
        <v>6952.01</v>
      </c>
      <c r="C1873" s="26">
        <v>2612421139.9699998</v>
      </c>
      <c r="D1873" s="22"/>
      <c r="E1873" s="22"/>
    </row>
    <row r="1874" spans="1:5" x14ac:dyDescent="0.2">
      <c r="A1874" s="23" t="s">
        <v>1901</v>
      </c>
      <c r="B1874" s="26">
        <v>6963.71</v>
      </c>
      <c r="C1874" s="26">
        <v>2616815846.9400001</v>
      </c>
      <c r="D1874" s="22"/>
      <c r="E1874" s="22"/>
    </row>
    <row r="1875" spans="1:5" x14ac:dyDescent="0.2">
      <c r="A1875" s="23" t="s">
        <v>1902</v>
      </c>
      <c r="B1875" s="26">
        <v>7019.63</v>
      </c>
      <c r="C1875" s="26">
        <v>2637829255.9400001</v>
      </c>
      <c r="D1875" s="22"/>
      <c r="E1875" s="22"/>
    </row>
    <row r="1876" spans="1:5" x14ac:dyDescent="0.2">
      <c r="A1876" s="23" t="s">
        <v>1903</v>
      </c>
      <c r="B1876" s="26">
        <v>7103.91</v>
      </c>
      <c r="C1876" s="26">
        <v>2669499634.0700002</v>
      </c>
      <c r="D1876" s="22"/>
      <c r="E1876" s="22"/>
    </row>
    <row r="1877" spans="1:5" x14ac:dyDescent="0.2">
      <c r="A1877" s="23" t="s">
        <v>1904</v>
      </c>
      <c r="B1877" s="26">
        <v>7023.32</v>
      </c>
      <c r="C1877" s="26">
        <v>2639215785.8000002</v>
      </c>
      <c r="D1877" s="22"/>
      <c r="E1877" s="22"/>
    </row>
    <row r="1878" spans="1:5" x14ac:dyDescent="0.2">
      <c r="A1878" s="23" t="s">
        <v>1905</v>
      </c>
      <c r="B1878" s="26">
        <v>6832.78</v>
      </c>
      <c r="C1878" s="26">
        <v>2567617618.3400002</v>
      </c>
      <c r="D1878" s="22"/>
      <c r="E1878" s="22"/>
    </row>
    <row r="1879" spans="1:5" x14ac:dyDescent="0.2">
      <c r="A1879" s="23" t="s">
        <v>1906</v>
      </c>
      <c r="B1879" s="26">
        <v>6847.43</v>
      </c>
      <c r="C1879" s="26">
        <v>2573123049.29</v>
      </c>
      <c r="D1879" s="22"/>
      <c r="E1879" s="22"/>
    </row>
    <row r="1880" spans="1:5" x14ac:dyDescent="0.2">
      <c r="A1880" s="23" t="s">
        <v>1907</v>
      </c>
      <c r="B1880" s="26">
        <v>6605.09</v>
      </c>
      <c r="C1880" s="26">
        <v>2482056179.27</v>
      </c>
      <c r="D1880" s="22"/>
      <c r="E1880" s="22"/>
    </row>
    <row r="1881" spans="1:5" x14ac:dyDescent="0.2">
      <c r="A1881" s="23" t="s">
        <v>1908</v>
      </c>
      <c r="B1881" s="26">
        <v>6600.43</v>
      </c>
      <c r="C1881" s="26">
        <v>2513404539.8200002</v>
      </c>
      <c r="D1881" s="22"/>
      <c r="E1881" s="22"/>
    </row>
    <row r="1882" spans="1:5" x14ac:dyDescent="0.2">
      <c r="A1882" s="23" t="s">
        <v>1909</v>
      </c>
      <c r="B1882" s="26">
        <v>6561.26</v>
      </c>
      <c r="C1882" s="26">
        <v>2490987731.8499999</v>
      </c>
      <c r="D1882" s="22"/>
      <c r="E1882" s="22"/>
    </row>
    <row r="1883" spans="1:5" x14ac:dyDescent="0.2">
      <c r="A1883" s="23" t="s">
        <v>1910</v>
      </c>
      <c r="B1883" s="26">
        <v>6492.15</v>
      </c>
      <c r="C1883" s="26">
        <v>2464751423.4699998</v>
      </c>
      <c r="D1883" s="22"/>
      <c r="E1883" s="22"/>
    </row>
    <row r="1884" spans="1:5" x14ac:dyDescent="0.2">
      <c r="A1884" s="23" t="s">
        <v>1911</v>
      </c>
      <c r="B1884" s="26">
        <v>6540.92</v>
      </c>
      <c r="C1884" s="26">
        <v>2483267852.7800002</v>
      </c>
      <c r="D1884" s="22"/>
      <c r="E1884" s="22"/>
    </row>
    <row r="1885" spans="1:5" x14ac:dyDescent="0.2">
      <c r="A1885" s="23" t="s">
        <v>1912</v>
      </c>
      <c r="B1885" s="26">
        <v>6498.57</v>
      </c>
      <c r="C1885" s="26">
        <v>2467186834.9299998</v>
      </c>
      <c r="D1885" s="22"/>
      <c r="E1885" s="22"/>
    </row>
    <row r="1886" spans="1:5" x14ac:dyDescent="0.2">
      <c r="A1886" s="23" t="s">
        <v>1913</v>
      </c>
      <c r="B1886" s="26">
        <v>6443.68</v>
      </c>
      <c r="C1886" s="26">
        <v>2446348492.3400002</v>
      </c>
      <c r="D1886" s="22"/>
      <c r="E1886" s="22"/>
    </row>
    <row r="1887" spans="1:5" x14ac:dyDescent="0.2">
      <c r="A1887" s="23" t="s">
        <v>1914</v>
      </c>
      <c r="B1887" s="26">
        <v>6369.6</v>
      </c>
      <c r="C1887" s="26">
        <v>2418223925.0900002</v>
      </c>
      <c r="D1887" s="22"/>
      <c r="E1887" s="22"/>
    </row>
    <row r="1888" spans="1:5" x14ac:dyDescent="0.2">
      <c r="A1888" s="23" t="s">
        <v>1915</v>
      </c>
      <c r="B1888" s="26">
        <v>6200.23</v>
      </c>
      <c r="C1888" s="26">
        <v>2353924927.5</v>
      </c>
      <c r="D1888" s="22"/>
      <c r="E1888" s="22"/>
    </row>
    <row r="1889" spans="1:5" x14ac:dyDescent="0.2">
      <c r="A1889" s="23" t="s">
        <v>1916</v>
      </c>
      <c r="B1889" s="26">
        <v>6152.49</v>
      </c>
      <c r="C1889" s="26">
        <v>2335799958.0999999</v>
      </c>
      <c r="D1889" s="22"/>
      <c r="E1889" s="22"/>
    </row>
    <row r="1890" spans="1:5" x14ac:dyDescent="0.2">
      <c r="A1890" s="23" t="s">
        <v>1917</v>
      </c>
      <c r="B1890" s="26">
        <v>6157.9</v>
      </c>
      <c r="C1890" s="26">
        <v>2337852409.9200001</v>
      </c>
      <c r="D1890" s="22"/>
      <c r="E1890" s="22"/>
    </row>
    <row r="1891" spans="1:5" x14ac:dyDescent="0.2">
      <c r="A1891" s="23" t="s">
        <v>1918</v>
      </c>
      <c r="B1891" s="26">
        <v>6501.69</v>
      </c>
      <c r="C1891" s="26">
        <v>2318031755.3000002</v>
      </c>
      <c r="D1891" s="22"/>
      <c r="E1891" s="22"/>
    </row>
    <row r="1892" spans="1:5" x14ac:dyDescent="0.2">
      <c r="A1892" s="23" t="s">
        <v>1919</v>
      </c>
      <c r="B1892" s="26">
        <v>6151.07</v>
      </c>
      <c r="C1892" s="26">
        <v>2335260223.6300001</v>
      </c>
      <c r="D1892" s="22"/>
      <c r="E1892" s="22"/>
    </row>
    <row r="1893" spans="1:5" x14ac:dyDescent="0.2">
      <c r="A1893" s="23" t="s">
        <v>1920</v>
      </c>
      <c r="B1893" s="26">
        <v>6101.47</v>
      </c>
      <c r="C1893" s="26">
        <v>2316430713.6599998</v>
      </c>
      <c r="D1893" s="22"/>
      <c r="E1893" s="22"/>
    </row>
    <row r="1894" spans="1:5" x14ac:dyDescent="0.2">
      <c r="A1894" s="23" t="s">
        <v>1921</v>
      </c>
      <c r="B1894" s="26">
        <v>6134.89</v>
      </c>
      <c r="C1894" s="26">
        <v>2329118079.8800001</v>
      </c>
      <c r="D1894" s="22"/>
      <c r="E1894" s="22"/>
    </row>
    <row r="1895" spans="1:5" x14ac:dyDescent="0.2">
      <c r="A1895" s="23" t="s">
        <v>1922</v>
      </c>
      <c r="B1895" s="26">
        <v>6028.66</v>
      </c>
      <c r="C1895" s="26">
        <v>2288786311.5700002</v>
      </c>
      <c r="D1895" s="22"/>
      <c r="E1895" s="22"/>
    </row>
    <row r="1896" spans="1:5" x14ac:dyDescent="0.2">
      <c r="A1896" s="23" t="s">
        <v>1923</v>
      </c>
      <c r="B1896" s="26">
        <v>6028.26</v>
      </c>
      <c r="C1896" s="26">
        <v>2288636372.8299999</v>
      </c>
      <c r="D1896" s="22"/>
      <c r="E1896" s="22"/>
    </row>
    <row r="1897" spans="1:5" x14ac:dyDescent="0.2">
      <c r="A1897" s="23" t="s">
        <v>1924</v>
      </c>
      <c r="B1897" s="26">
        <v>6042.68</v>
      </c>
      <c r="C1897" s="26">
        <v>2294110674.8400002</v>
      </c>
      <c r="D1897" s="22"/>
      <c r="E1897" s="22"/>
    </row>
    <row r="1898" spans="1:5" x14ac:dyDescent="0.2">
      <c r="A1898" s="23" t="s">
        <v>1925</v>
      </c>
      <c r="B1898" s="26">
        <v>6041.64</v>
      </c>
      <c r="C1898" s="26">
        <v>2293715713.2800002</v>
      </c>
      <c r="D1898" s="22"/>
      <c r="E1898" s="22"/>
    </row>
    <row r="1899" spans="1:5" x14ac:dyDescent="0.2">
      <c r="A1899" s="23" t="s">
        <v>1926</v>
      </c>
      <c r="B1899" s="26">
        <v>5921.73</v>
      </c>
      <c r="C1899" s="26">
        <v>2248189437.7199998</v>
      </c>
      <c r="D1899" s="22"/>
      <c r="E1899" s="22"/>
    </row>
    <row r="1900" spans="1:5" x14ac:dyDescent="0.2">
      <c r="A1900" s="23" t="s">
        <v>1927</v>
      </c>
      <c r="B1900" s="26">
        <v>5813.75</v>
      </c>
      <c r="C1900" s="26">
        <v>2207195863.4299998</v>
      </c>
      <c r="D1900" s="22"/>
      <c r="E1900" s="22"/>
    </row>
    <row r="1901" spans="1:5" x14ac:dyDescent="0.2">
      <c r="A1901" s="23" t="s">
        <v>1928</v>
      </c>
      <c r="B1901" s="26">
        <v>5727.56</v>
      </c>
      <c r="C1901" s="26">
        <v>2174472603.5599999</v>
      </c>
      <c r="D1901" s="22"/>
      <c r="E1901" s="22"/>
    </row>
    <row r="1902" spans="1:5" x14ac:dyDescent="0.2">
      <c r="A1902" s="23" t="s">
        <v>1929</v>
      </c>
      <c r="B1902" s="26">
        <v>5739.18</v>
      </c>
      <c r="C1902" s="26">
        <v>2178885906.27</v>
      </c>
      <c r="D1902" s="22"/>
      <c r="E1902" s="22"/>
    </row>
    <row r="1903" spans="1:5" x14ac:dyDescent="0.2">
      <c r="A1903" s="23" t="s">
        <v>1930</v>
      </c>
      <c r="B1903" s="26">
        <v>5686.24</v>
      </c>
      <c r="C1903" s="26">
        <v>2158786040.1700001</v>
      </c>
      <c r="D1903" s="22"/>
      <c r="E1903" s="22"/>
    </row>
    <row r="1904" spans="1:5" x14ac:dyDescent="0.2">
      <c r="A1904" s="23" t="s">
        <v>1931</v>
      </c>
      <c r="B1904" s="26">
        <v>5891.71</v>
      </c>
      <c r="C1904" s="26">
        <v>2236794535.8699999</v>
      </c>
      <c r="D1904" s="22"/>
      <c r="E1904" s="22"/>
    </row>
    <row r="1905" spans="1:5" x14ac:dyDescent="0.2">
      <c r="A1905" s="23" t="s">
        <v>1932</v>
      </c>
      <c r="B1905" s="26">
        <v>5964.43</v>
      </c>
      <c r="C1905" s="26">
        <v>2264400154.8299999</v>
      </c>
      <c r="D1905" s="22"/>
      <c r="E1905" s="22"/>
    </row>
    <row r="1906" spans="1:5" x14ac:dyDescent="0.2">
      <c r="A1906" s="23" t="s">
        <v>1933</v>
      </c>
      <c r="B1906" s="26">
        <v>5836.13</v>
      </c>
      <c r="C1906" s="26">
        <v>2215690538.9200001</v>
      </c>
      <c r="D1906" s="22"/>
      <c r="E1906" s="22"/>
    </row>
    <row r="1907" spans="1:5" x14ac:dyDescent="0.2">
      <c r="A1907" s="23" t="s">
        <v>1934</v>
      </c>
      <c r="B1907" s="26">
        <v>5923.11</v>
      </c>
      <c r="C1907" s="26">
        <v>2248713583.0599999</v>
      </c>
      <c r="D1907" s="22"/>
      <c r="E1907" s="22"/>
    </row>
    <row r="1908" spans="1:5" x14ac:dyDescent="0.2">
      <c r="A1908" s="23" t="s">
        <v>1935</v>
      </c>
      <c r="B1908" s="26">
        <v>5966.34</v>
      </c>
      <c r="C1908" s="26">
        <v>2265127200.6399999</v>
      </c>
      <c r="D1908" s="22"/>
      <c r="E1908" s="22"/>
    </row>
    <row r="1909" spans="1:5" x14ac:dyDescent="0.2">
      <c r="A1909" s="23" t="s">
        <v>1936</v>
      </c>
      <c r="B1909" s="26">
        <v>5926.1</v>
      </c>
      <c r="C1909" s="26">
        <v>2249850504.3299999</v>
      </c>
      <c r="D1909" s="22"/>
      <c r="E1909" s="22"/>
    </row>
    <row r="1910" spans="1:5" x14ac:dyDescent="0.2">
      <c r="A1910" s="23" t="s">
        <v>1937</v>
      </c>
      <c r="B1910" s="26">
        <v>5929.44</v>
      </c>
      <c r="C1910" s="26">
        <v>2251116646.4299998</v>
      </c>
      <c r="D1910" s="22"/>
      <c r="E1910" s="22"/>
    </row>
    <row r="1911" spans="1:5" x14ac:dyDescent="0.2">
      <c r="A1911" s="23" t="s">
        <v>1938</v>
      </c>
      <c r="B1911" s="26">
        <v>5940.28</v>
      </c>
      <c r="C1911" s="26">
        <v>2255233456.5700002</v>
      </c>
      <c r="D1911" s="22"/>
      <c r="E1911" s="22"/>
    </row>
    <row r="1912" spans="1:5" x14ac:dyDescent="0.2">
      <c r="A1912" s="23" t="s">
        <v>1939</v>
      </c>
      <c r="B1912" s="26">
        <v>5872.35</v>
      </c>
      <c r="C1912" s="26">
        <v>2229443797.2199998</v>
      </c>
      <c r="D1912" s="22"/>
      <c r="E1912" s="22"/>
    </row>
    <row r="1913" spans="1:5" x14ac:dyDescent="0.2">
      <c r="A1913" s="23" t="s">
        <v>1940</v>
      </c>
      <c r="B1913" s="26">
        <v>5859.46</v>
      </c>
      <c r="C1913" s="26">
        <v>2224550050.1900001</v>
      </c>
      <c r="D1913" s="22"/>
      <c r="E1913" s="22"/>
    </row>
    <row r="1914" spans="1:5" x14ac:dyDescent="0.2">
      <c r="A1914" s="23" t="s">
        <v>1941</v>
      </c>
      <c r="B1914" s="26">
        <v>5699.19</v>
      </c>
      <c r="C1914" s="26">
        <v>2163704248.98</v>
      </c>
      <c r="D1914" s="22"/>
      <c r="E1914" s="22"/>
    </row>
    <row r="1915" spans="1:5" x14ac:dyDescent="0.2">
      <c r="A1915" s="23" t="s">
        <v>1942</v>
      </c>
      <c r="B1915" s="26">
        <v>5657.18</v>
      </c>
      <c r="C1915" s="26">
        <v>2147755095.1999998</v>
      </c>
      <c r="D1915" s="22"/>
      <c r="E1915" s="22"/>
    </row>
    <row r="1916" spans="1:5" x14ac:dyDescent="0.2">
      <c r="A1916" s="23" t="s">
        <v>1943</v>
      </c>
      <c r="B1916" s="26">
        <v>5532.33</v>
      </c>
      <c r="C1916" s="26">
        <v>2100352856.72</v>
      </c>
      <c r="D1916" s="22"/>
      <c r="E1916" s="22"/>
    </row>
    <row r="1917" spans="1:5" x14ac:dyDescent="0.2">
      <c r="A1917" s="23" t="s">
        <v>1944</v>
      </c>
      <c r="B1917" s="26">
        <v>5648</v>
      </c>
      <c r="C1917" s="26">
        <v>2144267488.22</v>
      </c>
      <c r="D1917" s="22"/>
      <c r="E1917" s="22"/>
    </row>
    <row r="1918" spans="1:5" x14ac:dyDescent="0.2">
      <c r="A1918" s="23" t="s">
        <v>1945</v>
      </c>
      <c r="B1918" s="26">
        <v>5724.57</v>
      </c>
      <c r="C1918" s="26">
        <v>2173340163.3000002</v>
      </c>
      <c r="D1918" s="22"/>
      <c r="E1918" s="22"/>
    </row>
    <row r="1919" spans="1:5" x14ac:dyDescent="0.2">
      <c r="A1919" s="23" t="s">
        <v>1946</v>
      </c>
      <c r="B1919" s="26">
        <v>5669.37</v>
      </c>
      <c r="C1919" s="26">
        <v>2152382798.54</v>
      </c>
      <c r="D1919" s="22"/>
      <c r="E1919" s="22"/>
    </row>
    <row r="1920" spans="1:5" x14ac:dyDescent="0.2">
      <c r="A1920" s="23" t="s">
        <v>1947</v>
      </c>
      <c r="B1920" s="26">
        <v>5584.13</v>
      </c>
      <c r="C1920" s="26">
        <v>2120021883.71</v>
      </c>
      <c r="D1920" s="22"/>
      <c r="E1920" s="22"/>
    </row>
    <row r="1921" spans="1:5" x14ac:dyDescent="0.2">
      <c r="A1921" s="23" t="s">
        <v>1948</v>
      </c>
      <c r="B1921" s="26">
        <v>5546.87</v>
      </c>
      <c r="C1921" s="26">
        <v>2105874513.5699999</v>
      </c>
      <c r="D1921" s="22"/>
      <c r="E1921" s="22"/>
    </row>
    <row r="1922" spans="1:5" x14ac:dyDescent="0.2">
      <c r="A1922" s="23" t="s">
        <v>1949</v>
      </c>
      <c r="B1922" s="26">
        <v>5611.21</v>
      </c>
      <c r="C1922" s="26">
        <v>2130300077.28</v>
      </c>
      <c r="D1922" s="22"/>
      <c r="E1922" s="22"/>
    </row>
    <row r="1923" spans="1:5" x14ac:dyDescent="0.2">
      <c r="A1923" s="23" t="s">
        <v>1950</v>
      </c>
      <c r="B1923" s="26">
        <v>5601.94</v>
      </c>
      <c r="C1923" s="26">
        <v>2126780198.47</v>
      </c>
      <c r="D1923" s="22"/>
      <c r="E1923" s="22"/>
    </row>
    <row r="1924" spans="1:5" x14ac:dyDescent="0.2">
      <c r="A1924" s="23" t="s">
        <v>1951</v>
      </c>
      <c r="B1924" s="26">
        <v>5474.97</v>
      </c>
      <c r="C1924" s="26">
        <v>2078577800.5999999</v>
      </c>
      <c r="D1924" s="22"/>
      <c r="E1924" s="22"/>
    </row>
    <row r="1925" spans="1:5" x14ac:dyDescent="0.2">
      <c r="A1925" s="23" t="s">
        <v>1952</v>
      </c>
      <c r="B1925" s="26">
        <v>5362.06</v>
      </c>
      <c r="C1925" s="26">
        <v>2035709985.49</v>
      </c>
      <c r="D1925" s="22"/>
      <c r="E1925" s="22"/>
    </row>
    <row r="1926" spans="1:5" x14ac:dyDescent="0.2">
      <c r="A1926" s="23" t="s">
        <v>1953</v>
      </c>
      <c r="B1926" s="26">
        <v>5254.28</v>
      </c>
      <c r="C1926" s="26">
        <v>1994791543.6900001</v>
      </c>
      <c r="D1926" s="22"/>
      <c r="E1926" s="22"/>
    </row>
    <row r="1927" spans="1:5" x14ac:dyDescent="0.2">
      <c r="A1927" s="23" t="s">
        <v>1954</v>
      </c>
      <c r="B1927" s="26">
        <v>5159.96</v>
      </c>
      <c r="C1927" s="26">
        <v>1958983550.1600001</v>
      </c>
      <c r="D1927" s="22"/>
      <c r="E1927" s="22"/>
    </row>
    <row r="1928" spans="1:5" x14ac:dyDescent="0.2">
      <c r="A1928" s="23" t="s">
        <v>1955</v>
      </c>
      <c r="B1928" s="26">
        <v>5084.51</v>
      </c>
      <c r="C1928" s="26">
        <v>1930340137.5799999</v>
      </c>
      <c r="D1928" s="22"/>
      <c r="E1928" s="22"/>
    </row>
    <row r="1929" spans="1:5" x14ac:dyDescent="0.2">
      <c r="A1929" s="23" t="s">
        <v>1956</v>
      </c>
      <c r="B1929" s="26">
        <v>5132.6099999999997</v>
      </c>
      <c r="C1929" s="26">
        <v>1948599311.02</v>
      </c>
      <c r="D1929" s="22"/>
      <c r="E1929" s="22"/>
    </row>
    <row r="1930" spans="1:5" x14ac:dyDescent="0.2">
      <c r="A1930" s="23" t="s">
        <v>1957</v>
      </c>
      <c r="B1930" s="26">
        <v>5234.05</v>
      </c>
      <c r="C1930" s="26">
        <v>1987113901.6800001</v>
      </c>
      <c r="D1930" s="22"/>
      <c r="E1930" s="22"/>
    </row>
    <row r="1931" spans="1:5" x14ac:dyDescent="0.2">
      <c r="A1931" s="23" t="s">
        <v>1958</v>
      </c>
      <c r="B1931" s="26">
        <v>5227.45</v>
      </c>
      <c r="C1931" s="26">
        <v>1984607841.5999999</v>
      </c>
      <c r="D1931" s="22"/>
      <c r="E1931" s="22"/>
    </row>
    <row r="1932" spans="1:5" x14ac:dyDescent="0.2">
      <c r="A1932" s="23" t="s">
        <v>1959</v>
      </c>
      <c r="B1932" s="26">
        <v>5260.78</v>
      </c>
      <c r="C1932" s="26">
        <v>1997261071.6700001</v>
      </c>
      <c r="D1932" s="22"/>
      <c r="E1932" s="22"/>
    </row>
    <row r="1933" spans="1:5" x14ac:dyDescent="0.2">
      <c r="A1933" s="23" t="s">
        <v>1960</v>
      </c>
      <c r="B1933" s="26">
        <v>5247.82</v>
      </c>
      <c r="C1933" s="26">
        <v>1992341621.4200001</v>
      </c>
      <c r="D1933" s="22"/>
      <c r="E1933" s="22"/>
    </row>
    <row r="1934" spans="1:5" x14ac:dyDescent="0.2">
      <c r="A1934" s="23" t="s">
        <v>1961</v>
      </c>
      <c r="B1934" s="26">
        <v>5266.91</v>
      </c>
      <c r="C1934" s="26">
        <v>1999588405.3499999</v>
      </c>
      <c r="D1934" s="22"/>
      <c r="E1934" s="22"/>
    </row>
    <row r="1935" spans="1:5" x14ac:dyDescent="0.2">
      <c r="A1935" s="23" t="s">
        <v>1962</v>
      </c>
      <c r="B1935" s="26">
        <v>5295.62</v>
      </c>
      <c r="C1935" s="26">
        <v>2010486553.5</v>
      </c>
      <c r="D1935" s="22"/>
      <c r="E1935" s="22"/>
    </row>
    <row r="1936" spans="1:5" x14ac:dyDescent="0.2">
      <c r="A1936" s="23" t="s">
        <v>1963</v>
      </c>
      <c r="B1936" s="26">
        <v>5273.81</v>
      </c>
      <c r="C1936" s="26">
        <v>2002206548.3800001</v>
      </c>
      <c r="D1936" s="22"/>
      <c r="E1936" s="22"/>
    </row>
    <row r="1937" spans="1:5" x14ac:dyDescent="0.2">
      <c r="A1937" s="23" t="s">
        <v>1964</v>
      </c>
      <c r="B1937" s="26">
        <v>5292.29</v>
      </c>
      <c r="C1937" s="26">
        <v>2009222025.21</v>
      </c>
      <c r="D1937" s="22"/>
      <c r="E1937" s="22"/>
    </row>
    <row r="1938" spans="1:5" x14ac:dyDescent="0.2">
      <c r="A1938" s="23" t="s">
        <v>1965</v>
      </c>
      <c r="B1938" s="26">
        <v>5281.84</v>
      </c>
      <c r="C1938" s="26">
        <v>2005254709.6300001</v>
      </c>
      <c r="D1938" s="22"/>
      <c r="E1938" s="22"/>
    </row>
    <row r="1939" spans="1:5" x14ac:dyDescent="0.2">
      <c r="A1939" s="23" t="s">
        <v>1966</v>
      </c>
      <c r="B1939" s="26">
        <v>5289.06</v>
      </c>
      <c r="C1939" s="26">
        <v>2007997715.5799999</v>
      </c>
      <c r="D1939" s="22"/>
      <c r="E1939" s="22"/>
    </row>
    <row r="1940" spans="1:5" x14ac:dyDescent="0.2">
      <c r="A1940" s="23" t="s">
        <v>1967</v>
      </c>
      <c r="B1940" s="26">
        <v>5259.05</v>
      </c>
      <c r="C1940" s="26">
        <v>1996604502.6400001</v>
      </c>
      <c r="D1940" s="22"/>
      <c r="E1940" s="22"/>
    </row>
    <row r="1941" spans="1:5" x14ac:dyDescent="0.2">
      <c r="A1941" s="23" t="s">
        <v>1968</v>
      </c>
      <c r="B1941" s="26">
        <v>5237.95</v>
      </c>
      <c r="C1941" s="26">
        <v>1988591483.3299999</v>
      </c>
      <c r="D1941" s="22"/>
      <c r="E1941" s="22"/>
    </row>
    <row r="1942" spans="1:5" x14ac:dyDescent="0.2">
      <c r="A1942" s="23" t="s">
        <v>1969</v>
      </c>
      <c r="B1942" s="26">
        <v>5065.7700000000004</v>
      </c>
      <c r="C1942" s="26">
        <v>1923223504.4100001</v>
      </c>
      <c r="D1942" s="22"/>
      <c r="E1942" s="22"/>
    </row>
    <row r="1943" spans="1:5" x14ac:dyDescent="0.2">
      <c r="A1943" s="23" t="s">
        <v>1970</v>
      </c>
      <c r="B1943" s="26">
        <v>5226.49</v>
      </c>
      <c r="C1943" s="26">
        <v>1984242433.26</v>
      </c>
      <c r="D1943" s="22"/>
      <c r="E1943" s="22"/>
    </row>
    <row r="1944" spans="1:5" x14ac:dyDescent="0.2">
      <c r="A1944" s="23" t="s">
        <v>1971</v>
      </c>
      <c r="B1944" s="26">
        <v>5332.71</v>
      </c>
      <c r="C1944" s="26">
        <v>2024566967.96</v>
      </c>
      <c r="D1944" s="22"/>
      <c r="E1944" s="22"/>
    </row>
    <row r="1945" spans="1:5" x14ac:dyDescent="0.2">
      <c r="A1945" s="23" t="s">
        <v>1972</v>
      </c>
      <c r="B1945" s="26">
        <v>5297.65</v>
      </c>
      <c r="C1945" s="26">
        <v>2011258316.53</v>
      </c>
      <c r="D1945" s="22"/>
      <c r="E1945" s="22"/>
    </row>
    <row r="1946" spans="1:5" x14ac:dyDescent="0.2">
      <c r="A1946" s="23" t="s">
        <v>1973</v>
      </c>
      <c r="B1946" s="26">
        <v>5467.1</v>
      </c>
      <c r="C1946" s="26">
        <v>2114095295.9300001</v>
      </c>
      <c r="D1946" s="22"/>
      <c r="E1946" s="22"/>
    </row>
    <row r="1947" spans="1:5" x14ac:dyDescent="0.2">
      <c r="A1947" s="23" t="s">
        <v>1974</v>
      </c>
      <c r="B1947" s="26">
        <v>5514.22</v>
      </c>
      <c r="C1947" s="26">
        <v>2129681503.8900001</v>
      </c>
      <c r="D1947" s="22"/>
      <c r="E1947" s="22"/>
    </row>
    <row r="1948" spans="1:5" x14ac:dyDescent="0.2">
      <c r="A1948" s="23" t="s">
        <v>1975</v>
      </c>
      <c r="B1948" s="26">
        <v>5550.97</v>
      </c>
      <c r="C1948" s="26">
        <v>2143767849.9400001</v>
      </c>
      <c r="D1948" s="22"/>
      <c r="E1948" s="22"/>
    </row>
    <row r="1949" spans="1:5" x14ac:dyDescent="0.2">
      <c r="A1949" s="23" t="s">
        <v>1976</v>
      </c>
      <c r="B1949" s="26">
        <v>5607.16</v>
      </c>
      <c r="C1949" s="26">
        <v>2165471378.0700002</v>
      </c>
      <c r="D1949" s="22"/>
      <c r="E1949" s="22"/>
    </row>
    <row r="1950" spans="1:5" x14ac:dyDescent="0.2">
      <c r="A1950" s="23" t="s">
        <v>1977</v>
      </c>
      <c r="B1950" s="26">
        <v>5538.42</v>
      </c>
      <c r="C1950" s="26">
        <v>2138921480.6199999</v>
      </c>
      <c r="D1950" s="22"/>
      <c r="E1950" s="22"/>
    </row>
    <row r="1951" spans="1:5" x14ac:dyDescent="0.2">
      <c r="A1951" s="23" t="s">
        <v>1978</v>
      </c>
      <c r="B1951" s="26">
        <v>5456.6</v>
      </c>
      <c r="C1951" s="26">
        <v>2107323481.05</v>
      </c>
      <c r="D1951" s="22"/>
      <c r="E1951" s="22"/>
    </row>
    <row r="1952" spans="1:5" x14ac:dyDescent="0.2">
      <c r="A1952" s="23" t="s">
        <v>1979</v>
      </c>
      <c r="B1952" s="26">
        <v>5380.11</v>
      </c>
      <c r="C1952" s="26">
        <v>2077783072.6800001</v>
      </c>
      <c r="D1952" s="22"/>
      <c r="E1952" s="22"/>
    </row>
    <row r="1953" spans="1:5" x14ac:dyDescent="0.2">
      <c r="A1953" s="23" t="s">
        <v>1980</v>
      </c>
      <c r="B1953" s="26">
        <v>5388.76</v>
      </c>
      <c r="C1953" s="26">
        <v>2081124167.9100001</v>
      </c>
      <c r="D1953" s="22"/>
      <c r="E1953" s="22"/>
    </row>
    <row r="1954" spans="1:5" x14ac:dyDescent="0.2">
      <c r="A1954" s="23" t="s">
        <v>1981</v>
      </c>
      <c r="B1954" s="26">
        <v>5311.51</v>
      </c>
      <c r="C1954" s="26">
        <v>2051292011.1400001</v>
      </c>
      <c r="D1954" s="22"/>
      <c r="E1954" s="22"/>
    </row>
    <row r="1955" spans="1:5" x14ac:dyDescent="0.2">
      <c r="A1955" s="23" t="s">
        <v>1982</v>
      </c>
      <c r="B1955" s="26">
        <v>5309.05</v>
      </c>
      <c r="C1955" s="26">
        <v>2050341271.23</v>
      </c>
      <c r="D1955" s="22"/>
      <c r="E1955" s="22"/>
    </row>
    <row r="1956" spans="1:5" x14ac:dyDescent="0.2">
      <c r="A1956" s="23" t="s">
        <v>1983</v>
      </c>
      <c r="B1956" s="26">
        <v>5338.92</v>
      </c>
      <c r="C1956" s="26">
        <v>2061875903.72</v>
      </c>
      <c r="D1956" s="22"/>
      <c r="E1956" s="22"/>
    </row>
    <row r="1957" spans="1:5" x14ac:dyDescent="0.2">
      <c r="A1957" s="23" t="s">
        <v>1984</v>
      </c>
      <c r="B1957" s="26">
        <v>5318.03</v>
      </c>
      <c r="C1957" s="26">
        <v>2053807518.6099999</v>
      </c>
      <c r="D1957" s="22"/>
      <c r="E1957" s="22"/>
    </row>
    <row r="1958" spans="1:5" x14ac:dyDescent="0.2">
      <c r="A1958" s="23" t="s">
        <v>1985</v>
      </c>
      <c r="B1958" s="26">
        <v>5201.3500000000004</v>
      </c>
      <c r="C1958" s="26">
        <v>2008748687</v>
      </c>
      <c r="D1958" s="22"/>
      <c r="E1958" s="22"/>
    </row>
    <row r="1959" spans="1:5" x14ac:dyDescent="0.2">
      <c r="A1959" s="23" t="s">
        <v>1986</v>
      </c>
      <c r="B1959" s="26">
        <v>5152.99</v>
      </c>
      <c r="C1959" s="26">
        <v>1990069994.0599999</v>
      </c>
      <c r="D1959" s="22"/>
      <c r="E1959" s="22"/>
    </row>
    <row r="1960" spans="1:5" x14ac:dyDescent="0.2">
      <c r="A1960" s="23" t="s">
        <v>1987</v>
      </c>
      <c r="B1960" s="26">
        <v>5123.08</v>
      </c>
      <c r="C1960" s="26">
        <v>1978519673.5599999</v>
      </c>
      <c r="D1960" s="22"/>
      <c r="E1960" s="22"/>
    </row>
    <row r="1961" spans="1:5" x14ac:dyDescent="0.2">
      <c r="A1961" s="23" t="s">
        <v>1988</v>
      </c>
      <c r="B1961" s="26">
        <v>5061.29</v>
      </c>
      <c r="C1961" s="26">
        <v>1954654499.1600001</v>
      </c>
      <c r="D1961" s="22"/>
      <c r="E1961" s="22"/>
    </row>
    <row r="1962" spans="1:5" x14ac:dyDescent="0.2">
      <c r="A1962" s="23" t="s">
        <v>1989</v>
      </c>
      <c r="B1962" s="26">
        <v>5089.6899999999996</v>
      </c>
      <c r="C1962" s="26">
        <v>1965625602.21</v>
      </c>
      <c r="D1962" s="22"/>
      <c r="E1962" s="22"/>
    </row>
    <row r="1963" spans="1:5" x14ac:dyDescent="0.2">
      <c r="A1963" s="23" t="s">
        <v>1990</v>
      </c>
      <c r="B1963" s="26">
        <v>5063.43</v>
      </c>
      <c r="C1963" s="26">
        <v>1955481633.25</v>
      </c>
      <c r="D1963" s="22"/>
      <c r="E1963" s="22"/>
    </row>
    <row r="1964" spans="1:5" x14ac:dyDescent="0.2">
      <c r="A1964" s="23" t="s">
        <v>1991</v>
      </c>
      <c r="B1964" s="26">
        <v>5067.76</v>
      </c>
      <c r="C1964" s="26">
        <v>1957153897.4400001</v>
      </c>
      <c r="D1964" s="22"/>
      <c r="E1964" s="22"/>
    </row>
    <row r="1965" spans="1:5" x14ac:dyDescent="0.2">
      <c r="A1965" s="23" t="s">
        <v>1992</v>
      </c>
      <c r="B1965" s="26">
        <v>5062.8900000000003</v>
      </c>
      <c r="C1965" s="26">
        <v>1955272273</v>
      </c>
      <c r="D1965" s="22"/>
      <c r="E1965" s="22"/>
    </row>
    <row r="1966" spans="1:5" x14ac:dyDescent="0.2">
      <c r="A1966" s="23" t="s">
        <v>1993</v>
      </c>
      <c r="B1966" s="26">
        <v>5005.7</v>
      </c>
      <c r="C1966" s="26">
        <v>1933185638.6400001</v>
      </c>
      <c r="D1966" s="22"/>
      <c r="E1966" s="22"/>
    </row>
    <row r="1967" spans="1:5" x14ac:dyDescent="0.2">
      <c r="A1967" s="23" t="s">
        <v>1994</v>
      </c>
      <c r="B1967" s="26">
        <v>4913.99</v>
      </c>
      <c r="C1967" s="26">
        <v>1897770251.02</v>
      </c>
      <c r="D1967" s="22"/>
      <c r="E1967" s="22"/>
    </row>
    <row r="1968" spans="1:5" x14ac:dyDescent="0.2">
      <c r="A1968" s="23" t="s">
        <v>1995</v>
      </c>
      <c r="B1968" s="26">
        <v>4864.0200000000004</v>
      </c>
      <c r="C1968" s="26">
        <v>1878471933.5699999</v>
      </c>
      <c r="D1968" s="22"/>
      <c r="E1968" s="22"/>
    </row>
    <row r="1969" spans="1:5" x14ac:dyDescent="0.2">
      <c r="A1969" s="23" t="s">
        <v>1996</v>
      </c>
      <c r="B1969" s="26">
        <v>4792.28</v>
      </c>
      <c r="C1969" s="26">
        <v>1850765536.29</v>
      </c>
      <c r="D1969" s="22"/>
      <c r="E1969" s="22"/>
    </row>
    <row r="1970" spans="1:5" x14ac:dyDescent="0.2">
      <c r="A1970" s="23" t="s">
        <v>1997</v>
      </c>
      <c r="B1970" s="26">
        <v>4860.24</v>
      </c>
      <c r="C1970" s="26">
        <v>1877011143.23</v>
      </c>
      <c r="D1970" s="22"/>
      <c r="E1970" s="22"/>
    </row>
    <row r="1971" spans="1:5" x14ac:dyDescent="0.2">
      <c r="A1971" s="23" t="s">
        <v>1998</v>
      </c>
      <c r="B1971" s="26">
        <v>4824.5</v>
      </c>
      <c r="C1971" s="26">
        <v>1863207554.98</v>
      </c>
      <c r="D1971" s="22"/>
      <c r="E1971" s="22"/>
    </row>
    <row r="1972" spans="1:5" x14ac:dyDescent="0.2">
      <c r="A1972" s="23" t="s">
        <v>1999</v>
      </c>
      <c r="B1972" s="26">
        <v>4770.33</v>
      </c>
      <c r="C1972" s="26">
        <v>1842288359.6700001</v>
      </c>
      <c r="D1972" s="22"/>
      <c r="E1972" s="22"/>
    </row>
    <row r="1973" spans="1:5" x14ac:dyDescent="0.2">
      <c r="A1973" s="23" t="s">
        <v>2000</v>
      </c>
      <c r="B1973" s="26">
        <v>4785.05</v>
      </c>
      <c r="C1973" s="26">
        <v>1847973106.0699999</v>
      </c>
      <c r="D1973" s="22"/>
      <c r="E1973" s="22"/>
    </row>
    <row r="1974" spans="1:5" x14ac:dyDescent="0.2">
      <c r="A1974" s="23" t="s">
        <v>2001</v>
      </c>
      <c r="B1974" s="26">
        <v>4367.4399999999996</v>
      </c>
      <c r="C1974" s="26">
        <v>1686694931.24</v>
      </c>
      <c r="D1974" s="22"/>
      <c r="E1974" s="22"/>
    </row>
    <row r="1975" spans="1:5" x14ac:dyDescent="0.2">
      <c r="A1975" s="23" t="s">
        <v>2002</v>
      </c>
      <c r="B1975" s="26">
        <v>4309.1400000000003</v>
      </c>
      <c r="C1975" s="26">
        <v>1664177734.22</v>
      </c>
      <c r="D1975" s="22"/>
      <c r="E1975" s="22"/>
    </row>
    <row r="1976" spans="1:5" x14ac:dyDescent="0.2">
      <c r="A1976" s="23" t="s">
        <v>2003</v>
      </c>
      <c r="B1976" s="26">
        <v>4263.54</v>
      </c>
      <c r="C1976" s="26">
        <v>1646567063.7</v>
      </c>
      <c r="D1976" s="22"/>
      <c r="E1976" s="22"/>
    </row>
    <row r="1977" spans="1:5" x14ac:dyDescent="0.2">
      <c r="A1977" s="23" t="s">
        <v>2004</v>
      </c>
      <c r="B1977" s="26">
        <v>4164.6000000000004</v>
      </c>
      <c r="C1977" s="26">
        <v>1608355607.25</v>
      </c>
      <c r="D1977" s="22"/>
      <c r="E1977" s="22"/>
    </row>
    <row r="1978" spans="1:5" x14ac:dyDescent="0.2">
      <c r="A1978" s="23" t="s">
        <v>2005</v>
      </c>
      <c r="B1978" s="26">
        <v>4134.38</v>
      </c>
      <c r="C1978" s="26">
        <v>1596685400.53</v>
      </c>
      <c r="D1978" s="22"/>
      <c r="E1978" s="22"/>
    </row>
    <row r="1979" spans="1:5" x14ac:dyDescent="0.2">
      <c r="A1979" s="23" t="s">
        <v>2006</v>
      </c>
      <c r="B1979" s="26">
        <v>4051.25</v>
      </c>
      <c r="C1979" s="26">
        <v>1564582196.8099999</v>
      </c>
      <c r="D1979" s="22"/>
      <c r="E1979" s="22"/>
    </row>
    <row r="1980" spans="1:5" x14ac:dyDescent="0.2">
      <c r="A1980" s="23" t="s">
        <v>2007</v>
      </c>
      <c r="B1980" s="26">
        <v>4120.76</v>
      </c>
      <c r="C1980" s="26">
        <v>1591426463.3900001</v>
      </c>
      <c r="D1980" s="22"/>
      <c r="E1980" s="22"/>
    </row>
    <row r="1981" spans="1:5" x14ac:dyDescent="0.2">
      <c r="A1981" s="23" t="s">
        <v>2008</v>
      </c>
      <c r="B1981" s="26">
        <v>4138.25</v>
      </c>
      <c r="C1981" s="26">
        <v>1598178907.77</v>
      </c>
      <c r="D1981" s="22"/>
      <c r="E1981" s="22"/>
    </row>
    <row r="1982" spans="1:5" x14ac:dyDescent="0.2">
      <c r="A1982" s="23" t="s">
        <v>2009</v>
      </c>
      <c r="B1982" s="26">
        <v>4110.9799999999996</v>
      </c>
      <c r="C1982" s="26">
        <v>1587650642.4000001</v>
      </c>
      <c r="D1982" s="22"/>
      <c r="E1982" s="22"/>
    </row>
    <row r="1983" spans="1:5" x14ac:dyDescent="0.2">
      <c r="A1983" s="23" t="s">
        <v>2010</v>
      </c>
      <c r="B1983" s="26">
        <v>4059.25</v>
      </c>
      <c r="C1983" s="26">
        <v>1567671660.3399999</v>
      </c>
      <c r="D1983" s="22"/>
      <c r="E1983" s="22"/>
    </row>
    <row r="1984" spans="1:5" x14ac:dyDescent="0.2">
      <c r="A1984" s="23" t="s">
        <v>2011</v>
      </c>
      <c r="B1984" s="26">
        <v>4026.79</v>
      </c>
      <c r="C1984" s="26">
        <v>1555134659.1300001</v>
      </c>
      <c r="D1984" s="22"/>
      <c r="E1984" s="22"/>
    </row>
    <row r="1985" spans="1:5" x14ac:dyDescent="0.2">
      <c r="A1985" s="23" t="s">
        <v>2012</v>
      </c>
      <c r="B1985" s="26">
        <v>4074.03</v>
      </c>
      <c r="C1985" s="26">
        <v>1573380958.0699999</v>
      </c>
      <c r="D1985" s="22"/>
      <c r="E1985" s="22"/>
    </row>
    <row r="1986" spans="1:5" x14ac:dyDescent="0.2">
      <c r="A1986" s="23" t="s">
        <v>2013</v>
      </c>
      <c r="B1986" s="26">
        <v>4154.07</v>
      </c>
      <c r="C1986" s="26">
        <v>1604290996.75</v>
      </c>
      <c r="D1986" s="22"/>
      <c r="E1986" s="22"/>
    </row>
    <row r="1987" spans="1:5" x14ac:dyDescent="0.2">
      <c r="A1987" s="23" t="s">
        <v>2014</v>
      </c>
      <c r="B1987" s="26">
        <v>4040.52</v>
      </c>
      <c r="C1987" s="26">
        <v>1560436404.77</v>
      </c>
      <c r="D1987" s="22"/>
      <c r="E1987" s="22"/>
    </row>
    <row r="1988" spans="1:5" x14ac:dyDescent="0.2">
      <c r="A1988" s="23" t="s">
        <v>2015</v>
      </c>
      <c r="B1988" s="26">
        <v>4008.54</v>
      </c>
      <c r="C1988" s="26">
        <v>1548088983.6099999</v>
      </c>
      <c r="D1988" s="22"/>
      <c r="E1988" s="22"/>
    </row>
    <row r="1989" spans="1:5" x14ac:dyDescent="0.2">
      <c r="A1989" s="23" t="s">
        <v>2016</v>
      </c>
      <c r="B1989" s="26">
        <v>4011.69</v>
      </c>
      <c r="C1989" s="26">
        <v>1549302978.29</v>
      </c>
      <c r="D1989" s="22"/>
      <c r="E1989" s="22"/>
    </row>
    <row r="1990" spans="1:5" x14ac:dyDescent="0.2">
      <c r="A1990" s="23" t="s">
        <v>2017</v>
      </c>
      <c r="B1990" s="26">
        <v>3989.42</v>
      </c>
      <c r="C1990" s="26">
        <v>1540703648.9400001</v>
      </c>
      <c r="D1990" s="22"/>
      <c r="E1990" s="22"/>
    </row>
    <row r="1991" spans="1:5" x14ac:dyDescent="0.2">
      <c r="A1991" s="23" t="s">
        <v>2018</v>
      </c>
      <c r="B1991" s="26">
        <v>3965.83</v>
      </c>
      <c r="C1991" s="26">
        <v>1531591723.52</v>
      </c>
      <c r="D1991" s="22"/>
      <c r="E1991" s="22"/>
    </row>
    <row r="1992" spans="1:5" x14ac:dyDescent="0.2">
      <c r="A1992" s="23" t="s">
        <v>2019</v>
      </c>
      <c r="B1992" s="26">
        <v>3882.51</v>
      </c>
      <c r="C1992" s="26">
        <v>1499416486.4400001</v>
      </c>
      <c r="D1992" s="22"/>
      <c r="E1992" s="22"/>
    </row>
    <row r="1993" spans="1:5" x14ac:dyDescent="0.2">
      <c r="A1993" s="23" t="s">
        <v>2020</v>
      </c>
      <c r="B1993" s="26">
        <v>3776.74</v>
      </c>
      <c r="C1993" s="26">
        <v>1458565643.5</v>
      </c>
      <c r="D1993" s="22"/>
      <c r="E1993" s="22"/>
    </row>
    <row r="1994" spans="1:5" x14ac:dyDescent="0.2">
      <c r="A1994" s="23" t="s">
        <v>2021</v>
      </c>
      <c r="B1994" s="26">
        <v>3746.11</v>
      </c>
      <c r="C1994" s="26">
        <v>1446738524.3599999</v>
      </c>
      <c r="D1994" s="22"/>
      <c r="E1994" s="22"/>
    </row>
    <row r="1995" spans="1:5" x14ac:dyDescent="0.2">
      <c r="A1995" s="23" t="s">
        <v>2022</v>
      </c>
      <c r="B1995" s="26">
        <v>3810.11</v>
      </c>
      <c r="C1995" s="26">
        <v>1471455144.77</v>
      </c>
      <c r="D1995" s="22"/>
      <c r="E1995" s="22"/>
    </row>
    <row r="1996" spans="1:5" x14ac:dyDescent="0.2">
      <c r="A1996" s="23" t="s">
        <v>2023</v>
      </c>
      <c r="B1996" s="26">
        <v>3719.13</v>
      </c>
      <c r="C1996" s="26">
        <v>1436318533.3</v>
      </c>
      <c r="D1996" s="22"/>
      <c r="E1996" s="22"/>
    </row>
    <row r="1997" spans="1:5" x14ac:dyDescent="0.2">
      <c r="A1997" s="23" t="s">
        <v>2024</v>
      </c>
      <c r="B1997" s="26">
        <v>3675.04</v>
      </c>
      <c r="C1997" s="26">
        <v>1419291556.9300001</v>
      </c>
      <c r="D1997" s="22"/>
      <c r="E1997" s="22"/>
    </row>
    <row r="1998" spans="1:5" x14ac:dyDescent="0.2">
      <c r="A1998" s="23" t="s">
        <v>2025</v>
      </c>
      <c r="B1998" s="26">
        <v>3544.36</v>
      </c>
      <c r="C1998" s="26">
        <v>1368822572.29</v>
      </c>
      <c r="D1998" s="22"/>
      <c r="E1998" s="22"/>
    </row>
    <row r="1999" spans="1:5" x14ac:dyDescent="0.2">
      <c r="A1999" s="23" t="s">
        <v>2026</v>
      </c>
      <c r="B1999" s="26">
        <v>3547.07</v>
      </c>
      <c r="C1999" s="26">
        <v>1369867144.8900001</v>
      </c>
      <c r="D1999" s="22"/>
      <c r="E1999" s="22"/>
    </row>
    <row r="2000" spans="1:5" x14ac:dyDescent="0.2">
      <c r="A2000" s="23" t="s">
        <v>2027</v>
      </c>
      <c r="B2000" s="26">
        <v>3559.81</v>
      </c>
      <c r="C2000" s="26">
        <v>1374790477.6300001</v>
      </c>
      <c r="D2000" s="22"/>
      <c r="E2000" s="22"/>
    </row>
    <row r="2001" spans="1:5" x14ac:dyDescent="0.2">
      <c r="A2001" s="23" t="s">
        <v>2028</v>
      </c>
      <c r="B2001" s="26">
        <v>3715.33</v>
      </c>
      <c r="C2001" s="26">
        <v>1434850544.74</v>
      </c>
      <c r="D2001" s="22"/>
      <c r="E2001" s="22"/>
    </row>
    <row r="2002" spans="1:5" x14ac:dyDescent="0.2">
      <c r="A2002" s="23" t="s">
        <v>2029</v>
      </c>
      <c r="B2002" s="26">
        <v>3761.8</v>
      </c>
      <c r="C2002" s="26">
        <v>1452795927.75</v>
      </c>
      <c r="D2002" s="22"/>
      <c r="E2002" s="22"/>
    </row>
    <row r="2003" spans="1:5" x14ac:dyDescent="0.2">
      <c r="A2003" s="23" t="s">
        <v>2030</v>
      </c>
      <c r="B2003" s="26">
        <v>3682.64</v>
      </c>
      <c r="C2003" s="26">
        <v>1422225616.0699999</v>
      </c>
      <c r="D2003" s="22"/>
      <c r="E2003" s="22"/>
    </row>
    <row r="2004" spans="1:5" x14ac:dyDescent="0.2">
      <c r="A2004" s="23" t="s">
        <v>2031</v>
      </c>
      <c r="B2004" s="26">
        <v>3594.61</v>
      </c>
      <c r="C2004" s="26">
        <v>1388228627.23</v>
      </c>
      <c r="D2004" s="22"/>
      <c r="E2004" s="22"/>
    </row>
    <row r="2005" spans="1:5" x14ac:dyDescent="0.2">
      <c r="A2005" s="23" t="s">
        <v>2032</v>
      </c>
      <c r="B2005" s="26">
        <v>3605.34</v>
      </c>
      <c r="C2005" s="26">
        <v>1392371032.45</v>
      </c>
      <c r="D2005" s="22"/>
      <c r="E2005" s="22"/>
    </row>
    <row r="2006" spans="1:5" x14ac:dyDescent="0.2">
      <c r="A2006" s="23" t="s">
        <v>2033</v>
      </c>
      <c r="B2006" s="26">
        <v>3482.08</v>
      </c>
      <c r="C2006" s="26">
        <v>1344769838.03</v>
      </c>
      <c r="D2006" s="22"/>
      <c r="E2006" s="22"/>
    </row>
    <row r="2007" spans="1:5" x14ac:dyDescent="0.2">
      <c r="A2007" s="23" t="s">
        <v>2034</v>
      </c>
      <c r="B2007" s="26">
        <v>3469.47</v>
      </c>
      <c r="C2007" s="26">
        <v>1339901368.1800001</v>
      </c>
      <c r="D2007" s="22"/>
      <c r="E2007" s="22"/>
    </row>
    <row r="2008" spans="1:5" x14ac:dyDescent="0.2">
      <c r="A2008" s="23" t="s">
        <v>2035</v>
      </c>
      <c r="B2008" s="26">
        <v>3451.06</v>
      </c>
      <c r="C2008" s="26">
        <v>1332789368.47</v>
      </c>
      <c r="D2008" s="22"/>
      <c r="E2008" s="22"/>
    </row>
    <row r="2009" spans="1:5" x14ac:dyDescent="0.2">
      <c r="A2009" s="23" t="s">
        <v>2036</v>
      </c>
      <c r="B2009" s="26">
        <v>3509.49</v>
      </c>
      <c r="C2009" s="26">
        <v>1361491512.2</v>
      </c>
      <c r="D2009" s="22"/>
      <c r="E2009" s="22"/>
    </row>
    <row r="2010" spans="1:5" x14ac:dyDescent="0.2">
      <c r="A2010" s="23" t="s">
        <v>2037</v>
      </c>
      <c r="B2010" s="26">
        <v>3494.68</v>
      </c>
      <c r="C2010" s="26">
        <v>1355105541.1199999</v>
      </c>
      <c r="D2010" s="22"/>
      <c r="E2010" s="22"/>
    </row>
    <row r="2011" spans="1:5" x14ac:dyDescent="0.2">
      <c r="A2011" s="23" t="s">
        <v>2038</v>
      </c>
      <c r="B2011" s="26">
        <v>3493.67</v>
      </c>
      <c r="C2011" s="26">
        <v>1354715234.9400001</v>
      </c>
      <c r="D2011" s="22"/>
      <c r="E2011" s="22"/>
    </row>
    <row r="2012" spans="1:5" x14ac:dyDescent="0.2">
      <c r="A2012" s="23" t="s">
        <v>2039</v>
      </c>
      <c r="B2012" s="26">
        <v>3417.16</v>
      </c>
      <c r="C2012" s="26">
        <v>1325046368.4100001</v>
      </c>
      <c r="D2012" s="22"/>
      <c r="E2012" s="22"/>
    </row>
    <row r="2013" spans="1:5" x14ac:dyDescent="0.2">
      <c r="A2013" s="23" t="s">
        <v>2040</v>
      </c>
      <c r="B2013" s="26">
        <v>3490.94</v>
      </c>
      <c r="C2013" s="26">
        <v>1353655965.1400001</v>
      </c>
      <c r="D2013" s="22"/>
      <c r="E2013" s="22"/>
    </row>
    <row r="2014" spans="1:5" x14ac:dyDescent="0.2">
      <c r="A2014" s="23" t="s">
        <v>2041</v>
      </c>
      <c r="B2014" s="26">
        <v>3447.62</v>
      </c>
      <c r="C2014" s="26">
        <v>1336856100.23</v>
      </c>
      <c r="D2014" s="22"/>
      <c r="E2014" s="22"/>
    </row>
    <row r="2015" spans="1:5" x14ac:dyDescent="0.2">
      <c r="A2015" s="23" t="s">
        <v>2042</v>
      </c>
      <c r="B2015" s="26">
        <v>3299.77</v>
      </c>
      <c r="C2015" s="26">
        <v>1279527387.6500001</v>
      </c>
      <c r="D2015" s="22"/>
      <c r="E2015" s="22"/>
    </row>
    <row r="2016" spans="1:5" x14ac:dyDescent="0.2">
      <c r="A2016" s="23" t="s">
        <v>2043</v>
      </c>
      <c r="B2016" s="26">
        <v>3282.4</v>
      </c>
      <c r="C2016" s="26">
        <v>1272793111.4000001</v>
      </c>
      <c r="D2016" s="22"/>
      <c r="E2016" s="22"/>
    </row>
    <row r="2017" spans="1:5" x14ac:dyDescent="0.2">
      <c r="A2017" s="23" t="s">
        <v>2044</v>
      </c>
      <c r="B2017" s="26">
        <v>3283.49</v>
      </c>
      <c r="C2017" s="26">
        <v>1273213732.77</v>
      </c>
      <c r="D2017" s="22"/>
      <c r="E2017" s="22"/>
    </row>
    <row r="2018" spans="1:5" x14ac:dyDescent="0.2">
      <c r="A2018" s="23" t="s">
        <v>2045</v>
      </c>
      <c r="B2018" s="26">
        <v>3224.88</v>
      </c>
      <c r="C2018" s="26">
        <v>1250488824.98</v>
      </c>
      <c r="D2018" s="22"/>
      <c r="E2018" s="22"/>
    </row>
    <row r="2019" spans="1:5" x14ac:dyDescent="0.2">
      <c r="A2019" s="23" t="s">
        <v>2046</v>
      </c>
      <c r="B2019" s="26">
        <v>3222.87</v>
      </c>
      <c r="C2019" s="26">
        <v>1249708600.6600001</v>
      </c>
      <c r="D2019" s="22"/>
      <c r="E2019" s="22"/>
    </row>
    <row r="2020" spans="1:5" x14ac:dyDescent="0.2">
      <c r="A2020" s="23" t="s">
        <v>2047</v>
      </c>
      <c r="B2020" s="26">
        <v>3272.41</v>
      </c>
      <c r="C2020" s="26">
        <v>1268918560.5899999</v>
      </c>
      <c r="D2020" s="22"/>
      <c r="E2020" s="22"/>
    </row>
    <row r="2021" spans="1:5" x14ac:dyDescent="0.2">
      <c r="A2021" s="23" t="s">
        <v>2048</v>
      </c>
      <c r="B2021" s="26">
        <v>3272.36</v>
      </c>
      <c r="C2021" s="26">
        <v>1268898599.3</v>
      </c>
      <c r="D2021" s="22"/>
      <c r="E2021" s="22"/>
    </row>
    <row r="2022" spans="1:5" x14ac:dyDescent="0.2">
      <c r="A2022" s="23" t="s">
        <v>2049</v>
      </c>
      <c r="B2022" s="26">
        <v>3195.17</v>
      </c>
      <c r="C2022" s="26">
        <v>1238966057.8399999</v>
      </c>
      <c r="D2022" s="22"/>
      <c r="E2022" s="22"/>
    </row>
    <row r="2023" spans="1:5" x14ac:dyDescent="0.2">
      <c r="A2023" s="23" t="s">
        <v>2050</v>
      </c>
      <c r="B2023" s="26">
        <v>3108.51</v>
      </c>
      <c r="C2023" s="26">
        <v>1205362471.6099999</v>
      </c>
      <c r="D2023" s="22"/>
      <c r="E2023" s="22"/>
    </row>
    <row r="2024" spans="1:5" x14ac:dyDescent="0.2">
      <c r="A2024" s="23" t="s">
        <v>2051</v>
      </c>
      <c r="B2024" s="26">
        <v>3144.13</v>
      </c>
      <c r="C2024" s="26">
        <v>1219175457.46</v>
      </c>
      <c r="D2024" s="22"/>
      <c r="E2024" s="22"/>
    </row>
    <row r="2025" spans="1:5" x14ac:dyDescent="0.2">
      <c r="A2025" s="23" t="s">
        <v>2052</v>
      </c>
      <c r="B2025" s="26">
        <v>3202.43</v>
      </c>
      <c r="C2025" s="26">
        <v>1241780429.22</v>
      </c>
      <c r="D2025" s="22"/>
      <c r="E2025" s="22"/>
    </row>
    <row r="2026" spans="1:5" x14ac:dyDescent="0.2">
      <c r="A2026" s="23" t="s">
        <v>2053</v>
      </c>
      <c r="B2026" s="26">
        <v>3140.77</v>
      </c>
      <c r="C2026" s="26">
        <v>1217873526.9200001</v>
      </c>
      <c r="D2026" s="22"/>
      <c r="E2026" s="22"/>
    </row>
    <row r="2027" spans="1:5" x14ac:dyDescent="0.2">
      <c r="A2027" s="23" t="s">
        <v>2054</v>
      </c>
      <c r="B2027" s="26">
        <v>3287.21</v>
      </c>
      <c r="C2027" s="26">
        <v>1274656528.45</v>
      </c>
      <c r="D2027" s="22"/>
      <c r="E2027" s="22"/>
    </row>
    <row r="2028" spans="1:5" x14ac:dyDescent="0.2">
      <c r="A2028" s="23" t="s">
        <v>2055</v>
      </c>
      <c r="B2028" s="26">
        <v>3400.19</v>
      </c>
      <c r="C2028" s="26">
        <v>1318466455.0699999</v>
      </c>
      <c r="D2028" s="22"/>
      <c r="E2028" s="22"/>
    </row>
    <row r="2029" spans="1:5" x14ac:dyDescent="0.2">
      <c r="A2029" s="23" t="s">
        <v>2056</v>
      </c>
      <c r="B2029" s="26">
        <v>3399.68</v>
      </c>
      <c r="C2029" s="26">
        <v>1318266895.1300001</v>
      </c>
      <c r="D2029" s="22"/>
      <c r="E2029" s="22"/>
    </row>
    <row r="2030" spans="1:5" x14ac:dyDescent="0.2">
      <c r="A2030" s="23" t="s">
        <v>2057</v>
      </c>
      <c r="B2030" s="26">
        <v>3375.22</v>
      </c>
      <c r="C2030" s="26">
        <v>1308782429.5999999</v>
      </c>
      <c r="D2030" s="22"/>
      <c r="E2030" s="22"/>
    </row>
    <row r="2031" spans="1:5" x14ac:dyDescent="0.2">
      <c r="A2031" s="23" t="s">
        <v>2058</v>
      </c>
      <c r="B2031" s="26">
        <v>3408.61</v>
      </c>
      <c r="C2031" s="26">
        <v>1321731801.0599999</v>
      </c>
      <c r="D2031" s="22"/>
      <c r="E2031" s="22"/>
    </row>
    <row r="2032" spans="1:5" x14ac:dyDescent="0.2">
      <c r="A2032" s="23" t="s">
        <v>2059</v>
      </c>
      <c r="B2032" s="26">
        <v>3426.88</v>
      </c>
      <c r="C2032" s="26">
        <v>1328814974.3499999</v>
      </c>
      <c r="D2032" s="22"/>
      <c r="E2032" s="22"/>
    </row>
    <row r="2033" spans="1:5" x14ac:dyDescent="0.2">
      <c r="A2033" s="23" t="s">
        <v>2060</v>
      </c>
      <c r="B2033" s="26">
        <v>3363.03</v>
      </c>
      <c r="C2033" s="26">
        <v>1304056168.1099999</v>
      </c>
      <c r="D2033" s="22"/>
      <c r="E2033" s="22"/>
    </row>
    <row r="2034" spans="1:5" x14ac:dyDescent="0.2">
      <c r="A2034" s="23" t="s">
        <v>2061</v>
      </c>
      <c r="B2034" s="26">
        <v>3194.26</v>
      </c>
      <c r="C2034" s="26">
        <v>1238615432.48</v>
      </c>
      <c r="D2034" s="22"/>
      <c r="E2034" s="22"/>
    </row>
    <row r="2035" spans="1:5" x14ac:dyDescent="0.2">
      <c r="A2035" s="23" t="s">
        <v>2062</v>
      </c>
      <c r="B2035" s="26">
        <v>3124.77</v>
      </c>
      <c r="C2035" s="26">
        <v>1211669996.6300001</v>
      </c>
      <c r="D2035" s="22"/>
      <c r="E2035" s="22"/>
    </row>
    <row r="2036" spans="1:5" x14ac:dyDescent="0.2">
      <c r="A2036" s="23" t="s">
        <v>2063</v>
      </c>
      <c r="B2036" s="26">
        <v>3089.21</v>
      </c>
      <c r="C2036" s="26">
        <v>1197878074.5699999</v>
      </c>
      <c r="D2036" s="22"/>
      <c r="E2036" s="22"/>
    </row>
    <row r="2037" spans="1:5" x14ac:dyDescent="0.2">
      <c r="A2037" s="23" t="s">
        <v>2064</v>
      </c>
      <c r="B2037" s="26">
        <v>3053.62</v>
      </c>
      <c r="C2037" s="26">
        <v>1184079059.1800001</v>
      </c>
      <c r="D2037" s="22"/>
      <c r="E2037" s="22"/>
    </row>
    <row r="2038" spans="1:5" x14ac:dyDescent="0.2">
      <c r="A2038" s="23" t="s">
        <v>2065</v>
      </c>
      <c r="B2038" s="26">
        <v>3009.13</v>
      </c>
      <c r="C2038" s="26">
        <v>1166826035.03</v>
      </c>
      <c r="D2038" s="22"/>
      <c r="E2038" s="22"/>
    </row>
    <row r="2039" spans="1:5" x14ac:dyDescent="0.2">
      <c r="A2039" s="23" t="s">
        <v>2066</v>
      </c>
      <c r="B2039" s="26">
        <v>3022.96</v>
      </c>
      <c r="C2039" s="26">
        <v>1172191576.8900001</v>
      </c>
      <c r="D2039" s="22"/>
      <c r="E2039" s="22"/>
    </row>
    <row r="2040" spans="1:5" x14ac:dyDescent="0.2">
      <c r="A2040" s="23" t="s">
        <v>2067</v>
      </c>
      <c r="B2040" s="26">
        <v>3022.96</v>
      </c>
      <c r="C2040" s="26">
        <v>1172191576.8900001</v>
      </c>
      <c r="D2040" s="22"/>
      <c r="E2040" s="22"/>
    </row>
    <row r="2041" spans="1:5" x14ac:dyDescent="0.2">
      <c r="A2041" s="23" t="s">
        <v>2068</v>
      </c>
      <c r="B2041" s="26">
        <v>2998.94</v>
      </c>
      <c r="C2041" s="26">
        <v>1162876244.5</v>
      </c>
      <c r="D2041" s="22"/>
      <c r="E2041" s="22"/>
    </row>
    <row r="2042" spans="1:5" x14ac:dyDescent="0.2">
      <c r="A2042" s="23" t="s">
        <v>2069</v>
      </c>
      <c r="B2042" s="26">
        <v>2988.15</v>
      </c>
      <c r="C2042" s="26">
        <v>1158690400.46</v>
      </c>
      <c r="D2042" s="22"/>
      <c r="E2042" s="22"/>
    </row>
    <row r="2043" spans="1:5" x14ac:dyDescent="0.2">
      <c r="A2043" s="23" t="s">
        <v>2070</v>
      </c>
      <c r="B2043" s="26">
        <v>2946.98</v>
      </c>
      <c r="C2043" s="26">
        <v>1142727383.8699999</v>
      </c>
      <c r="D2043" s="22"/>
      <c r="E2043" s="22"/>
    </row>
    <row r="2044" spans="1:5" x14ac:dyDescent="0.2">
      <c r="A2044" s="23" t="s">
        <v>2071</v>
      </c>
      <c r="B2044" s="26">
        <v>2890.57</v>
      </c>
      <c r="C2044" s="26">
        <v>1120854546.51</v>
      </c>
      <c r="D2044" s="22"/>
      <c r="E2044" s="22"/>
    </row>
    <row r="2045" spans="1:5" x14ac:dyDescent="0.2">
      <c r="A2045" s="23" t="s">
        <v>2072</v>
      </c>
      <c r="B2045" s="26">
        <v>2805.33</v>
      </c>
      <c r="C2045" s="26">
        <v>1087800367.03</v>
      </c>
      <c r="D2045" s="22"/>
      <c r="E2045" s="22"/>
    </row>
    <row r="2046" spans="1:5" x14ac:dyDescent="0.2">
      <c r="A2046" s="23" t="s">
        <v>2073</v>
      </c>
      <c r="B2046" s="26">
        <v>2871.18</v>
      </c>
      <c r="C2046" s="26">
        <v>1113333929.6500001</v>
      </c>
      <c r="D2046" s="22"/>
      <c r="E2046" s="22"/>
    </row>
    <row r="2047" spans="1:5" x14ac:dyDescent="0.2">
      <c r="A2047" s="23" t="s">
        <v>2074</v>
      </c>
      <c r="B2047" s="26">
        <v>2869.82</v>
      </c>
      <c r="C2047" s="26">
        <v>1112807106.6800001</v>
      </c>
      <c r="D2047" s="22"/>
      <c r="E2047" s="22"/>
    </row>
    <row r="2048" spans="1:5" x14ac:dyDescent="0.2">
      <c r="A2048" s="23" t="s">
        <v>2075</v>
      </c>
      <c r="B2048" s="26">
        <v>2860.51</v>
      </c>
      <c r="C2048" s="26">
        <v>1109196832.8299999</v>
      </c>
      <c r="D2048" s="22"/>
      <c r="E2048" s="22"/>
    </row>
    <row r="2049" spans="1:5" x14ac:dyDescent="0.2">
      <c r="A2049" s="23" t="s">
        <v>2076</v>
      </c>
      <c r="B2049" s="26">
        <v>2886.36</v>
      </c>
      <c r="C2049" s="26">
        <v>1119222331.51</v>
      </c>
      <c r="D2049" s="22"/>
      <c r="E2049" s="22"/>
    </row>
    <row r="2050" spans="1:5" x14ac:dyDescent="0.2">
      <c r="A2050" s="23" t="s">
        <v>2077</v>
      </c>
      <c r="B2050" s="26">
        <v>2925.2</v>
      </c>
      <c r="C2050" s="26">
        <v>1134281705.6099999</v>
      </c>
      <c r="D2050" s="22"/>
      <c r="E2050" s="22"/>
    </row>
    <row r="2051" spans="1:5" x14ac:dyDescent="0.2">
      <c r="A2051" s="23" t="s">
        <v>2078</v>
      </c>
      <c r="B2051" s="26">
        <v>2918.69</v>
      </c>
      <c r="C2051" s="26">
        <v>1131757366.73</v>
      </c>
      <c r="D2051" s="22"/>
      <c r="E2051" s="22"/>
    </row>
    <row r="2052" spans="1:5" x14ac:dyDescent="0.2">
      <c r="A2052" s="23" t="s">
        <v>2079</v>
      </c>
      <c r="B2052" s="26">
        <v>2987.59</v>
      </c>
      <c r="C2052" s="26">
        <v>1158474677.0699999</v>
      </c>
      <c r="D2052" s="22"/>
      <c r="E2052" s="22"/>
    </row>
    <row r="2053" spans="1:5" x14ac:dyDescent="0.2">
      <c r="A2053" s="23" t="s">
        <v>2080</v>
      </c>
      <c r="B2053" s="26">
        <v>2981.84</v>
      </c>
      <c r="C2053" s="26">
        <v>1156245217.21</v>
      </c>
      <c r="D2053" s="22"/>
      <c r="E2053" s="22"/>
    </row>
    <row r="2054" spans="1:5" x14ac:dyDescent="0.2">
      <c r="A2054" s="23" t="s">
        <v>2081</v>
      </c>
      <c r="B2054" s="26">
        <v>2968.79</v>
      </c>
      <c r="C2054" s="26">
        <v>1151186571.6600001</v>
      </c>
      <c r="D2054" s="22"/>
      <c r="E2054" s="22"/>
    </row>
    <row r="2055" spans="1:5" x14ac:dyDescent="0.2">
      <c r="A2055" s="23" t="s">
        <v>2082</v>
      </c>
      <c r="B2055" s="26">
        <v>2910.81</v>
      </c>
      <c r="C2055" s="26">
        <v>1128701852.9200001</v>
      </c>
      <c r="D2055" s="22"/>
      <c r="E2055" s="22"/>
    </row>
    <row r="2056" spans="1:5" x14ac:dyDescent="0.2">
      <c r="A2056" s="23" t="s">
        <v>2083</v>
      </c>
      <c r="B2056" s="26">
        <v>2886.9</v>
      </c>
      <c r="C2056" s="26">
        <v>1119432255.6700001</v>
      </c>
      <c r="D2056" s="22"/>
      <c r="E2056" s="22"/>
    </row>
    <row r="2057" spans="1:5" x14ac:dyDescent="0.2">
      <c r="A2057" s="23" t="s">
        <v>2084</v>
      </c>
      <c r="B2057" s="26">
        <v>2862.75</v>
      </c>
      <c r="C2057" s="26">
        <v>1110067389.9000001</v>
      </c>
      <c r="D2057" s="22"/>
      <c r="E2057" s="22"/>
    </row>
    <row r="2058" spans="1:5" x14ac:dyDescent="0.2">
      <c r="A2058" s="23" t="s">
        <v>2085</v>
      </c>
      <c r="B2058" s="26">
        <v>2871.93</v>
      </c>
      <c r="C2058" s="26">
        <v>1113627825.5599999</v>
      </c>
      <c r="D2058" s="22"/>
      <c r="E2058" s="22"/>
    </row>
    <row r="2059" spans="1:5" x14ac:dyDescent="0.2">
      <c r="A2059" s="23" t="s">
        <v>2086</v>
      </c>
      <c r="B2059" s="26">
        <v>2872</v>
      </c>
      <c r="C2059" s="26">
        <v>1113654289.3599999</v>
      </c>
      <c r="D2059" s="22"/>
      <c r="E2059" s="22"/>
    </row>
    <row r="2060" spans="1:5" x14ac:dyDescent="0.2">
      <c r="A2060" s="23" t="s">
        <v>2087</v>
      </c>
      <c r="B2060" s="26">
        <v>2872.07</v>
      </c>
      <c r="C2060" s="26">
        <v>1113682498.0699999</v>
      </c>
      <c r="D2060" s="22"/>
      <c r="E2060" s="22"/>
    </row>
    <row r="2061" spans="1:5" x14ac:dyDescent="0.2">
      <c r="A2061" s="23" t="s">
        <v>2088</v>
      </c>
      <c r="B2061" s="26">
        <v>2917.03</v>
      </c>
      <c r="C2061" s="26">
        <v>1131115348.03</v>
      </c>
      <c r="D2061" s="22"/>
      <c r="E2061" s="22"/>
    </row>
    <row r="2062" spans="1:5" x14ac:dyDescent="0.2">
      <c r="A2062" s="23" t="s">
        <v>2089</v>
      </c>
      <c r="B2062" s="26">
        <v>2906.98</v>
      </c>
      <c r="C2062" s="26">
        <v>1127218754.8599999</v>
      </c>
      <c r="D2062" s="22"/>
      <c r="E2062" s="22"/>
    </row>
    <row r="2063" spans="1:5" x14ac:dyDescent="0.2">
      <c r="A2063" s="23" t="s">
        <v>2090</v>
      </c>
      <c r="B2063" s="26">
        <v>2910.83</v>
      </c>
      <c r="C2063" s="26">
        <v>1128709581.22</v>
      </c>
      <c r="D2063" s="22"/>
      <c r="E2063" s="22"/>
    </row>
    <row r="2064" spans="1:5" x14ac:dyDescent="0.2">
      <c r="A2064" s="23" t="s">
        <v>2091</v>
      </c>
      <c r="B2064" s="26">
        <v>2862.48</v>
      </c>
      <c r="C2064" s="26">
        <v>1109962657.76</v>
      </c>
      <c r="D2064" s="22"/>
      <c r="E2064" s="22"/>
    </row>
    <row r="2065" spans="1:5" x14ac:dyDescent="0.2">
      <c r="A2065" s="23" t="s">
        <v>2092</v>
      </c>
      <c r="B2065" s="26">
        <v>2894.93</v>
      </c>
      <c r="C2065" s="26">
        <v>1122546751.1500001</v>
      </c>
      <c r="D2065" s="22"/>
      <c r="E2065" s="22"/>
    </row>
    <row r="2066" spans="1:5" x14ac:dyDescent="0.2">
      <c r="A2066" s="23" t="s">
        <v>2093</v>
      </c>
      <c r="B2066" s="26">
        <v>2920.69</v>
      </c>
      <c r="C2066" s="26">
        <v>1138382729</v>
      </c>
      <c r="D2066" s="22"/>
      <c r="E2066" s="22"/>
    </row>
    <row r="2067" spans="1:5" x14ac:dyDescent="0.2">
      <c r="A2067" s="23" t="s">
        <v>2094</v>
      </c>
      <c r="B2067" s="26">
        <v>2892.93</v>
      </c>
      <c r="C2067" s="26">
        <v>1127562205.3900001</v>
      </c>
      <c r="D2067" s="22"/>
      <c r="E2067" s="22"/>
    </row>
    <row r="2068" spans="1:5" x14ac:dyDescent="0.2">
      <c r="A2068" s="23" t="s">
        <v>2095</v>
      </c>
      <c r="B2068" s="26">
        <v>2912.32</v>
      </c>
      <c r="C2068" s="26">
        <v>1135118373.27</v>
      </c>
      <c r="D2068" s="22"/>
      <c r="E2068" s="22"/>
    </row>
    <row r="2069" spans="1:5" x14ac:dyDescent="0.2">
      <c r="A2069" s="23" t="s">
        <v>2096</v>
      </c>
      <c r="B2069" s="26">
        <v>2853.49</v>
      </c>
      <c r="C2069" s="26">
        <v>1112189083.5699999</v>
      </c>
      <c r="D2069" s="22"/>
      <c r="E2069" s="22"/>
    </row>
    <row r="2070" spans="1:5" x14ac:dyDescent="0.2">
      <c r="A2070" s="23" t="s">
        <v>2097</v>
      </c>
      <c r="B2070" s="26">
        <v>2919.66</v>
      </c>
      <c r="C2070" s="26">
        <v>1137981208.9200001</v>
      </c>
      <c r="D2070" s="22"/>
      <c r="E2070" s="22"/>
    </row>
    <row r="2071" spans="1:5" x14ac:dyDescent="0.2">
      <c r="A2071" s="23" t="s">
        <v>2098</v>
      </c>
      <c r="B2071" s="26">
        <v>2911.67</v>
      </c>
      <c r="C2071" s="26">
        <v>1134865049.8399999</v>
      </c>
      <c r="D2071" s="22"/>
      <c r="E2071" s="22"/>
    </row>
    <row r="2072" spans="1:5" x14ac:dyDescent="0.2">
      <c r="A2072" s="23" t="s">
        <v>2099</v>
      </c>
      <c r="B2072" s="26">
        <v>2872.97</v>
      </c>
      <c r="C2072" s="26">
        <v>1119780812.6500001</v>
      </c>
      <c r="D2072" s="22"/>
      <c r="E2072" s="22"/>
    </row>
    <row r="2073" spans="1:5" x14ac:dyDescent="0.2">
      <c r="A2073" s="23" t="s">
        <v>2100</v>
      </c>
      <c r="B2073" s="26">
        <v>2833.06</v>
      </c>
      <c r="C2073" s="26">
        <v>1104227492.0899999</v>
      </c>
      <c r="D2073" s="22"/>
      <c r="E2073" s="22"/>
    </row>
    <row r="2074" spans="1:5" x14ac:dyDescent="0.2">
      <c r="A2074" s="23" t="s">
        <v>2101</v>
      </c>
      <c r="B2074" s="26">
        <v>2738.84</v>
      </c>
      <c r="C2074" s="26">
        <v>1067502022.79</v>
      </c>
      <c r="D2074" s="22"/>
      <c r="E2074" s="22"/>
    </row>
    <row r="2075" spans="1:5" x14ac:dyDescent="0.2">
      <c r="A2075" s="23" t="s">
        <v>2102</v>
      </c>
      <c r="B2075" s="26">
        <v>2791.76</v>
      </c>
      <c r="C2075" s="26">
        <v>1088127986.5899999</v>
      </c>
      <c r="D2075" s="22"/>
      <c r="E2075" s="22"/>
    </row>
    <row r="2076" spans="1:5" x14ac:dyDescent="0.2">
      <c r="A2076" s="23" t="s">
        <v>2103</v>
      </c>
      <c r="B2076" s="26">
        <v>2767.82</v>
      </c>
      <c r="C2076" s="26">
        <v>1078799728.96</v>
      </c>
      <c r="D2076" s="22"/>
      <c r="E2076" s="22"/>
    </row>
    <row r="2077" spans="1:5" x14ac:dyDescent="0.2">
      <c r="A2077" s="23" t="s">
        <v>2104</v>
      </c>
      <c r="B2077" s="26">
        <v>2757.43</v>
      </c>
      <c r="C2077" s="26">
        <v>1074749238.79</v>
      </c>
      <c r="D2077" s="22"/>
      <c r="E2077" s="22"/>
    </row>
    <row r="2078" spans="1:5" x14ac:dyDescent="0.2">
      <c r="A2078" s="23" t="s">
        <v>2105</v>
      </c>
      <c r="B2078" s="26">
        <v>2822.02</v>
      </c>
      <c r="C2078" s="26">
        <v>1099923520</v>
      </c>
      <c r="D2078" s="22"/>
      <c r="E2078" s="22"/>
    </row>
    <row r="2079" spans="1:5" x14ac:dyDescent="0.2">
      <c r="A2079" s="23" t="s">
        <v>2106</v>
      </c>
      <c r="B2079" s="26">
        <v>2872.04</v>
      </c>
      <c r="C2079" s="26">
        <v>1119419150</v>
      </c>
      <c r="D2079" s="22"/>
      <c r="E2079" s="22"/>
    </row>
    <row r="2080" spans="1:5" x14ac:dyDescent="0.2">
      <c r="A2080" s="23" t="s">
        <v>2107</v>
      </c>
      <c r="B2080" s="26">
        <v>2875.6</v>
      </c>
      <c r="C2080" s="26">
        <v>1120808550</v>
      </c>
      <c r="D2080" s="22"/>
      <c r="E2080" s="22"/>
    </row>
    <row r="2081" spans="1:5" x14ac:dyDescent="0.2">
      <c r="A2081" s="23" t="s">
        <v>2108</v>
      </c>
      <c r="B2081" s="26">
        <v>2820.71</v>
      </c>
      <c r="C2081" s="26">
        <v>1099412650</v>
      </c>
      <c r="D2081" s="22"/>
      <c r="E2081" s="22"/>
    </row>
    <row r="2082" spans="1:5" x14ac:dyDescent="0.2">
      <c r="A2082" s="23" t="s">
        <v>2109</v>
      </c>
      <c r="B2082" s="26">
        <v>2847.77</v>
      </c>
      <c r="C2082" s="26">
        <v>1109959220</v>
      </c>
      <c r="D2082" s="22"/>
      <c r="E2082" s="22"/>
    </row>
    <row r="2083" spans="1:5" x14ac:dyDescent="0.2">
      <c r="A2083" s="23" t="s">
        <v>2110</v>
      </c>
      <c r="B2083" s="26">
        <v>2795.43</v>
      </c>
      <c r="C2083" s="26">
        <v>1089558960</v>
      </c>
      <c r="D2083" s="22"/>
      <c r="E2083" s="22"/>
    </row>
    <row r="2084" spans="1:5" x14ac:dyDescent="0.2">
      <c r="A2084" s="23" t="s">
        <v>2111</v>
      </c>
      <c r="B2084" s="26">
        <v>2782.93</v>
      </c>
      <c r="C2084" s="26">
        <v>1084686710</v>
      </c>
      <c r="D2084" s="22"/>
      <c r="E2084" s="22"/>
    </row>
    <row r="2085" spans="1:5" x14ac:dyDescent="0.2">
      <c r="A2085" s="23" t="s">
        <v>2112</v>
      </c>
      <c r="B2085" s="26">
        <v>2813.32</v>
      </c>
      <c r="C2085" s="26">
        <v>1096531730</v>
      </c>
      <c r="D2085" s="22"/>
      <c r="E2085" s="22"/>
    </row>
    <row r="2086" spans="1:5" x14ac:dyDescent="0.2">
      <c r="A2086" s="23" t="s">
        <v>2113</v>
      </c>
      <c r="B2086" s="26">
        <v>2896.05</v>
      </c>
      <c r="C2086" s="26">
        <v>1128776810</v>
      </c>
      <c r="D2086" s="22"/>
      <c r="E2086" s="22"/>
    </row>
    <row r="2087" spans="1:5" x14ac:dyDescent="0.2">
      <c r="A2087" s="23" t="s">
        <v>2114</v>
      </c>
      <c r="B2087" s="26">
        <v>2965.1</v>
      </c>
      <c r="C2087" s="26">
        <v>1155692810</v>
      </c>
      <c r="D2087" s="22"/>
      <c r="E2087" s="22"/>
    </row>
    <row r="2088" spans="1:5" x14ac:dyDescent="0.2">
      <c r="A2088" s="23" t="s">
        <v>2115</v>
      </c>
      <c r="B2088" s="26">
        <v>3012.27</v>
      </c>
      <c r="C2088" s="26">
        <v>1174076970</v>
      </c>
      <c r="D2088" s="22"/>
      <c r="E2088" s="22"/>
    </row>
    <row r="2089" spans="1:5" x14ac:dyDescent="0.2">
      <c r="A2089" s="23" t="s">
        <v>2116</v>
      </c>
      <c r="B2089" s="26">
        <v>3169.76</v>
      </c>
      <c r="C2089" s="26">
        <v>1235460330</v>
      </c>
      <c r="D2089" s="22"/>
      <c r="E2089" s="22"/>
    </row>
    <row r="2090" spans="1:5" x14ac:dyDescent="0.2">
      <c r="A2090" s="23" t="s">
        <v>2117</v>
      </c>
      <c r="B2090" s="26">
        <v>3299.75</v>
      </c>
      <c r="C2090" s="26">
        <v>1286126650</v>
      </c>
      <c r="D2090" s="22"/>
      <c r="E2090" s="22"/>
    </row>
    <row r="2091" spans="1:5" x14ac:dyDescent="0.2">
      <c r="A2091" s="23" t="s">
        <v>2118</v>
      </c>
      <c r="B2091" s="26">
        <v>3527.82</v>
      </c>
      <c r="C2091" s="26">
        <v>1375018150</v>
      </c>
      <c r="D2091" s="22"/>
      <c r="E2091" s="22"/>
    </row>
    <row r="2092" spans="1:5" x14ac:dyDescent="0.2">
      <c r="A2092" s="23" t="s">
        <v>2119</v>
      </c>
      <c r="B2092" s="26">
        <v>3508.6</v>
      </c>
      <c r="C2092" s="26">
        <v>1367527950</v>
      </c>
      <c r="D2092" s="22"/>
      <c r="E2092" s="22"/>
    </row>
    <row r="2093" spans="1:5" x14ac:dyDescent="0.2">
      <c r="A2093" s="23" t="s">
        <v>2120</v>
      </c>
      <c r="B2093" s="26">
        <v>3681.87</v>
      </c>
      <c r="C2093" s="26">
        <v>1435063590</v>
      </c>
      <c r="D2093" s="22"/>
      <c r="E2093" s="22"/>
    </row>
    <row r="2094" spans="1:5" x14ac:dyDescent="0.2">
      <c r="A2094" s="23" t="s">
        <v>2121</v>
      </c>
      <c r="B2094" s="26">
        <v>3529.74</v>
      </c>
      <c r="C2094" s="26">
        <v>1375766020</v>
      </c>
      <c r="D2094" s="22"/>
      <c r="E2094" s="22"/>
    </row>
    <row r="2095" spans="1:5" x14ac:dyDescent="0.2">
      <c r="A2095" s="23" t="s">
        <v>2122</v>
      </c>
      <c r="B2095" s="26">
        <v>3628.71</v>
      </c>
      <c r="C2095" s="26">
        <v>1414340770</v>
      </c>
      <c r="D2095" s="22"/>
      <c r="E2095" s="22"/>
    </row>
    <row r="2096" spans="1:5" x14ac:dyDescent="0.2">
      <c r="A2096" s="23" t="s">
        <v>2123</v>
      </c>
      <c r="B2096" s="26">
        <v>3756.02</v>
      </c>
      <c r="C2096" s="26">
        <v>1463961880</v>
      </c>
      <c r="D2096" s="22"/>
      <c r="E2096" s="22"/>
    </row>
    <row r="2097" spans="1:5" x14ac:dyDescent="0.2">
      <c r="A2097" s="23" t="s">
        <v>2124</v>
      </c>
      <c r="B2097" s="26">
        <v>3632.7</v>
      </c>
      <c r="C2097" s="26">
        <v>1415897650</v>
      </c>
      <c r="D2097" s="22"/>
      <c r="E2097" s="22"/>
    </row>
    <row r="2098" spans="1:5" x14ac:dyDescent="0.2">
      <c r="A2098" s="23" t="s">
        <v>2125</v>
      </c>
      <c r="B2098" s="26">
        <v>3553.11</v>
      </c>
      <c r="C2098" s="26">
        <v>1384876420</v>
      </c>
      <c r="D2098" s="22"/>
      <c r="E2098" s="22"/>
    </row>
    <row r="2099" spans="1:5" x14ac:dyDescent="0.2">
      <c r="A2099" s="23" t="s">
        <v>2126</v>
      </c>
      <c r="B2099" s="26">
        <v>3506.65</v>
      </c>
      <c r="C2099" s="26">
        <v>1366766090</v>
      </c>
      <c r="D2099" s="22"/>
      <c r="E2099" s="22"/>
    </row>
    <row r="2100" spans="1:5" x14ac:dyDescent="0.2">
      <c r="A2100" s="23" t="s">
        <v>2127</v>
      </c>
      <c r="B2100" s="26">
        <v>3669.8</v>
      </c>
      <c r="C2100" s="26">
        <v>1430358470</v>
      </c>
      <c r="D2100" s="22"/>
      <c r="E2100" s="22"/>
    </row>
    <row r="2101" spans="1:5" x14ac:dyDescent="0.2">
      <c r="A2101" s="23" t="s">
        <v>2128</v>
      </c>
      <c r="B2101" s="26">
        <v>3651.29</v>
      </c>
      <c r="C2101" s="26">
        <v>1423145020</v>
      </c>
      <c r="D2101" s="22"/>
      <c r="E2101" s="22"/>
    </row>
    <row r="2102" spans="1:5" x14ac:dyDescent="0.2">
      <c r="A2102" s="23" t="s">
        <v>2129</v>
      </c>
      <c r="B2102" s="26">
        <v>3911.28</v>
      </c>
      <c r="C2102" s="26">
        <v>1524476460</v>
      </c>
      <c r="D2102" s="22"/>
      <c r="E2102" s="22"/>
    </row>
    <row r="2103" spans="1:5" x14ac:dyDescent="0.2">
      <c r="A2103" s="23" t="s">
        <v>2130</v>
      </c>
      <c r="B2103" s="26">
        <v>3911.47</v>
      </c>
      <c r="C2103" s="26">
        <v>1524550840</v>
      </c>
      <c r="D2103" s="22"/>
      <c r="E2103" s="22"/>
    </row>
    <row r="2104" spans="1:5" x14ac:dyDescent="0.2">
      <c r="A2104" s="23" t="s">
        <v>2131</v>
      </c>
      <c r="B2104" s="26">
        <v>4069.14</v>
      </c>
      <c r="C2104" s="26">
        <v>1586007760</v>
      </c>
      <c r="D2104" s="22"/>
      <c r="E2104" s="22"/>
    </row>
    <row r="2105" spans="1:5" x14ac:dyDescent="0.2">
      <c r="A2105" s="23" t="s">
        <v>2132</v>
      </c>
      <c r="B2105" s="26">
        <v>4146.3599999999997</v>
      </c>
      <c r="C2105" s="26">
        <v>1616104150</v>
      </c>
      <c r="D2105" s="22"/>
      <c r="E2105" s="22"/>
    </row>
    <row r="2106" spans="1:5" x14ac:dyDescent="0.2">
      <c r="A2106" s="23" t="s">
        <v>2133</v>
      </c>
      <c r="B2106" s="26">
        <v>4208.34</v>
      </c>
      <c r="C2106" s="26">
        <v>1640261630</v>
      </c>
      <c r="D2106" s="22"/>
      <c r="E2106" s="22"/>
    </row>
    <row r="2107" spans="1:5" x14ac:dyDescent="0.2">
      <c r="A2107" s="23" t="s">
        <v>2134</v>
      </c>
      <c r="B2107" s="26">
        <v>4128.6400000000003</v>
      </c>
      <c r="C2107" s="26">
        <v>1609198910</v>
      </c>
      <c r="D2107" s="22"/>
      <c r="E2107" s="22"/>
    </row>
    <row r="2108" spans="1:5" x14ac:dyDescent="0.2">
      <c r="A2108" s="23" t="s">
        <v>2135</v>
      </c>
      <c r="B2108" s="26">
        <v>4057.94</v>
      </c>
      <c r="C2108" s="26">
        <v>1581639340</v>
      </c>
      <c r="D2108" s="22"/>
      <c r="E2108" s="22"/>
    </row>
    <row r="2109" spans="1:5" x14ac:dyDescent="0.2">
      <c r="A2109" s="23" t="s">
        <v>2136</v>
      </c>
      <c r="B2109" s="26">
        <v>4311.68</v>
      </c>
      <c r="C2109" s="26">
        <v>1680540760</v>
      </c>
      <c r="D2109" s="22"/>
      <c r="E2109" s="22"/>
    </row>
    <row r="2110" spans="1:5" x14ac:dyDescent="0.2">
      <c r="A2110" s="23" t="s">
        <v>2137</v>
      </c>
      <c r="B2110" s="26">
        <v>4708.8</v>
      </c>
      <c r="C2110" s="26">
        <v>1835322740</v>
      </c>
      <c r="D2110" s="22"/>
      <c r="E2110" s="22"/>
    </row>
    <row r="2111" spans="1:5" x14ac:dyDescent="0.2">
      <c r="A2111" s="23" t="s">
        <v>2138</v>
      </c>
      <c r="B2111" s="26">
        <v>4834.8999999999996</v>
      </c>
      <c r="C2111" s="26">
        <v>1184473260</v>
      </c>
      <c r="D2111" s="22"/>
      <c r="E2111" s="22"/>
    </row>
    <row r="2112" spans="1:5" x14ac:dyDescent="0.2">
      <c r="A2112" s="23" t="s">
        <v>2139</v>
      </c>
      <c r="B2112" s="26">
        <v>4667.8900000000003</v>
      </c>
      <c r="C2112" s="26">
        <v>1819379620</v>
      </c>
      <c r="D2112" s="22"/>
      <c r="E2112" s="22"/>
    </row>
    <row r="2113" spans="1:5" x14ac:dyDescent="0.2">
      <c r="A2113" s="23" t="s">
        <v>2140</v>
      </c>
      <c r="B2113" s="26">
        <v>4757.03</v>
      </c>
      <c r="C2113" s="26">
        <v>1854122210</v>
      </c>
      <c r="D2113" s="22"/>
      <c r="E2113" s="22"/>
    </row>
    <row r="2114" spans="1:5" x14ac:dyDescent="0.2">
      <c r="A2114" s="23" t="s">
        <v>2141</v>
      </c>
      <c r="B2114" s="26">
        <v>4756.57</v>
      </c>
      <c r="C2114" s="26">
        <v>1853940900</v>
      </c>
      <c r="D2114" s="22"/>
      <c r="E2114" s="22"/>
    </row>
    <row r="2115" spans="1:5" x14ac:dyDescent="0.2">
      <c r="A2115" s="23" t="s">
        <v>2142</v>
      </c>
      <c r="B2115" s="26">
        <v>4631.5200000000004</v>
      </c>
      <c r="C2115" s="26">
        <v>1805201720</v>
      </c>
      <c r="D2115" s="22"/>
      <c r="E2115" s="22"/>
    </row>
    <row r="2116" spans="1:5" x14ac:dyDescent="0.2">
      <c r="A2116" s="23" t="s">
        <v>2143</v>
      </c>
      <c r="B2116" s="26">
        <v>4942.28</v>
      </c>
      <c r="C2116" s="26">
        <v>1926325140</v>
      </c>
      <c r="D2116" s="22"/>
      <c r="E2116" s="22"/>
    </row>
    <row r="2117" spans="1:5" x14ac:dyDescent="0.2">
      <c r="A2117" s="23" t="s">
        <v>2144</v>
      </c>
      <c r="B2117" s="26">
        <v>5209.6400000000003</v>
      </c>
      <c r="C2117" s="26">
        <v>2030533080</v>
      </c>
      <c r="D2117" s="22"/>
      <c r="E2117" s="22"/>
    </row>
    <row r="2118" spans="1:5" x14ac:dyDescent="0.2">
      <c r="A2118" s="23" t="s">
        <v>2145</v>
      </c>
      <c r="B2118" s="26">
        <v>5699.25</v>
      </c>
      <c r="C2118" s="26">
        <v>2221365090</v>
      </c>
      <c r="D2118" s="22"/>
      <c r="E2118" s="22"/>
    </row>
    <row r="2119" spans="1:5" x14ac:dyDescent="0.2">
      <c r="A2119" s="23" t="s">
        <v>2146</v>
      </c>
      <c r="B2119" s="26">
        <v>5932.89</v>
      </c>
      <c r="C2119" s="26">
        <v>2312429600</v>
      </c>
      <c r="D2119" s="22"/>
      <c r="E2119" s="22"/>
    </row>
    <row r="2120" spans="1:5" x14ac:dyDescent="0.2">
      <c r="A2120" s="23" t="s">
        <v>2147</v>
      </c>
      <c r="B2120" s="26">
        <v>6010.41</v>
      </c>
      <c r="C2120" s="26">
        <v>2342645520</v>
      </c>
      <c r="D2120" s="22"/>
      <c r="E2120" s="22"/>
    </row>
    <row r="2121" spans="1:5" x14ac:dyDescent="0.2">
      <c r="A2121" s="23" t="s">
        <v>2148</v>
      </c>
      <c r="B2121" s="26">
        <v>5870.34</v>
      </c>
      <c r="C2121" s="26">
        <v>2288050850</v>
      </c>
      <c r="D2121" s="22"/>
      <c r="E2121" s="22"/>
    </row>
    <row r="2122" spans="1:5" x14ac:dyDescent="0.2">
      <c r="A2122" s="23" t="s">
        <v>2149</v>
      </c>
      <c r="B2122" s="26">
        <v>6096.77</v>
      </c>
      <c r="C2122" s="26">
        <v>2376305550</v>
      </c>
      <c r="D2122" s="22"/>
      <c r="E2122" s="22"/>
    </row>
    <row r="2123" spans="1:5" x14ac:dyDescent="0.2">
      <c r="A2123" s="23" t="s">
        <v>2150</v>
      </c>
      <c r="B2123" s="26">
        <v>6216.93</v>
      </c>
      <c r="C2123" s="26">
        <v>2423137652.6799998</v>
      </c>
      <c r="D2123" s="22"/>
      <c r="E2123" s="22"/>
    </row>
    <row r="2124" spans="1:5" x14ac:dyDescent="0.2">
      <c r="A2124" s="23" t="s">
        <v>2151</v>
      </c>
      <c r="B2124" s="26">
        <v>6349.06</v>
      </c>
      <c r="C2124" s="26">
        <v>2474639008.8899999</v>
      </c>
      <c r="D2124" s="22"/>
      <c r="E2124" s="22"/>
    </row>
    <row r="2125" spans="1:5" x14ac:dyDescent="0.2">
      <c r="A2125" s="23" t="s">
        <v>2152</v>
      </c>
      <c r="B2125" s="26">
        <v>6453.48</v>
      </c>
      <c r="C2125" s="26">
        <v>2515337881.25</v>
      </c>
      <c r="D2125" s="22"/>
      <c r="E2125" s="22"/>
    </row>
    <row r="2126" spans="1:5" x14ac:dyDescent="0.2">
      <c r="A2126" s="23" t="s">
        <v>2153</v>
      </c>
      <c r="B2126" s="26">
        <v>6400.63</v>
      </c>
      <c r="C2126" s="26">
        <v>2494738070.8899999</v>
      </c>
      <c r="D2126" s="22"/>
      <c r="E2126" s="22"/>
    </row>
    <row r="2127" spans="1:5" x14ac:dyDescent="0.2">
      <c r="A2127" s="23" t="s">
        <v>2154</v>
      </c>
      <c r="B2127" s="26">
        <v>6534.12</v>
      </c>
      <c r="C2127" s="26">
        <v>2546766586.4699998</v>
      </c>
      <c r="D2127" s="22"/>
      <c r="E2127" s="22"/>
    </row>
    <row r="2128" spans="1:5" x14ac:dyDescent="0.2">
      <c r="A2128" s="23" t="s">
        <v>2155</v>
      </c>
      <c r="B2128" s="26">
        <v>6420.17</v>
      </c>
      <c r="C2128" s="26">
        <v>2502354592.4299998</v>
      </c>
      <c r="D2128" s="22"/>
      <c r="E2128" s="22"/>
    </row>
    <row r="2129" spans="1:5" x14ac:dyDescent="0.2">
      <c r="A2129" s="23" t="s">
        <v>2156</v>
      </c>
      <c r="B2129" s="26">
        <v>6048.93</v>
      </c>
      <c r="C2129" s="26">
        <v>2357657166.8200002</v>
      </c>
      <c r="D2129" s="22"/>
      <c r="E2129" s="22"/>
    </row>
    <row r="2130" spans="1:5" x14ac:dyDescent="0.2">
      <c r="A2130" s="23" t="s">
        <v>2157</v>
      </c>
      <c r="B2130" s="26">
        <v>6097.56</v>
      </c>
      <c r="C2130" s="26">
        <v>2544004301.8099999</v>
      </c>
      <c r="D2130" s="22"/>
      <c r="E2130" s="22"/>
    </row>
    <row r="2131" spans="1:5" x14ac:dyDescent="0.2">
      <c r="A2131" s="23" t="s">
        <v>2158</v>
      </c>
      <c r="B2131" s="26">
        <v>6298.04</v>
      </c>
      <c r="C2131" s="26">
        <v>2627090963.5500002</v>
      </c>
      <c r="D2131" s="22"/>
      <c r="E2131" s="22"/>
    </row>
    <row r="2132" spans="1:5" x14ac:dyDescent="0.2">
      <c r="A2132" s="23" t="s">
        <v>2159</v>
      </c>
      <c r="B2132" s="26">
        <v>6752.99</v>
      </c>
      <c r="C2132" s="26">
        <v>2818547595.27</v>
      </c>
      <c r="D2132" s="22"/>
      <c r="E2132" s="22"/>
    </row>
    <row r="2133" spans="1:5" x14ac:dyDescent="0.2">
      <c r="A2133" s="23" t="s">
        <v>2160</v>
      </c>
      <c r="B2133" s="26">
        <v>6852.39</v>
      </c>
      <c r="C2133" s="26">
        <v>2860033112.3299999</v>
      </c>
      <c r="D2133" s="22"/>
      <c r="E2133" s="22"/>
    </row>
    <row r="2134" spans="1:5" x14ac:dyDescent="0.2">
      <c r="A2134" s="23" t="s">
        <v>2161</v>
      </c>
      <c r="B2134" s="26">
        <v>6736.73</v>
      </c>
      <c r="C2134" s="26">
        <v>2811760818.75</v>
      </c>
      <c r="D2134" s="22"/>
      <c r="E2134" s="22"/>
    </row>
    <row r="2135" spans="1:5" x14ac:dyDescent="0.2">
      <c r="A2135" s="23" t="s">
        <v>2162</v>
      </c>
      <c r="B2135" s="26">
        <v>6653.67</v>
      </c>
      <c r="C2135" s="26">
        <v>2777091420.2399998</v>
      </c>
      <c r="D2135" s="22"/>
      <c r="E2135" s="22"/>
    </row>
    <row r="2136" spans="1:5" x14ac:dyDescent="0.2">
      <c r="A2136" s="23" t="s">
        <v>2163</v>
      </c>
      <c r="B2136" s="26">
        <v>7063.76</v>
      </c>
      <c r="C2136" s="26">
        <v>2948255927.0999999</v>
      </c>
      <c r="D2136" s="22"/>
      <c r="E2136" s="22"/>
    </row>
    <row r="2137" spans="1:5" x14ac:dyDescent="0.2">
      <c r="A2137" s="23" t="s">
        <v>2164</v>
      </c>
      <c r="B2137" s="26">
        <v>7298.47</v>
      </c>
      <c r="C2137" s="26">
        <v>3046216540.0900002</v>
      </c>
      <c r="D2137" s="22"/>
      <c r="E2137" s="22"/>
    </row>
    <row r="2138" spans="1:5" x14ac:dyDescent="0.2">
      <c r="A2138" s="23" t="s">
        <v>2165</v>
      </c>
      <c r="B2138" s="26">
        <v>7095.81</v>
      </c>
      <c r="C2138" s="26">
        <v>2961631731.0100002</v>
      </c>
      <c r="D2138" s="22"/>
      <c r="E2138" s="22"/>
    </row>
    <row r="2139" spans="1:5" x14ac:dyDescent="0.2">
      <c r="A2139" s="23" t="s">
        <v>2166</v>
      </c>
      <c r="B2139" s="26">
        <v>7419.15</v>
      </c>
      <c r="C2139" s="26">
        <v>3121630632.2399998</v>
      </c>
      <c r="D2139" s="22"/>
      <c r="E2139" s="22"/>
    </row>
    <row r="2140" spans="1:5" x14ac:dyDescent="0.2">
      <c r="A2140" s="23" t="s">
        <v>2167</v>
      </c>
      <c r="B2140" s="26">
        <v>7554.97</v>
      </c>
      <c r="C2140" s="26">
        <v>3153274091.9299998</v>
      </c>
      <c r="D2140" s="22"/>
      <c r="E2140" s="22"/>
    </row>
    <row r="2141" spans="1:5" x14ac:dyDescent="0.2">
      <c r="A2141" s="23" t="s">
        <v>2168</v>
      </c>
      <c r="B2141" s="26">
        <v>7652.12</v>
      </c>
      <c r="C2141" s="26">
        <v>3193821446.6599998</v>
      </c>
      <c r="D2141" s="22"/>
      <c r="E2141" s="22"/>
    </row>
    <row r="2142" spans="1:5" x14ac:dyDescent="0.2">
      <c r="A2142" s="23" t="s">
        <v>2169</v>
      </c>
      <c r="B2142" s="26">
        <v>7706.3</v>
      </c>
      <c r="C2142" s="26">
        <v>3216435727.1799998</v>
      </c>
      <c r="D2142" s="22"/>
      <c r="E2142" s="22"/>
    </row>
    <row r="2143" spans="1:5" x14ac:dyDescent="0.2">
      <c r="A2143" s="23" t="s">
        <v>2170</v>
      </c>
      <c r="B2143" s="26">
        <v>7637.62</v>
      </c>
      <c r="C2143" s="26">
        <v>3187771346.4400001</v>
      </c>
      <c r="D2143" s="22"/>
      <c r="E2143" s="22"/>
    </row>
    <row r="2144" spans="1:5" x14ac:dyDescent="0.2">
      <c r="A2144" s="23" t="s">
        <v>2171</v>
      </c>
      <c r="B2144" s="26">
        <v>7613.37</v>
      </c>
      <c r="C2144" s="26">
        <v>3177651581.9200001</v>
      </c>
      <c r="D2144" s="22"/>
      <c r="E2144" s="22"/>
    </row>
    <row r="2145" spans="1:5" x14ac:dyDescent="0.2">
      <c r="A2145" s="23" t="s">
        <v>2172</v>
      </c>
      <c r="B2145" s="26">
        <v>7479.24</v>
      </c>
      <c r="C2145" s="26">
        <v>3121667641.1300001</v>
      </c>
      <c r="D2145" s="22"/>
      <c r="E2145" s="22"/>
    </row>
    <row r="2146" spans="1:5" x14ac:dyDescent="0.2">
      <c r="A2146" s="23" t="s">
        <v>2173</v>
      </c>
      <c r="B2146" s="26">
        <v>7402.63</v>
      </c>
      <c r="C2146" s="26">
        <v>3089690847.0100002</v>
      </c>
      <c r="D2146" s="22"/>
      <c r="E2146" s="22"/>
    </row>
    <row r="2147" spans="1:5" x14ac:dyDescent="0.2">
      <c r="A2147" s="23" t="s">
        <v>2174</v>
      </c>
      <c r="B2147" s="26">
        <v>7657.51</v>
      </c>
      <c r="C2147" s="26">
        <v>3196071883.6300001</v>
      </c>
      <c r="D2147" s="22"/>
      <c r="E2147" s="22"/>
    </row>
    <row r="2148" spans="1:5" x14ac:dyDescent="0.2">
      <c r="A2148" s="23" t="s">
        <v>2175</v>
      </c>
      <c r="B2148" s="26">
        <v>7842.7</v>
      </c>
      <c r="C2148" s="26">
        <v>3273368098.6599998</v>
      </c>
      <c r="D2148" s="22"/>
      <c r="E2148" s="22"/>
    </row>
    <row r="2149" spans="1:5" x14ac:dyDescent="0.2">
      <c r="A2149" s="23" t="s">
        <v>2176</v>
      </c>
      <c r="B2149" s="26">
        <v>7850.02</v>
      </c>
      <c r="C2149" s="26">
        <v>3276422491.1100001</v>
      </c>
      <c r="D2149" s="22"/>
      <c r="E2149" s="22"/>
    </row>
    <row r="2150" spans="1:5" x14ac:dyDescent="0.2">
      <c r="A2150" s="23" t="s">
        <v>2177</v>
      </c>
      <c r="B2150" s="26">
        <v>7886.49</v>
      </c>
      <c r="C2150" s="26">
        <v>3291642918.8299999</v>
      </c>
      <c r="D2150" s="22"/>
      <c r="E2150" s="22"/>
    </row>
    <row r="2151" spans="1:5" x14ac:dyDescent="0.2">
      <c r="A2151" s="23" t="s">
        <v>2178</v>
      </c>
      <c r="B2151" s="26">
        <v>7881.34</v>
      </c>
      <c r="C2151" s="26">
        <v>3289493010.6100001</v>
      </c>
      <c r="D2151" s="22"/>
      <c r="E2151" s="22"/>
    </row>
    <row r="2152" spans="1:5" x14ac:dyDescent="0.2">
      <c r="A2152" s="23" t="s">
        <v>2179</v>
      </c>
      <c r="B2152" s="26">
        <v>8177.63</v>
      </c>
      <c r="C2152" s="26">
        <v>3413158116.4899998</v>
      </c>
      <c r="D2152" s="22"/>
      <c r="E2152" s="22"/>
    </row>
    <row r="2153" spans="1:5" x14ac:dyDescent="0.2">
      <c r="A2153" s="23" t="s">
        <v>2180</v>
      </c>
      <c r="B2153" s="26">
        <v>8162.56</v>
      </c>
      <c r="C2153" s="26">
        <v>3406870805.1300001</v>
      </c>
      <c r="D2153" s="22"/>
      <c r="E2153" s="22"/>
    </row>
    <row r="2154" spans="1:5" x14ac:dyDescent="0.2">
      <c r="A2154" s="23" t="s">
        <v>2181</v>
      </c>
      <c r="B2154" s="26">
        <v>8209.89</v>
      </c>
      <c r="C2154" s="26">
        <v>3426624399</v>
      </c>
      <c r="D2154" s="22"/>
      <c r="E2154" s="22"/>
    </row>
    <row r="2155" spans="1:5" x14ac:dyDescent="0.2">
      <c r="A2155" s="23" t="s">
        <v>2182</v>
      </c>
      <c r="B2155" s="26">
        <v>8098.24</v>
      </c>
      <c r="C2155" s="26">
        <v>3380024855.48</v>
      </c>
      <c r="D2155" s="22"/>
      <c r="E2155" s="22"/>
    </row>
    <row r="2156" spans="1:5" x14ac:dyDescent="0.2">
      <c r="A2156" s="23" t="s">
        <v>2183</v>
      </c>
      <c r="B2156" s="26">
        <v>8037.36</v>
      </c>
      <c r="C2156" s="26">
        <v>3354613336.1399999</v>
      </c>
      <c r="D2156" s="22"/>
      <c r="E2156" s="22"/>
    </row>
    <row r="2157" spans="1:5" x14ac:dyDescent="0.2">
      <c r="A2157" s="23" t="s">
        <v>2184</v>
      </c>
      <c r="B2157" s="26">
        <v>7740.62</v>
      </c>
      <c r="C2157" s="26">
        <v>3230761592.6999998</v>
      </c>
      <c r="D2157" s="22"/>
      <c r="E2157" s="22"/>
    </row>
    <row r="2158" spans="1:5" x14ac:dyDescent="0.2">
      <c r="A2158" s="23" t="s">
        <v>2185</v>
      </c>
      <c r="B2158" s="26">
        <v>7957.39</v>
      </c>
      <c r="C2158" s="26">
        <v>3321235057.73</v>
      </c>
      <c r="D2158" s="22"/>
      <c r="E2158" s="22"/>
    </row>
    <row r="2159" spans="1:5" x14ac:dyDescent="0.2">
      <c r="A2159" s="23" t="s">
        <v>2186</v>
      </c>
      <c r="B2159" s="26">
        <v>8087.3</v>
      </c>
      <c r="C2159" s="26">
        <v>3375457280.0599999</v>
      </c>
      <c r="D2159" s="22"/>
      <c r="E2159" s="22"/>
    </row>
    <row r="2160" spans="1:5" x14ac:dyDescent="0.2">
      <c r="A2160" s="23" t="s">
        <v>2187</v>
      </c>
      <c r="B2160" s="26">
        <v>7987.23</v>
      </c>
      <c r="C2160" s="26">
        <v>3333689120.23</v>
      </c>
      <c r="D2160" s="22"/>
      <c r="E2160" s="22"/>
    </row>
    <row r="2161" spans="1:5" x14ac:dyDescent="0.2">
      <c r="A2161" s="23" t="s">
        <v>2188</v>
      </c>
      <c r="B2161" s="26">
        <v>7986.35</v>
      </c>
      <c r="C2161" s="26">
        <v>3325810556.7399998</v>
      </c>
      <c r="D2161" s="22"/>
      <c r="E2161" s="22"/>
    </row>
    <row r="2162" spans="1:5" x14ac:dyDescent="0.2">
      <c r="A2162" s="23" t="s">
        <v>2189</v>
      </c>
      <c r="B2162" s="26">
        <v>8197.89</v>
      </c>
      <c r="C2162" s="26">
        <v>3421615152.8899999</v>
      </c>
      <c r="D2162" s="22"/>
      <c r="E2162" s="22"/>
    </row>
    <row r="2163" spans="1:5" x14ac:dyDescent="0.2">
      <c r="A2163" s="23" t="s">
        <v>2190</v>
      </c>
      <c r="B2163" s="26">
        <v>8266.17</v>
      </c>
      <c r="C2163" s="26">
        <v>3450111951.23</v>
      </c>
      <c r="D2163" s="22"/>
      <c r="E2163" s="22"/>
    </row>
    <row r="2164" spans="1:5" x14ac:dyDescent="0.2">
      <c r="A2164" s="23" t="s">
        <v>2191</v>
      </c>
      <c r="B2164" s="26">
        <v>8351.2199999999993</v>
      </c>
      <c r="C2164" s="26">
        <v>3485612518.1300001</v>
      </c>
      <c r="D2164" s="22"/>
      <c r="E2164" s="22"/>
    </row>
    <row r="2165" spans="1:5" x14ac:dyDescent="0.2">
      <c r="A2165" s="23" t="s">
        <v>2192</v>
      </c>
      <c r="B2165" s="26">
        <v>8335.23</v>
      </c>
      <c r="C2165" s="26">
        <v>3478938468.8299999</v>
      </c>
      <c r="D2165" s="22"/>
      <c r="E2165" s="22"/>
    </row>
    <row r="2166" spans="1:5" x14ac:dyDescent="0.2">
      <c r="A2166" s="23" t="s">
        <v>2193</v>
      </c>
      <c r="B2166" s="26">
        <v>8163.45</v>
      </c>
      <c r="C2166" s="26">
        <v>3407240687.9200001</v>
      </c>
      <c r="D2166" s="22"/>
      <c r="E2166" s="22"/>
    </row>
    <row r="2167" spans="1:5" x14ac:dyDescent="0.2">
      <c r="A2167" s="23" t="s">
        <v>2194</v>
      </c>
      <c r="B2167" s="26">
        <v>8359.2199999999993</v>
      </c>
      <c r="C2167" s="26">
        <v>3488951084.77</v>
      </c>
      <c r="D2167" s="22"/>
      <c r="E2167" s="22"/>
    </row>
    <row r="2168" spans="1:5" x14ac:dyDescent="0.2">
      <c r="A2168" s="23" t="s">
        <v>2195</v>
      </c>
      <c r="B2168" s="26">
        <v>8371.8799999999992</v>
      </c>
      <c r="C2168" s="26">
        <v>3494233000.4400001</v>
      </c>
      <c r="D2168" s="22"/>
      <c r="E2168" s="22"/>
    </row>
    <row r="2169" spans="1:5" x14ac:dyDescent="0.2">
      <c r="A2169" s="23" t="s">
        <v>2196</v>
      </c>
      <c r="B2169" s="26">
        <v>8741.4500000000007</v>
      </c>
      <c r="C2169" s="26">
        <v>3648486057.75</v>
      </c>
      <c r="D2169" s="22"/>
      <c r="E2169" s="22"/>
    </row>
    <row r="2170" spans="1:5" x14ac:dyDescent="0.2">
      <c r="A2170" s="23" t="s">
        <v>2197</v>
      </c>
      <c r="B2170" s="26">
        <v>8834.25</v>
      </c>
      <c r="C2170" s="26">
        <v>3687217316.8299999</v>
      </c>
      <c r="D2170" s="22"/>
      <c r="E2170" s="22"/>
    </row>
    <row r="2171" spans="1:5" x14ac:dyDescent="0.2">
      <c r="A2171" s="23" t="s">
        <v>2198</v>
      </c>
      <c r="B2171" s="26">
        <v>8831.32</v>
      </c>
      <c r="C2171" s="26">
        <v>3685995969.5</v>
      </c>
      <c r="D2171" s="22"/>
      <c r="E2171" s="22"/>
    </row>
    <row r="2172" spans="1:5" x14ac:dyDescent="0.2">
      <c r="A2172" s="23" t="s">
        <v>2199</v>
      </c>
      <c r="B2172" s="26">
        <v>8837.0300000000007</v>
      </c>
      <c r="C2172" s="26">
        <v>3688376703.5900002</v>
      </c>
      <c r="D2172" s="22"/>
      <c r="E2172" s="22"/>
    </row>
    <row r="2173" spans="1:5" x14ac:dyDescent="0.2">
      <c r="A2173" s="23" t="s">
        <v>2200</v>
      </c>
      <c r="B2173" s="26">
        <v>8924.89</v>
      </c>
      <c r="C2173" s="26">
        <v>3725047473.6700001</v>
      </c>
      <c r="D2173" s="22"/>
      <c r="E2173" s="22"/>
    </row>
    <row r="2174" spans="1:5" x14ac:dyDescent="0.2">
      <c r="A2174" s="23" t="s">
        <v>2201</v>
      </c>
      <c r="B2174" s="26">
        <v>9012.82</v>
      </c>
      <c r="C2174" s="26">
        <v>3761750148.5999999</v>
      </c>
      <c r="D2174" s="22"/>
      <c r="E2174" s="22"/>
    </row>
    <row r="2175" spans="1:5" x14ac:dyDescent="0.2">
      <c r="A2175" s="23" t="s">
        <v>2202</v>
      </c>
      <c r="B2175" s="26">
        <v>8933.36</v>
      </c>
      <c r="C2175" s="26">
        <v>3728585337.1300001</v>
      </c>
      <c r="D2175" s="22"/>
      <c r="E2175" s="22"/>
    </row>
    <row r="2176" spans="1:5" x14ac:dyDescent="0.2">
      <c r="A2176" s="23" t="s">
        <v>2203</v>
      </c>
      <c r="B2176" s="26">
        <v>8979.6200000000008</v>
      </c>
      <c r="C2176" s="26">
        <v>3747892645.0700002</v>
      </c>
      <c r="D2176" s="22"/>
      <c r="E2176" s="22"/>
    </row>
    <row r="2177" spans="1:5" x14ac:dyDescent="0.2">
      <c r="A2177" s="23" t="s">
        <v>2204</v>
      </c>
      <c r="B2177" s="26">
        <v>9065.75</v>
      </c>
      <c r="C2177" s="26">
        <v>3783841636.6500001</v>
      </c>
      <c r="D2177" s="22"/>
      <c r="E2177" s="22"/>
    </row>
    <row r="2178" spans="1:5" x14ac:dyDescent="0.2">
      <c r="A2178" s="23" t="s">
        <v>2205</v>
      </c>
      <c r="B2178" s="26">
        <v>9106.65</v>
      </c>
      <c r="C2178" s="26">
        <v>3800910167.2600002</v>
      </c>
      <c r="D2178" s="22"/>
      <c r="E2178" s="22"/>
    </row>
    <row r="2179" spans="1:5" x14ac:dyDescent="0.2">
      <c r="A2179" s="23" t="s">
        <v>2206</v>
      </c>
      <c r="B2179" s="26">
        <v>9177.4</v>
      </c>
      <c r="C2179" s="26">
        <v>3830439860</v>
      </c>
      <c r="D2179" s="22"/>
      <c r="E2179" s="22"/>
    </row>
    <row r="2180" spans="1:5" x14ac:dyDescent="0.2">
      <c r="A2180" s="23" t="s">
        <v>2207</v>
      </c>
      <c r="B2180" s="26">
        <v>9221.07</v>
      </c>
      <c r="C2180" s="26">
        <v>3848666390</v>
      </c>
      <c r="D2180" s="22"/>
      <c r="E2180" s="22"/>
    </row>
    <row r="2181" spans="1:5" x14ac:dyDescent="0.2">
      <c r="A2181" s="23" t="s">
        <v>2208</v>
      </c>
      <c r="B2181" s="26">
        <v>9188.36</v>
      </c>
      <c r="C2181" s="26">
        <v>3835015753.1599998</v>
      </c>
      <c r="D2181" s="22"/>
      <c r="E2181" s="22"/>
    </row>
    <row r="2182" spans="1:5" x14ac:dyDescent="0.2">
      <c r="A2182" s="23" t="s">
        <v>2209</v>
      </c>
      <c r="B2182" s="26">
        <v>9292.61</v>
      </c>
      <c r="C2182" s="26">
        <v>3878527186.8800001</v>
      </c>
      <c r="D2182" s="22"/>
      <c r="E2182" s="22"/>
    </row>
    <row r="2183" spans="1:5" x14ac:dyDescent="0.2">
      <c r="A2183" s="23" t="s">
        <v>2210</v>
      </c>
      <c r="B2183" s="26">
        <v>9302.82</v>
      </c>
      <c r="C2183" s="26">
        <v>3882788426.4099998</v>
      </c>
      <c r="D2183" s="22"/>
      <c r="E2183" s="22"/>
    </row>
    <row r="2184" spans="1:5" x14ac:dyDescent="0.2">
      <c r="A2184" s="23" t="s">
        <v>2211</v>
      </c>
      <c r="B2184" s="26">
        <v>9316.2000000000007</v>
      </c>
      <c r="C2184" s="26">
        <v>3888371494.0100002</v>
      </c>
      <c r="D2184" s="22"/>
      <c r="E2184" s="22"/>
    </row>
    <row r="2185" spans="1:5" x14ac:dyDescent="0.2">
      <c r="A2185" s="23" t="s">
        <v>2212</v>
      </c>
      <c r="B2185" s="26">
        <v>9456.68</v>
      </c>
      <c r="C2185" s="26">
        <v>3947006634.0599999</v>
      </c>
      <c r="D2185" s="22"/>
      <c r="E2185" s="22"/>
    </row>
    <row r="2186" spans="1:5" x14ac:dyDescent="0.2">
      <c r="A2186" s="23" t="s">
        <v>2213</v>
      </c>
      <c r="B2186" s="26">
        <v>9524.4699999999993</v>
      </c>
      <c r="C2186" s="26">
        <v>3975300512.2199998</v>
      </c>
      <c r="D2186" s="22"/>
      <c r="E2186" s="22"/>
    </row>
    <row r="2187" spans="1:5" x14ac:dyDescent="0.2">
      <c r="A2187" s="23" t="s">
        <v>2214</v>
      </c>
      <c r="B2187" s="26">
        <v>9817.94</v>
      </c>
      <c r="C2187" s="26">
        <v>4097788413</v>
      </c>
      <c r="D2187" s="22"/>
      <c r="E2187" s="22"/>
    </row>
    <row r="2188" spans="1:5" x14ac:dyDescent="0.2">
      <c r="A2188" s="23" t="s">
        <v>2215</v>
      </c>
      <c r="B2188" s="26">
        <v>9850.1299999999992</v>
      </c>
      <c r="C2188" s="26">
        <v>4111221271.8000002</v>
      </c>
      <c r="D2188" s="22"/>
      <c r="E2188" s="22"/>
    </row>
    <row r="2189" spans="1:5" x14ac:dyDescent="0.2">
      <c r="A2189" s="23" t="s">
        <v>2216</v>
      </c>
      <c r="B2189" s="26">
        <v>9959.86</v>
      </c>
      <c r="C2189" s="26">
        <v>4157022117.77</v>
      </c>
      <c r="D2189" s="22"/>
      <c r="E2189" s="22"/>
    </row>
    <row r="2190" spans="1:5" x14ac:dyDescent="0.2">
      <c r="A2190" s="23" t="s">
        <v>2217</v>
      </c>
      <c r="B2190" s="26">
        <v>9992.24</v>
      </c>
      <c r="C2190" s="26">
        <v>4170535442.7399998</v>
      </c>
      <c r="D2190" s="22"/>
      <c r="E2190" s="22"/>
    </row>
    <row r="2191" spans="1:5" x14ac:dyDescent="0.2">
      <c r="A2191" s="23" t="s">
        <v>2218</v>
      </c>
      <c r="B2191" s="26">
        <v>10039.450000000001</v>
      </c>
      <c r="C2191" s="26">
        <v>4190242920.4000001</v>
      </c>
      <c r="D2191" s="22"/>
      <c r="E2191" s="22"/>
    </row>
    <row r="2192" spans="1:5" x14ac:dyDescent="0.2">
      <c r="A2192" s="23" t="s">
        <v>2219</v>
      </c>
      <c r="B2192" s="26">
        <v>10124.48</v>
      </c>
      <c r="C2192" s="26">
        <v>4225729245.8200002</v>
      </c>
      <c r="D2192" s="22"/>
      <c r="E2192" s="22"/>
    </row>
    <row r="2193" spans="1:5" x14ac:dyDescent="0.2">
      <c r="A2193" s="23" t="s">
        <v>2220</v>
      </c>
      <c r="B2193" s="26">
        <v>10218.92</v>
      </c>
      <c r="C2193" s="26">
        <v>4265146121.1999998</v>
      </c>
      <c r="D2193" s="22"/>
      <c r="E2193" s="22"/>
    </row>
    <row r="2194" spans="1:5" x14ac:dyDescent="0.2">
      <c r="A2194" s="23" t="s">
        <v>2221</v>
      </c>
      <c r="B2194" s="26">
        <v>10267.92</v>
      </c>
      <c r="C2194" s="26">
        <v>4285599329.79</v>
      </c>
      <c r="D2194" s="22"/>
      <c r="E2194" s="22"/>
    </row>
    <row r="2195" spans="1:5" x14ac:dyDescent="0.2">
      <c r="A2195" s="23" t="s">
        <v>2222</v>
      </c>
      <c r="B2195" s="26">
        <v>10274.280000000001</v>
      </c>
      <c r="C2195" s="26">
        <v>4639240369.4099998</v>
      </c>
      <c r="D2195" s="22"/>
      <c r="E2195" s="22"/>
    </row>
    <row r="2196" spans="1:5" x14ac:dyDescent="0.2">
      <c r="A2196" s="23" t="s">
        <v>2223</v>
      </c>
      <c r="B2196" s="26">
        <v>10221.030000000001</v>
      </c>
      <c r="C2196" s="26">
        <v>4615195351.9700003</v>
      </c>
      <c r="D2196" s="22"/>
      <c r="E2196" s="22"/>
    </row>
    <row r="2197" spans="1:5" x14ac:dyDescent="0.2">
      <c r="A2197" s="23" t="s">
        <v>2224</v>
      </c>
      <c r="B2197" s="26">
        <v>10213.84</v>
      </c>
      <c r="C2197" s="26">
        <v>4611951229.5799999</v>
      </c>
      <c r="D2197" s="22"/>
      <c r="E2197" s="22"/>
    </row>
    <row r="2198" spans="1:5" x14ac:dyDescent="0.2">
      <c r="A2198" s="23" t="s">
        <v>2225</v>
      </c>
      <c r="B2198" s="26">
        <v>10201.91</v>
      </c>
      <c r="C2198" s="26">
        <v>4606562343.9200001</v>
      </c>
      <c r="D2198" s="22"/>
      <c r="E2198" s="22"/>
    </row>
    <row r="2199" spans="1:5" x14ac:dyDescent="0.2">
      <c r="A2199" s="23" t="s">
        <v>2226</v>
      </c>
      <c r="B2199" s="26">
        <v>10162.31</v>
      </c>
      <c r="C2199" s="26">
        <v>4588683739.8500004</v>
      </c>
      <c r="D2199" s="22"/>
      <c r="E2199" s="22"/>
    </row>
    <row r="2200" spans="1:5" x14ac:dyDescent="0.2">
      <c r="A2200" s="23" t="s">
        <v>2227</v>
      </c>
      <c r="B2200" s="26">
        <v>10234.56</v>
      </c>
      <c r="C2200" s="26">
        <v>4621307366.7799997</v>
      </c>
      <c r="D2200" s="22"/>
      <c r="E2200" s="22"/>
    </row>
    <row r="2201" spans="1:5" x14ac:dyDescent="0.2">
      <c r="A2201" s="23" t="s">
        <v>2228</v>
      </c>
      <c r="B2201" s="26">
        <v>10158.58</v>
      </c>
      <c r="C2201" s="26">
        <v>4586996189.3500004</v>
      </c>
      <c r="D2201" s="22"/>
      <c r="E2201" s="22"/>
    </row>
    <row r="2202" spans="1:5" x14ac:dyDescent="0.2">
      <c r="A2202" s="23" t="s">
        <v>2229</v>
      </c>
      <c r="B2202" s="26">
        <v>10261.48</v>
      </c>
      <c r="C2202" s="26">
        <v>4633460572.3299999</v>
      </c>
      <c r="D2202" s="22"/>
      <c r="E2202" s="22"/>
    </row>
    <row r="2203" spans="1:5" x14ac:dyDescent="0.2">
      <c r="A2203" s="23" t="s">
        <v>2230</v>
      </c>
      <c r="B2203" s="26">
        <v>10225.34</v>
      </c>
      <c r="C2203" s="26">
        <v>4617144638.2299995</v>
      </c>
      <c r="D2203" s="22"/>
      <c r="E2203" s="22"/>
    </row>
    <row r="2204" spans="1:5" x14ac:dyDescent="0.2">
      <c r="A2204" s="23" t="s">
        <v>2231</v>
      </c>
      <c r="B2204" s="26">
        <v>10246.459999999999</v>
      </c>
      <c r="C2204" s="26">
        <v>4626679575.7700005</v>
      </c>
      <c r="D2204" s="22"/>
      <c r="E2204" s="22"/>
    </row>
    <row r="2205" spans="1:5" x14ac:dyDescent="0.2">
      <c r="A2205" s="23" t="s">
        <v>2232</v>
      </c>
      <c r="B2205" s="26">
        <v>10368.27</v>
      </c>
      <c r="C2205" s="26">
        <v>4681682602.9300003</v>
      </c>
      <c r="D2205" s="22"/>
      <c r="E2205" s="22"/>
    </row>
    <row r="2206" spans="1:5" x14ac:dyDescent="0.2">
      <c r="A2206" s="23" t="s">
        <v>2233</v>
      </c>
      <c r="B2206" s="26">
        <v>10398.719999999999</v>
      </c>
      <c r="C2206" s="26">
        <v>4695428758.9700003</v>
      </c>
      <c r="D2206" s="22"/>
      <c r="E2206" s="22"/>
    </row>
    <row r="2207" spans="1:5" x14ac:dyDescent="0.2">
      <c r="A2207" s="23" t="s">
        <v>2234</v>
      </c>
      <c r="B2207" s="26">
        <v>10404.969999999999</v>
      </c>
      <c r="C2207" s="26">
        <v>4698252985.6999998</v>
      </c>
      <c r="D2207" s="22"/>
      <c r="E2207" s="22"/>
    </row>
    <row r="2208" spans="1:5" x14ac:dyDescent="0.2">
      <c r="A2208" s="23" t="s">
        <v>2235</v>
      </c>
      <c r="B2208" s="26">
        <v>10414.75</v>
      </c>
      <c r="C2208" s="26">
        <v>4702670653.0699997</v>
      </c>
      <c r="D2208" s="22"/>
      <c r="E2208" s="22"/>
    </row>
    <row r="2209" spans="1:5" x14ac:dyDescent="0.2">
      <c r="A2209" s="23" t="s">
        <v>2236</v>
      </c>
      <c r="B2209" s="26">
        <v>10308.75</v>
      </c>
      <c r="C2209" s="26">
        <v>4654806236.1800003</v>
      </c>
      <c r="D2209" s="22"/>
      <c r="E2209" s="22"/>
    </row>
    <row r="2210" spans="1:5" x14ac:dyDescent="0.2">
      <c r="A2210" s="23" t="s">
        <v>2237</v>
      </c>
      <c r="B2210" s="26">
        <v>10353.41</v>
      </c>
      <c r="C2210" s="26">
        <v>4674972000.4700003</v>
      </c>
      <c r="D2210" s="22"/>
      <c r="E2210" s="22"/>
    </row>
    <row r="2211" spans="1:5" x14ac:dyDescent="0.2">
      <c r="A2211" s="23" t="s">
        <v>2238</v>
      </c>
      <c r="B2211" s="26">
        <v>10393.6</v>
      </c>
      <c r="C2211" s="26">
        <v>4693119147.3000002</v>
      </c>
      <c r="D2211" s="22"/>
      <c r="E2211" s="22"/>
    </row>
    <row r="2212" spans="1:5" x14ac:dyDescent="0.2">
      <c r="A2212" s="23" t="s">
        <v>2239</v>
      </c>
      <c r="B2212" s="26">
        <v>10440.98</v>
      </c>
      <c r="C2212" s="26">
        <v>4714513075.0500002</v>
      </c>
      <c r="D2212" s="22"/>
      <c r="E2212" s="22"/>
    </row>
    <row r="2213" spans="1:5" x14ac:dyDescent="0.2">
      <c r="A2213" s="23" t="s">
        <v>2240</v>
      </c>
      <c r="B2213" s="26">
        <v>10512.16</v>
      </c>
      <c r="C2213" s="26">
        <v>4746652586.04</v>
      </c>
      <c r="D2213" s="22"/>
      <c r="E2213" s="22"/>
    </row>
    <row r="2214" spans="1:5" x14ac:dyDescent="0.2">
      <c r="A2214" s="23" t="s">
        <v>2241</v>
      </c>
      <c r="B2214" s="26">
        <v>10522.67</v>
      </c>
      <c r="C2214" s="26">
        <v>4751399040.5299997</v>
      </c>
      <c r="D2214" s="22"/>
      <c r="E2214" s="22"/>
    </row>
    <row r="2215" spans="1:5" x14ac:dyDescent="0.2">
      <c r="A2215" s="23" t="s">
        <v>2242</v>
      </c>
      <c r="B2215" s="26">
        <v>10465.61</v>
      </c>
      <c r="C2215" s="26">
        <v>4725634929.9399996</v>
      </c>
      <c r="D2215" s="22"/>
      <c r="E2215" s="22"/>
    </row>
    <row r="2216" spans="1:5" x14ac:dyDescent="0.2">
      <c r="A2216" s="23" t="s">
        <v>2243</v>
      </c>
      <c r="B2216" s="26">
        <v>10517.97</v>
      </c>
      <c r="C2216" s="26">
        <v>4749277358.3199997</v>
      </c>
      <c r="D2216" s="22"/>
      <c r="E2216" s="22"/>
    </row>
    <row r="2217" spans="1:5" x14ac:dyDescent="0.2">
      <c r="A2217" s="23" t="s">
        <v>2244</v>
      </c>
      <c r="B2217" s="26">
        <v>10460.14</v>
      </c>
      <c r="C2217" s="26">
        <v>4723162497.0799999</v>
      </c>
      <c r="D2217" s="22"/>
      <c r="E2217" s="22"/>
    </row>
    <row r="2218" spans="1:5" x14ac:dyDescent="0.2">
      <c r="A2218" s="23" t="s">
        <v>2245</v>
      </c>
      <c r="B2218" s="26">
        <v>10380.82</v>
      </c>
      <c r="C2218" s="26">
        <v>4687348535.3199997</v>
      </c>
      <c r="D2218" s="22"/>
      <c r="E2218" s="22"/>
    </row>
    <row r="2219" spans="1:5" x14ac:dyDescent="0.2">
      <c r="A2219" s="23" t="s">
        <v>2246</v>
      </c>
      <c r="B2219" s="26">
        <v>10259.719999999999</v>
      </c>
      <c r="C2219" s="26">
        <v>4632668288.9399996</v>
      </c>
      <c r="D2219" s="22"/>
      <c r="E2219" s="22"/>
    </row>
    <row r="2220" spans="1:5" x14ac:dyDescent="0.2">
      <c r="A2220" s="23" t="s">
        <v>2247</v>
      </c>
      <c r="B2220" s="26">
        <v>10206.129999999999</v>
      </c>
      <c r="C2220" s="26">
        <v>4608470043.6099997</v>
      </c>
      <c r="D2220" s="22"/>
      <c r="E2220" s="22"/>
    </row>
    <row r="2221" spans="1:5" x14ac:dyDescent="0.2">
      <c r="A2221" s="23" t="s">
        <v>2248</v>
      </c>
      <c r="B2221" s="26">
        <v>10137.56</v>
      </c>
      <c r="C2221" s="26">
        <v>4577507413.96</v>
      </c>
      <c r="D2221" s="22"/>
      <c r="E2221" s="22"/>
    </row>
    <row r="2222" spans="1:5" x14ac:dyDescent="0.2">
      <c r="A2222" s="23" t="s">
        <v>2249</v>
      </c>
      <c r="B2222" s="26">
        <v>10011.450000000001</v>
      </c>
      <c r="C2222" s="26">
        <v>4520564316.7200003</v>
      </c>
      <c r="D2222" s="22"/>
      <c r="E2222" s="22"/>
    </row>
    <row r="2223" spans="1:5" x14ac:dyDescent="0.2">
      <c r="A2223" s="23" t="s">
        <v>2250</v>
      </c>
      <c r="B2223" s="26">
        <v>9875.36</v>
      </c>
      <c r="C2223" s="26">
        <v>4459111569.8400002</v>
      </c>
      <c r="D2223" s="22"/>
      <c r="E2223" s="22"/>
    </row>
    <row r="2224" spans="1:5" x14ac:dyDescent="0.2">
      <c r="A2224" s="23" t="s">
        <v>2251</v>
      </c>
      <c r="B2224" s="26">
        <v>9846.66</v>
      </c>
      <c r="C2224" s="26">
        <v>4446155549.8800001</v>
      </c>
      <c r="D2224" s="22"/>
      <c r="E2224" s="22"/>
    </row>
    <row r="2225" spans="1:5" x14ac:dyDescent="0.2">
      <c r="A2225" s="23" t="s">
        <v>2252</v>
      </c>
      <c r="B2225" s="26">
        <v>9842.34</v>
      </c>
      <c r="C2225" s="26">
        <v>4444204915.9200001</v>
      </c>
      <c r="D2225" s="22"/>
      <c r="E2225" s="22"/>
    </row>
    <row r="2226" spans="1:5" x14ac:dyDescent="0.2">
      <c r="A2226" s="23" t="s">
        <v>2253</v>
      </c>
      <c r="B2226" s="26">
        <v>9640.6299999999992</v>
      </c>
      <c r="C2226" s="26">
        <v>4353123670.8999996</v>
      </c>
      <c r="D2226" s="22"/>
      <c r="E2226" s="22"/>
    </row>
    <row r="2227" spans="1:5" x14ac:dyDescent="0.2">
      <c r="A2227" s="23" t="s">
        <v>2254</v>
      </c>
      <c r="B2227" s="26">
        <v>9546.01</v>
      </c>
      <c r="C2227" s="26">
        <v>4310397230</v>
      </c>
      <c r="D2227" s="22"/>
      <c r="E2227" s="22"/>
    </row>
    <row r="2228" spans="1:5" x14ac:dyDescent="0.2">
      <c r="A2228" s="23" t="s">
        <v>2255</v>
      </c>
      <c r="B2228" s="26">
        <v>9666.09</v>
      </c>
      <c r="C2228" s="26">
        <v>4364618308.0299997</v>
      </c>
      <c r="D2228" s="22"/>
      <c r="E2228" s="22"/>
    </row>
    <row r="2229" spans="1:5" x14ac:dyDescent="0.2">
      <c r="A2229" s="23" t="s">
        <v>2256</v>
      </c>
      <c r="B2229" s="26">
        <v>9670.24</v>
      </c>
      <c r="C2229" s="26">
        <v>4366493193.4300003</v>
      </c>
      <c r="D2229" s="22"/>
      <c r="E2229" s="22"/>
    </row>
    <row r="2230" spans="1:5" x14ac:dyDescent="0.2">
      <c r="A2230" s="23" t="s">
        <v>2257</v>
      </c>
      <c r="B2230" s="26">
        <v>9659.58</v>
      </c>
      <c r="C2230" s="26">
        <v>4361679273.3100004</v>
      </c>
      <c r="D2230" s="22"/>
      <c r="E2230" s="22"/>
    </row>
    <row r="2231" spans="1:5" x14ac:dyDescent="0.2">
      <c r="A2231" s="23" t="s">
        <v>2258</v>
      </c>
      <c r="B2231" s="26">
        <v>9668.58</v>
      </c>
      <c r="C2231" s="26">
        <v>4365746120.4700003</v>
      </c>
      <c r="D2231" s="22"/>
      <c r="E2231" s="22"/>
    </row>
    <row r="2232" spans="1:5" x14ac:dyDescent="0.2">
      <c r="A2232" s="23" t="s">
        <v>2259</v>
      </c>
      <c r="B2232" s="26">
        <v>9727.09</v>
      </c>
      <c r="C2232" s="26">
        <v>4392164209.54</v>
      </c>
      <c r="D2232" s="22"/>
      <c r="E2232" s="22"/>
    </row>
    <row r="2233" spans="1:5" x14ac:dyDescent="0.2">
      <c r="A2233" s="23" t="s">
        <v>2260</v>
      </c>
      <c r="B2233" s="26">
        <v>9787.81</v>
      </c>
      <c r="C2233" s="26">
        <v>4419579064.5799999</v>
      </c>
      <c r="D2233" s="22"/>
      <c r="E2233" s="22"/>
    </row>
    <row r="2234" spans="1:5" x14ac:dyDescent="0.2">
      <c r="A2234" s="23" t="s">
        <v>2261</v>
      </c>
      <c r="B2234" s="26">
        <v>9825.16</v>
      </c>
      <c r="C2234" s="26">
        <v>4436444562.1099997</v>
      </c>
      <c r="D2234" s="22"/>
      <c r="E2234" s="22"/>
    </row>
    <row r="2235" spans="1:5" x14ac:dyDescent="0.2">
      <c r="A2235" s="23" t="s">
        <v>2262</v>
      </c>
      <c r="B2235" s="26">
        <v>9797.7900000000009</v>
      </c>
      <c r="C2235" s="26">
        <v>4424086931</v>
      </c>
      <c r="D2235" s="22"/>
      <c r="E2235" s="22"/>
    </row>
    <row r="2236" spans="1:5" x14ac:dyDescent="0.2">
      <c r="A2236" s="23" t="s">
        <v>2263</v>
      </c>
      <c r="B2236" s="26">
        <v>9760.65</v>
      </c>
      <c r="C2236" s="26">
        <v>4407318018.0699997</v>
      </c>
      <c r="D2236" s="22"/>
      <c r="E2236" s="22"/>
    </row>
    <row r="2237" spans="1:5" x14ac:dyDescent="0.2">
      <c r="A2237" s="23" t="s">
        <v>2264</v>
      </c>
      <c r="B2237" s="26">
        <v>9730.4599999999991</v>
      </c>
      <c r="C2237" s="26">
        <v>4393686025.4499998</v>
      </c>
      <c r="D2237" s="22"/>
      <c r="E2237" s="22"/>
    </row>
    <row r="2238" spans="1:5" x14ac:dyDescent="0.2">
      <c r="A2238" s="23" t="s">
        <v>2265</v>
      </c>
      <c r="B2238" s="26">
        <v>9662.41</v>
      </c>
      <c r="C2238" s="26">
        <v>4362960036.6899996</v>
      </c>
      <c r="D2238" s="22"/>
      <c r="E2238" s="22"/>
    </row>
    <row r="2239" spans="1:5" x14ac:dyDescent="0.2">
      <c r="A2239" s="23" t="s">
        <v>2266</v>
      </c>
      <c r="B2239" s="26">
        <v>9620.69</v>
      </c>
      <c r="C2239" s="26">
        <v>4344120920.3699999</v>
      </c>
      <c r="D2239" s="22"/>
      <c r="E2239" s="22"/>
    </row>
    <row r="2240" spans="1:5" x14ac:dyDescent="0.2">
      <c r="A2240" s="23" t="s">
        <v>2267</v>
      </c>
      <c r="B2240" s="26">
        <v>9711.69</v>
      </c>
      <c r="C2240" s="26">
        <v>4385209685.7700005</v>
      </c>
      <c r="D2240" s="22"/>
      <c r="E2240" s="22"/>
    </row>
    <row r="2241" spans="1:5" x14ac:dyDescent="0.2">
      <c r="A2241" s="23" t="s">
        <v>2268</v>
      </c>
      <c r="B2241" s="26">
        <v>9697.1200000000008</v>
      </c>
      <c r="C2241" s="26">
        <v>4378628699.4799995</v>
      </c>
      <c r="D2241" s="22"/>
      <c r="E2241" s="22"/>
    </row>
    <row r="2242" spans="1:5" x14ac:dyDescent="0.2">
      <c r="A2242" s="23" t="s">
        <v>2269</v>
      </c>
      <c r="B2242" s="26">
        <v>9668.7000000000007</v>
      </c>
      <c r="C2242" s="26">
        <v>4365796247.6300001</v>
      </c>
      <c r="D2242" s="22"/>
      <c r="E2242" s="22"/>
    </row>
    <row r="2243" spans="1:5" x14ac:dyDescent="0.2">
      <c r="A2243" s="23" t="s">
        <v>2270</v>
      </c>
      <c r="B2243" s="26">
        <v>9615.85</v>
      </c>
      <c r="C2243" s="26">
        <v>4341933633.6099997</v>
      </c>
      <c r="D2243" s="22"/>
      <c r="E2243" s="22"/>
    </row>
    <row r="2244" spans="1:5" x14ac:dyDescent="0.2">
      <c r="A2244" s="23" t="s">
        <v>2271</v>
      </c>
      <c r="B2244" s="26">
        <v>9608.6200000000008</v>
      </c>
      <c r="C2244" s="26">
        <v>4338668724.25</v>
      </c>
      <c r="D2244" s="22"/>
      <c r="E2244" s="22"/>
    </row>
    <row r="2245" spans="1:5" x14ac:dyDescent="0.2">
      <c r="A2245" s="23" t="s">
        <v>2272</v>
      </c>
      <c r="B2245" s="26">
        <v>9507.99</v>
      </c>
      <c r="C2245" s="26">
        <v>4293230210.8000002</v>
      </c>
      <c r="D2245" s="22"/>
      <c r="E2245" s="22"/>
    </row>
    <row r="2246" spans="1:5" x14ac:dyDescent="0.2">
      <c r="A2246" s="23" t="s">
        <v>2273</v>
      </c>
      <c r="B2246" s="26">
        <v>9601.86</v>
      </c>
      <c r="C2246" s="26">
        <v>4335614951.7399998</v>
      </c>
      <c r="D2246" s="22"/>
      <c r="E2246" s="22"/>
    </row>
    <row r="2247" spans="1:5" x14ac:dyDescent="0.2">
      <c r="A2247" s="23" t="s">
        <v>2274</v>
      </c>
      <c r="B2247" s="26">
        <v>9628.16</v>
      </c>
      <c r="C2247" s="26">
        <v>4347491612.0900002</v>
      </c>
      <c r="D2247" s="22"/>
      <c r="E2247" s="22"/>
    </row>
    <row r="2248" spans="1:5" x14ac:dyDescent="0.2">
      <c r="A2248" s="23" t="s">
        <v>2275</v>
      </c>
      <c r="B2248" s="26">
        <v>9616.4</v>
      </c>
      <c r="C2248" s="26">
        <v>4342184232.6599998</v>
      </c>
      <c r="D2248" s="22"/>
      <c r="E2248" s="22"/>
    </row>
    <row r="2249" spans="1:5" x14ac:dyDescent="0.2">
      <c r="A2249" s="23" t="s">
        <v>2276</v>
      </c>
      <c r="B2249" s="26">
        <v>9560.31</v>
      </c>
      <c r="C2249" s="26">
        <v>4316857536.3000002</v>
      </c>
      <c r="D2249" s="22"/>
      <c r="E2249" s="22"/>
    </row>
    <row r="2250" spans="1:5" x14ac:dyDescent="0.2">
      <c r="A2250" s="23" t="s">
        <v>2277</v>
      </c>
      <c r="B2250" s="26">
        <v>9606.19</v>
      </c>
      <c r="C2250" s="26">
        <v>4337572444.8999996</v>
      </c>
      <c r="D2250" s="22"/>
      <c r="E2250" s="22"/>
    </row>
    <row r="2251" spans="1:5" x14ac:dyDescent="0.2">
      <c r="A2251" s="23" t="s">
        <v>2278</v>
      </c>
      <c r="B2251" s="26">
        <v>9724.6200000000008</v>
      </c>
      <c r="C2251" s="26">
        <v>4391049599.0600004</v>
      </c>
      <c r="D2251" s="22"/>
      <c r="E2251" s="22"/>
    </row>
    <row r="2252" spans="1:5" x14ac:dyDescent="0.2">
      <c r="A2252" s="23" t="s">
        <v>2279</v>
      </c>
      <c r="B2252" s="26">
        <v>9687.76</v>
      </c>
      <c r="C2252" s="26">
        <v>4374402408.5799999</v>
      </c>
      <c r="D2252" s="22"/>
      <c r="E2252" s="22"/>
    </row>
    <row r="2253" spans="1:5" x14ac:dyDescent="0.2">
      <c r="A2253" s="23" t="s">
        <v>2280</v>
      </c>
      <c r="B2253" s="26">
        <v>9723.74</v>
      </c>
      <c r="C2253" s="26">
        <v>4390651610.8400002</v>
      </c>
      <c r="D2253" s="22"/>
      <c r="E2253" s="22"/>
    </row>
    <row r="2254" spans="1:5" x14ac:dyDescent="0.2">
      <c r="A2254" s="23" t="s">
        <v>2281</v>
      </c>
      <c r="B2254" s="26">
        <v>9720.52</v>
      </c>
      <c r="C2254" s="26">
        <v>4389196589.8000002</v>
      </c>
      <c r="D2254" s="22"/>
      <c r="E2254" s="22"/>
    </row>
    <row r="2255" spans="1:5" x14ac:dyDescent="0.2">
      <c r="A2255" s="23" t="s">
        <v>2282</v>
      </c>
      <c r="B2255" s="26">
        <v>9710.84</v>
      </c>
      <c r="C2255" s="26">
        <v>4384824825.5299997</v>
      </c>
      <c r="D2255" s="22"/>
      <c r="E2255" s="22"/>
    </row>
    <row r="2256" spans="1:5" x14ac:dyDescent="0.2">
      <c r="A2256" s="23" t="s">
        <v>2283</v>
      </c>
      <c r="B2256" s="26">
        <v>9641.52</v>
      </c>
      <c r="C2256" s="26">
        <v>4353525187.9899998</v>
      </c>
      <c r="D2256" s="22"/>
      <c r="E2256" s="22"/>
    </row>
    <row r="2257" spans="1:5" x14ac:dyDescent="0.2">
      <c r="A2257" s="23" t="s">
        <v>2284</v>
      </c>
      <c r="B2257" s="26">
        <v>9820.99</v>
      </c>
      <c r="C2257" s="26">
        <v>4434562454.3900003</v>
      </c>
      <c r="D2257" s="22"/>
      <c r="E2257" s="22"/>
    </row>
    <row r="2258" spans="1:5" x14ac:dyDescent="0.2">
      <c r="A2258" s="23" t="s">
        <v>2285</v>
      </c>
      <c r="B2258" s="26">
        <v>9773.14</v>
      </c>
      <c r="C2258" s="26">
        <v>4412955527.8500004</v>
      </c>
      <c r="D2258" s="22"/>
      <c r="E2258" s="22"/>
    </row>
    <row r="2259" spans="1:5" x14ac:dyDescent="0.2">
      <c r="A2259" s="23" t="s">
        <v>2286</v>
      </c>
      <c r="B2259" s="26">
        <v>9799.73</v>
      </c>
      <c r="C2259" s="26">
        <v>4424965034.6000004</v>
      </c>
      <c r="D2259" s="22"/>
      <c r="E2259" s="22"/>
    </row>
    <row r="2260" spans="1:5" x14ac:dyDescent="0.2">
      <c r="A2260" s="23" t="s">
        <v>2287</v>
      </c>
      <c r="B2260" s="26">
        <v>10091.120000000001</v>
      </c>
      <c r="C2260" s="26">
        <v>4687272700.1700001</v>
      </c>
      <c r="D2260" s="22"/>
      <c r="E2260" s="22"/>
    </row>
    <row r="2261" spans="1:5" x14ac:dyDescent="0.2">
      <c r="A2261" s="23" t="s">
        <v>2288</v>
      </c>
      <c r="B2261" s="26">
        <v>10067.42</v>
      </c>
      <c r="C2261" s="26">
        <v>4676263884.7600002</v>
      </c>
      <c r="D2261" s="22"/>
      <c r="E2261" s="22"/>
    </row>
    <row r="2262" spans="1:5" x14ac:dyDescent="0.2">
      <c r="A2262" s="23" t="s">
        <v>2289</v>
      </c>
      <c r="B2262" s="26">
        <v>10132.370000000001</v>
      </c>
      <c r="C2262" s="26">
        <v>4706432129.3100004</v>
      </c>
      <c r="D2262" s="22"/>
      <c r="E2262" s="22"/>
    </row>
    <row r="2263" spans="1:5" x14ac:dyDescent="0.2">
      <c r="A2263" s="23" t="s">
        <v>2290</v>
      </c>
      <c r="B2263" s="26">
        <v>10016.48</v>
      </c>
      <c r="C2263" s="26">
        <v>4652605917.6499996</v>
      </c>
      <c r="D2263" s="22"/>
      <c r="E2263" s="22"/>
    </row>
    <row r="2264" spans="1:5" x14ac:dyDescent="0.2">
      <c r="A2264" s="23" t="s">
        <v>2291</v>
      </c>
      <c r="B2264" s="26">
        <v>9986.5499999999993</v>
      </c>
      <c r="C2264" s="26">
        <v>4638699845.0900002</v>
      </c>
      <c r="D2264" s="22"/>
      <c r="E2264" s="22"/>
    </row>
    <row r="2265" spans="1:5" x14ac:dyDescent="0.2">
      <c r="A2265" s="23" t="s">
        <v>2292</v>
      </c>
      <c r="B2265" s="26">
        <v>10109.64</v>
      </c>
      <c r="C2265" s="26">
        <v>4695876899.6499996</v>
      </c>
      <c r="D2265" s="22"/>
      <c r="E2265" s="22"/>
    </row>
    <row r="2266" spans="1:5" x14ac:dyDescent="0.2">
      <c r="A2266" s="23" t="s">
        <v>2293</v>
      </c>
      <c r="B2266" s="26">
        <v>10065.68</v>
      </c>
      <c r="C2266" s="26">
        <v>4675455714.8599997</v>
      </c>
      <c r="D2266" s="22"/>
      <c r="E2266" s="22"/>
    </row>
    <row r="2267" spans="1:5" x14ac:dyDescent="0.2">
      <c r="A2267" s="23" t="s">
        <v>2294</v>
      </c>
      <c r="B2267" s="26">
        <v>10013.92</v>
      </c>
      <c r="C2267" s="26">
        <v>4651413758.7600002</v>
      </c>
      <c r="D2267" s="22"/>
      <c r="E2267" s="22"/>
    </row>
    <row r="2268" spans="1:5" x14ac:dyDescent="0.2">
      <c r="A2268" s="23" t="s">
        <v>2295</v>
      </c>
      <c r="B2268" s="26">
        <v>10138.74</v>
      </c>
      <c r="C2268" s="26">
        <v>4709391762.0100002</v>
      </c>
      <c r="D2268" s="22"/>
      <c r="E2268" s="22"/>
    </row>
    <row r="2269" spans="1:5" x14ac:dyDescent="0.2">
      <c r="A2269" s="23" t="s">
        <v>2296</v>
      </c>
      <c r="B2269" s="26">
        <v>10238.41</v>
      </c>
      <c r="C2269" s="26">
        <v>4755688594.3199997</v>
      </c>
      <c r="D2269" s="22"/>
      <c r="E2269" s="22"/>
    </row>
    <row r="2270" spans="1:5" x14ac:dyDescent="0.2">
      <c r="A2270" s="23" t="s">
        <v>2297</v>
      </c>
      <c r="B2270" s="26">
        <v>10308.219999999999</v>
      </c>
      <c r="C2270" s="26">
        <v>4788115026.9899998</v>
      </c>
      <c r="D2270" s="22"/>
      <c r="E2270" s="22"/>
    </row>
    <row r="2271" spans="1:5" x14ac:dyDescent="0.2">
      <c r="A2271" s="23" t="s">
        <v>2298</v>
      </c>
      <c r="B2271" s="26">
        <v>10344.16</v>
      </c>
      <c r="C2271" s="26">
        <v>4804810692.3999996</v>
      </c>
      <c r="D2271" s="22"/>
      <c r="E2271" s="22"/>
    </row>
    <row r="2272" spans="1:5" x14ac:dyDescent="0.2">
      <c r="A2272" s="23" t="s">
        <v>2299</v>
      </c>
      <c r="B2272" s="26">
        <v>10290.450000000001</v>
      </c>
      <c r="C2272" s="26">
        <v>4779862531.4300003</v>
      </c>
      <c r="D2272" s="22"/>
      <c r="E2272" s="22"/>
    </row>
    <row r="2273" spans="1:5" x14ac:dyDescent="0.2">
      <c r="A2273" s="23" t="s">
        <v>2300</v>
      </c>
      <c r="B2273" s="26">
        <v>10306.82</v>
      </c>
      <c r="C2273" s="26">
        <v>4787466057.3599997</v>
      </c>
      <c r="D2273" s="22"/>
      <c r="E2273" s="22"/>
    </row>
    <row r="2274" spans="1:5" x14ac:dyDescent="0.2">
      <c r="A2274" s="23" t="s">
        <v>2301</v>
      </c>
      <c r="B2274" s="26">
        <v>10264.370000000001</v>
      </c>
      <c r="C2274" s="26">
        <v>4767749026.54</v>
      </c>
      <c r="D2274" s="22"/>
      <c r="E2274" s="22"/>
    </row>
    <row r="2275" spans="1:5" x14ac:dyDescent="0.2">
      <c r="A2275" s="23" t="s">
        <v>2302</v>
      </c>
      <c r="B2275" s="26">
        <v>10290.66</v>
      </c>
      <c r="C2275" s="26">
        <v>4779960818.5900002</v>
      </c>
      <c r="D2275" s="22"/>
      <c r="E2275" s="22"/>
    </row>
    <row r="2276" spans="1:5" x14ac:dyDescent="0.2">
      <c r="A2276" s="23" t="s">
        <v>2303</v>
      </c>
      <c r="B2276" s="26">
        <v>10292.09</v>
      </c>
      <c r="C2276" s="26">
        <v>4780625290.1599998</v>
      </c>
      <c r="D2276" s="22"/>
      <c r="E2276" s="22"/>
    </row>
    <row r="2277" spans="1:5" x14ac:dyDescent="0.2">
      <c r="A2277" s="23" t="s">
        <v>2304</v>
      </c>
      <c r="B2277" s="26">
        <v>10213.66</v>
      </c>
      <c r="C2277" s="26">
        <v>4744195163.8400002</v>
      </c>
      <c r="D2277" s="22"/>
      <c r="E2277" s="22"/>
    </row>
    <row r="2278" spans="1:5" x14ac:dyDescent="0.2">
      <c r="A2278" s="23" t="s">
        <v>2305</v>
      </c>
      <c r="B2278" s="26">
        <v>10302.73</v>
      </c>
      <c r="C2278" s="26">
        <v>4785567648.9700003</v>
      </c>
      <c r="D2278" s="22"/>
      <c r="E2278" s="22"/>
    </row>
    <row r="2279" spans="1:5" x14ac:dyDescent="0.2">
      <c r="A2279" s="23" t="s">
        <v>2306</v>
      </c>
      <c r="B2279" s="26">
        <v>10176.73</v>
      </c>
      <c r="C2279" s="26">
        <v>4727038319.2399998</v>
      </c>
      <c r="D2279" s="22"/>
      <c r="E2279" s="22"/>
    </row>
    <row r="2280" spans="1:5" x14ac:dyDescent="0.2">
      <c r="A2280" s="23" t="s">
        <v>2307</v>
      </c>
      <c r="B2280" s="26">
        <v>10114.42</v>
      </c>
      <c r="C2280" s="26">
        <v>4698094514.3100004</v>
      </c>
      <c r="D2280" s="22"/>
      <c r="E2280" s="22"/>
    </row>
    <row r="2281" spans="1:5" x14ac:dyDescent="0.2">
      <c r="A2281" s="23" t="s">
        <v>2308</v>
      </c>
      <c r="B2281" s="26">
        <v>9929.4599999999991</v>
      </c>
      <c r="C2281" s="26">
        <v>4612183592.6899996</v>
      </c>
      <c r="D2281" s="22"/>
      <c r="E2281" s="22"/>
    </row>
    <row r="2282" spans="1:5" x14ac:dyDescent="0.2">
      <c r="A2282" s="23" t="s">
        <v>2309</v>
      </c>
      <c r="B2282" s="26">
        <v>9914.5</v>
      </c>
      <c r="C2282" s="26">
        <v>4605233290.6099997</v>
      </c>
      <c r="D2282" s="22"/>
      <c r="E2282" s="22"/>
    </row>
    <row r="2283" spans="1:5" x14ac:dyDescent="0.2">
      <c r="A2283" s="23" t="s">
        <v>2310</v>
      </c>
      <c r="B2283" s="26">
        <v>9949.7800000000007</v>
      </c>
      <c r="C2283" s="26">
        <v>4621623832.3500004</v>
      </c>
      <c r="D2283" s="22"/>
      <c r="E2283" s="22"/>
    </row>
    <row r="2284" spans="1:5" x14ac:dyDescent="0.2">
      <c r="A2284" s="23" t="s">
        <v>2311</v>
      </c>
      <c r="B2284" s="26">
        <v>10056.48</v>
      </c>
      <c r="C2284" s="26">
        <v>4671186164.5299997</v>
      </c>
      <c r="D2284" s="22"/>
      <c r="E2284" s="22"/>
    </row>
    <row r="2285" spans="1:5" x14ac:dyDescent="0.2">
      <c r="A2285" s="23" t="s">
        <v>2312</v>
      </c>
      <c r="B2285" s="26">
        <v>10309.16</v>
      </c>
      <c r="C2285" s="26">
        <v>4788553337.7299995</v>
      </c>
      <c r="D2285" s="22"/>
      <c r="E2285" s="22"/>
    </row>
    <row r="2286" spans="1:5" x14ac:dyDescent="0.2">
      <c r="A2286" s="23" t="s">
        <v>2313</v>
      </c>
      <c r="B2286" s="26">
        <v>10316.299999999999</v>
      </c>
      <c r="C2286" s="26">
        <v>4791869109.2600002</v>
      </c>
      <c r="D2286" s="22"/>
      <c r="E2286" s="22"/>
    </row>
    <row r="2287" spans="1:5" x14ac:dyDescent="0.2">
      <c r="A2287" s="23" t="s">
        <v>2314</v>
      </c>
      <c r="B2287" s="26">
        <v>10165.540000000001</v>
      </c>
      <c r="C2287" s="26">
        <v>4721841736.8100004</v>
      </c>
      <c r="D2287" s="22"/>
      <c r="E2287" s="22"/>
    </row>
    <row r="2288" spans="1:5" x14ac:dyDescent="0.2">
      <c r="A2288" s="23" t="s">
        <v>2315</v>
      </c>
      <c r="B2288" s="26">
        <v>10059.83</v>
      </c>
      <c r="C2288" s="26">
        <v>4672741389.2200003</v>
      </c>
      <c r="D2288" s="22"/>
      <c r="E2288" s="22"/>
    </row>
    <row r="2289" spans="1:5" x14ac:dyDescent="0.2">
      <c r="A2289" s="23" t="s">
        <v>2316</v>
      </c>
      <c r="B2289" s="26">
        <v>10183.629999999999</v>
      </c>
      <c r="C2289" s="26">
        <v>4730245635.1899996</v>
      </c>
      <c r="D2289" s="22"/>
      <c r="E2289" s="22"/>
    </row>
    <row r="2290" spans="1:5" x14ac:dyDescent="0.2">
      <c r="A2290" s="23" t="s">
        <v>2317</v>
      </c>
      <c r="B2290" s="26">
        <v>10256.14</v>
      </c>
      <c r="C2290" s="26">
        <v>4763923567.7799997</v>
      </c>
      <c r="D2290" s="22"/>
      <c r="E2290" s="22"/>
    </row>
    <row r="2291" spans="1:5" x14ac:dyDescent="0.2">
      <c r="A2291" s="23" t="s">
        <v>2318</v>
      </c>
      <c r="B2291" s="26">
        <v>10192.82</v>
      </c>
      <c r="C2291" s="26">
        <v>4734511710.1499996</v>
      </c>
      <c r="D2291" s="22"/>
      <c r="E2291" s="22"/>
    </row>
    <row r="2292" spans="1:5" x14ac:dyDescent="0.2">
      <c r="A2292" s="23" t="s">
        <v>2319</v>
      </c>
      <c r="B2292" s="26">
        <v>10413.200000000001</v>
      </c>
      <c r="C2292" s="26">
        <v>4836877348.6999998</v>
      </c>
      <c r="D2292" s="22"/>
      <c r="E2292" s="22"/>
    </row>
    <row r="2293" spans="1:5" x14ac:dyDescent="0.2">
      <c r="A2293" s="23" t="s">
        <v>2320</v>
      </c>
      <c r="B2293" s="26">
        <v>10338.200000000001</v>
      </c>
      <c r="C2293" s="26">
        <v>4802041779.2299995</v>
      </c>
      <c r="D2293" s="22"/>
      <c r="E2293" s="22"/>
    </row>
    <row r="2294" spans="1:5" x14ac:dyDescent="0.2">
      <c r="A2294" s="23" t="s">
        <v>2321</v>
      </c>
      <c r="B2294" s="26">
        <v>10297.26</v>
      </c>
      <c r="C2294" s="26">
        <v>4783026990.5200005</v>
      </c>
      <c r="D2294" s="22"/>
      <c r="E2294" s="22"/>
    </row>
    <row r="2295" spans="1:5" x14ac:dyDescent="0.2">
      <c r="A2295" s="23" t="s">
        <v>2322</v>
      </c>
      <c r="B2295" s="26">
        <v>10305.219999999999</v>
      </c>
      <c r="C2295" s="26">
        <v>4786720616.3100004</v>
      </c>
      <c r="D2295" s="22"/>
      <c r="E2295" s="22"/>
    </row>
    <row r="2296" spans="1:5" x14ac:dyDescent="0.2">
      <c r="A2296" s="23" t="s">
        <v>2323</v>
      </c>
      <c r="B2296" s="26">
        <v>10709.52</v>
      </c>
      <c r="C2296" s="26">
        <v>4974515805.5500002</v>
      </c>
      <c r="D2296" s="22"/>
      <c r="E2296" s="22"/>
    </row>
    <row r="2297" spans="1:5" x14ac:dyDescent="0.2">
      <c r="A2297" s="23" t="s">
        <v>2324</v>
      </c>
      <c r="B2297" s="26">
        <v>11012.87</v>
      </c>
      <c r="C2297" s="26">
        <v>5115421293.04</v>
      </c>
      <c r="D2297" s="22"/>
      <c r="E2297" s="22"/>
    </row>
    <row r="2298" spans="1:5" x14ac:dyDescent="0.2">
      <c r="A2298" s="23" t="s">
        <v>2325</v>
      </c>
      <c r="B2298" s="26">
        <v>11068.79</v>
      </c>
      <c r="C2298" s="26">
        <v>5141395683.4499998</v>
      </c>
      <c r="D2298" s="22"/>
      <c r="E2298" s="22"/>
    </row>
    <row r="2299" spans="1:5" x14ac:dyDescent="0.2">
      <c r="A2299" s="23" t="s">
        <v>2326</v>
      </c>
      <c r="B2299" s="26">
        <v>11216.3</v>
      </c>
      <c r="C2299" s="26">
        <v>5209914667.1099997</v>
      </c>
      <c r="D2299" s="22"/>
      <c r="E2299" s="22"/>
    </row>
    <row r="2300" spans="1:5" x14ac:dyDescent="0.2">
      <c r="A2300" s="23" t="s">
        <v>2327</v>
      </c>
      <c r="B2300" s="26">
        <v>11359.8</v>
      </c>
      <c r="C2300" s="26">
        <v>5276567926.4499998</v>
      </c>
      <c r="D2300" s="22"/>
      <c r="E2300" s="22"/>
    </row>
    <row r="2301" spans="1:5" x14ac:dyDescent="0.2">
      <c r="A2301" s="23" t="s">
        <v>2328</v>
      </c>
      <c r="B2301" s="26">
        <v>11349.78</v>
      </c>
      <c r="C2301" s="26">
        <v>5271913917.0299997</v>
      </c>
      <c r="D2301" s="22"/>
      <c r="E2301" s="22"/>
    </row>
    <row r="2302" spans="1:5" x14ac:dyDescent="0.2">
      <c r="A2302" s="23" t="s">
        <v>2329</v>
      </c>
      <c r="B2302" s="26">
        <v>11325.65</v>
      </c>
      <c r="C2302" s="26">
        <v>5260707831.6999998</v>
      </c>
      <c r="D2302" s="22"/>
      <c r="E2302" s="22"/>
    </row>
    <row r="2303" spans="1:5" x14ac:dyDescent="0.2">
      <c r="A2303" s="23" t="s">
        <v>2330</v>
      </c>
      <c r="B2303" s="26">
        <v>11400.91</v>
      </c>
      <c r="C2303" s="26">
        <v>5295665846.7600002</v>
      </c>
      <c r="D2303" s="22"/>
      <c r="E2303" s="22"/>
    </row>
    <row r="2304" spans="1:5" x14ac:dyDescent="0.2">
      <c r="A2304" s="23" t="s">
        <v>2331</v>
      </c>
      <c r="B2304" s="26">
        <v>11536.28</v>
      </c>
      <c r="C2304" s="26">
        <v>5358545688.8000002</v>
      </c>
      <c r="D2304" s="22"/>
      <c r="E2304" s="22"/>
    </row>
    <row r="2305" spans="1:5" x14ac:dyDescent="0.2">
      <c r="A2305" s="23" t="s">
        <v>2332</v>
      </c>
      <c r="B2305" s="26">
        <v>11516.68</v>
      </c>
      <c r="C2305" s="26">
        <v>5349440375.9399996</v>
      </c>
      <c r="D2305" s="22"/>
      <c r="E2305" s="22"/>
    </row>
    <row r="2306" spans="1:5" x14ac:dyDescent="0.2">
      <c r="A2306" s="23" t="s">
        <v>2333</v>
      </c>
      <c r="B2306" s="26">
        <v>11571.19</v>
      </c>
      <c r="C2306" s="26">
        <v>5374760499.75</v>
      </c>
      <c r="D2306" s="22"/>
      <c r="E2306" s="22"/>
    </row>
    <row r="2307" spans="1:5" x14ac:dyDescent="0.2">
      <c r="A2307" s="23" t="s">
        <v>2334</v>
      </c>
      <c r="B2307" s="26">
        <v>11569.11</v>
      </c>
      <c r="C2307" s="26">
        <v>5373790570.9399996</v>
      </c>
      <c r="D2307" s="22"/>
      <c r="E2307" s="22"/>
    </row>
    <row r="2308" spans="1:5" x14ac:dyDescent="0.2">
      <c r="A2308" s="23" t="s">
        <v>2335</v>
      </c>
      <c r="B2308" s="26">
        <v>11549.02</v>
      </c>
      <c r="C2308" s="26">
        <v>5364463050.7600002</v>
      </c>
      <c r="D2308" s="22"/>
      <c r="E2308" s="22"/>
    </row>
    <row r="2309" spans="1:5" x14ac:dyDescent="0.2">
      <c r="A2309" s="23" t="s">
        <v>2336</v>
      </c>
      <c r="B2309" s="26">
        <v>11506.82</v>
      </c>
      <c r="C2309" s="26">
        <v>5344861021.5600004</v>
      </c>
      <c r="D2309" s="22"/>
      <c r="E2309" s="22"/>
    </row>
    <row r="2310" spans="1:5" x14ac:dyDescent="0.2">
      <c r="A2310" s="23" t="s">
        <v>2337</v>
      </c>
      <c r="B2310" s="26">
        <v>11476.12</v>
      </c>
      <c r="C2310" s="26">
        <v>5330601435.3100004</v>
      </c>
      <c r="D2310" s="22"/>
      <c r="E2310" s="22"/>
    </row>
    <row r="2311" spans="1:5" x14ac:dyDescent="0.2">
      <c r="A2311" s="23" t="s">
        <v>2338</v>
      </c>
      <c r="B2311" s="26">
        <v>11455</v>
      </c>
      <c r="C2311" s="26">
        <v>5320790858.1999998</v>
      </c>
      <c r="D2311" s="22"/>
      <c r="E2311" s="22"/>
    </row>
    <row r="2312" spans="1:5" x14ac:dyDescent="0.2">
      <c r="A2312" s="23" t="s">
        <v>2339</v>
      </c>
      <c r="B2312" s="26">
        <v>11411.21</v>
      </c>
      <c r="C2312" s="26">
        <v>5300449050.5500002</v>
      </c>
      <c r="D2312" s="22"/>
      <c r="E2312" s="22"/>
    </row>
    <row r="2313" spans="1:5" x14ac:dyDescent="0.2">
      <c r="A2313" s="23" t="s">
        <v>2340</v>
      </c>
      <c r="B2313" s="26">
        <v>11459.63</v>
      </c>
      <c r="C2313" s="26">
        <v>9281921421.1299992</v>
      </c>
      <c r="D2313" s="22"/>
      <c r="E2313" s="22"/>
    </row>
    <row r="2314" spans="1:5" x14ac:dyDescent="0.2">
      <c r="A2314" s="23" t="s">
        <v>2341</v>
      </c>
      <c r="B2314" s="26">
        <v>11533.18</v>
      </c>
      <c r="C2314" s="26">
        <v>9341492728.3299999</v>
      </c>
      <c r="D2314" s="22"/>
      <c r="E2314" s="22"/>
    </row>
    <row r="2315" spans="1:5" x14ac:dyDescent="0.2">
      <c r="A2315" s="23" t="s">
        <v>2342</v>
      </c>
      <c r="B2315" s="26">
        <v>11562.68</v>
      </c>
      <c r="C2315" s="26">
        <v>9365390745.8099995</v>
      </c>
      <c r="D2315" s="22"/>
      <c r="E2315" s="22"/>
    </row>
    <row r="2316" spans="1:5" x14ac:dyDescent="0.2">
      <c r="A2316" s="23" t="s">
        <v>2343</v>
      </c>
      <c r="B2316" s="26">
        <v>11588.53</v>
      </c>
      <c r="C2316" s="26">
        <v>9386327029.8299999</v>
      </c>
      <c r="D2316" s="22"/>
      <c r="E2316" s="22"/>
    </row>
    <row r="2317" spans="1:5" x14ac:dyDescent="0.2">
      <c r="A2317" s="23" t="s">
        <v>2344</v>
      </c>
      <c r="B2317" s="26">
        <v>11471.6</v>
      </c>
      <c r="C2317" s="26">
        <v>9291619636.4799995</v>
      </c>
      <c r="D2317" s="22"/>
      <c r="E2317" s="22"/>
    </row>
    <row r="2318" spans="1:5" x14ac:dyDescent="0.2">
      <c r="A2318" s="23" t="s">
        <v>2345</v>
      </c>
      <c r="B2318" s="26">
        <v>11388.71</v>
      </c>
      <c r="C2318" s="26">
        <v>9224476228.7900009</v>
      </c>
      <c r="D2318" s="22"/>
      <c r="E2318" s="22"/>
    </row>
    <row r="2319" spans="1:5" x14ac:dyDescent="0.2">
      <c r="A2319" s="23" t="s">
        <v>2346</v>
      </c>
      <c r="B2319" s="26">
        <v>11343.18</v>
      </c>
      <c r="C2319" s="26">
        <v>9187600092.6599998</v>
      </c>
      <c r="D2319" s="22"/>
      <c r="E2319" s="22"/>
    </row>
    <row r="2320" spans="1:5" x14ac:dyDescent="0.2">
      <c r="A2320" s="23" t="s">
        <v>2347</v>
      </c>
      <c r="B2320" s="26">
        <v>11203.27</v>
      </c>
      <c r="C2320" s="26">
        <v>9096143888.0599995</v>
      </c>
      <c r="D2320" s="22"/>
      <c r="E2320" s="22"/>
    </row>
    <row r="2321" spans="1:5" x14ac:dyDescent="0.2">
      <c r="A2321" s="23" t="s">
        <v>2348</v>
      </c>
      <c r="B2321" s="26">
        <v>11112.48</v>
      </c>
      <c r="C2321" s="26">
        <v>9000740042.5499992</v>
      </c>
      <c r="D2321" s="22"/>
      <c r="E2321" s="22"/>
    </row>
    <row r="2322" spans="1:5" x14ac:dyDescent="0.2">
      <c r="A2322" s="23" t="s">
        <v>2349</v>
      </c>
      <c r="B2322" s="26">
        <v>11104.17</v>
      </c>
      <c r="C2322" s="26">
        <v>8994006748.6299992</v>
      </c>
      <c r="D2322" s="22"/>
      <c r="E2322" s="22"/>
    </row>
    <row r="2323" spans="1:5" x14ac:dyDescent="0.2">
      <c r="A2323" s="23" t="s">
        <v>2350</v>
      </c>
      <c r="B2323" s="26">
        <v>11069.35</v>
      </c>
      <c r="C2323" s="26">
        <v>8965805396.0200005</v>
      </c>
      <c r="D2323" s="22"/>
      <c r="E2323" s="22"/>
    </row>
    <row r="2324" spans="1:5" x14ac:dyDescent="0.2">
      <c r="A2324" s="23" t="s">
        <v>2351</v>
      </c>
      <c r="B2324" s="26">
        <v>10955.3</v>
      </c>
      <c r="C2324" s="26">
        <v>8873431694.9099998</v>
      </c>
      <c r="D2324" s="22"/>
      <c r="E2324" s="22"/>
    </row>
    <row r="2325" spans="1:5" x14ac:dyDescent="0.2">
      <c r="A2325" s="23" t="s">
        <v>2352</v>
      </c>
      <c r="B2325" s="26">
        <v>10980.89</v>
      </c>
      <c r="C2325" s="26">
        <v>8894154393.8899994</v>
      </c>
      <c r="D2325" s="22"/>
      <c r="E2325" s="22"/>
    </row>
    <row r="2326" spans="1:5" x14ac:dyDescent="0.2">
      <c r="A2326" s="23" t="s">
        <v>2353</v>
      </c>
      <c r="B2326" s="26">
        <v>10925.07</v>
      </c>
      <c r="C2326" s="26">
        <v>8848949175.5</v>
      </c>
      <c r="D2326" s="22"/>
      <c r="E2326" s="22"/>
    </row>
    <row r="2327" spans="1:5" x14ac:dyDescent="0.2">
      <c r="A2327" s="23" t="s">
        <v>2354</v>
      </c>
      <c r="B2327" s="26">
        <v>10903.92</v>
      </c>
      <c r="C2327" s="26">
        <v>8831810980.6299992</v>
      </c>
      <c r="D2327" s="22"/>
      <c r="E2327" s="22"/>
    </row>
    <row r="2328" spans="1:5" x14ac:dyDescent="0.2">
      <c r="A2328" s="23" t="s">
        <v>2355</v>
      </c>
      <c r="B2328" s="26">
        <v>11001.1</v>
      </c>
      <c r="C2328" s="26">
        <v>8910528585.3500004</v>
      </c>
      <c r="D2328" s="22"/>
      <c r="E2328" s="22"/>
    </row>
    <row r="2329" spans="1:5" x14ac:dyDescent="0.2">
      <c r="A2329" s="23" t="s">
        <v>2356</v>
      </c>
      <c r="B2329" s="26">
        <v>11064.34</v>
      </c>
      <c r="C2329" s="26">
        <v>8961751614.6700001</v>
      </c>
      <c r="D2329" s="22"/>
      <c r="E2329" s="22"/>
    </row>
    <row r="2330" spans="1:5" x14ac:dyDescent="0.2">
      <c r="A2330" s="23" t="s">
        <v>2357</v>
      </c>
      <c r="B2330" s="26">
        <v>11133.31</v>
      </c>
      <c r="C2330" s="26">
        <v>9017614431.0900002</v>
      </c>
      <c r="D2330" s="22"/>
      <c r="E2330" s="22"/>
    </row>
    <row r="2331" spans="1:5" x14ac:dyDescent="0.2">
      <c r="A2331" s="23" t="s">
        <v>2358</v>
      </c>
      <c r="B2331" s="26">
        <v>11194.81</v>
      </c>
      <c r="C2331" s="26">
        <v>9067422958.0100002</v>
      </c>
      <c r="D2331" s="22"/>
      <c r="E2331" s="22"/>
    </row>
    <row r="2332" spans="1:5" x14ac:dyDescent="0.2">
      <c r="A2332" s="23" t="s">
        <v>2359</v>
      </c>
      <c r="B2332" s="26">
        <v>11286.17</v>
      </c>
      <c r="C2332" s="26">
        <v>9141423101.6299992</v>
      </c>
      <c r="D2332" s="22"/>
      <c r="E2332" s="22"/>
    </row>
    <row r="2333" spans="1:5" x14ac:dyDescent="0.2">
      <c r="A2333" s="23" t="s">
        <v>2360</v>
      </c>
      <c r="B2333" s="26">
        <v>11295.62</v>
      </c>
      <c r="C2333" s="26">
        <v>9149176800.3999996</v>
      </c>
      <c r="D2333" s="22"/>
      <c r="E2333" s="22"/>
    </row>
    <row r="2334" spans="1:5" x14ac:dyDescent="0.2">
      <c r="A2334" s="23" t="s">
        <v>2361</v>
      </c>
      <c r="B2334" s="26">
        <v>11286</v>
      </c>
      <c r="C2334" s="26">
        <v>9141288645.5799999</v>
      </c>
      <c r="D2334" s="22"/>
      <c r="E2334" s="22"/>
    </row>
    <row r="2335" spans="1:5" x14ac:dyDescent="0.2">
      <c r="A2335" s="23" t="s">
        <v>2362</v>
      </c>
      <c r="B2335" s="26">
        <v>11340.85</v>
      </c>
      <c r="C2335" s="26">
        <v>9185713560.6200008</v>
      </c>
      <c r="D2335" s="22"/>
      <c r="E2335" s="22"/>
    </row>
    <row r="2336" spans="1:5" x14ac:dyDescent="0.2">
      <c r="A2336" s="23" t="s">
        <v>2363</v>
      </c>
      <c r="B2336" s="26">
        <v>11292.91</v>
      </c>
      <c r="C2336" s="26">
        <v>9146887179.3999996</v>
      </c>
      <c r="D2336" s="22"/>
      <c r="E2336" s="22"/>
    </row>
    <row r="2337" spans="1:5" x14ac:dyDescent="0.2">
      <c r="A2337" s="23" t="s">
        <v>2364</v>
      </c>
      <c r="B2337" s="26">
        <v>11303.63</v>
      </c>
      <c r="C2337" s="26">
        <v>9155564190.4300003</v>
      </c>
      <c r="D2337" s="22"/>
      <c r="E2337" s="22"/>
    </row>
    <row r="2338" spans="1:5" x14ac:dyDescent="0.2">
      <c r="A2338" s="23" t="s">
        <v>2365</v>
      </c>
      <c r="B2338" s="26">
        <v>11311.26</v>
      </c>
      <c r="C2338" s="26">
        <v>9161745019.6299992</v>
      </c>
      <c r="D2338" s="22"/>
      <c r="E2338" s="22"/>
    </row>
    <row r="2339" spans="1:5" x14ac:dyDescent="0.2">
      <c r="A2339" s="23" t="s">
        <v>2366</v>
      </c>
      <c r="B2339" s="26">
        <v>11162.76</v>
      </c>
      <c r="C2339" s="26">
        <v>9041464487.5100002</v>
      </c>
      <c r="D2339" s="22"/>
      <c r="E2339" s="22"/>
    </row>
    <row r="2340" spans="1:5" x14ac:dyDescent="0.2">
      <c r="A2340" s="23" t="s">
        <v>2367</v>
      </c>
      <c r="B2340" s="26">
        <v>11238.4</v>
      </c>
      <c r="C2340" s="26">
        <v>9102728547.3899994</v>
      </c>
      <c r="D2340" s="22"/>
      <c r="E2340" s="22"/>
    </row>
    <row r="2341" spans="1:5" x14ac:dyDescent="0.2">
      <c r="A2341" s="23" t="s">
        <v>2368</v>
      </c>
      <c r="B2341" s="26">
        <v>11181.01</v>
      </c>
      <c r="C2341" s="26">
        <v>9056246165.3299999</v>
      </c>
      <c r="D2341" s="22"/>
      <c r="E2341" s="22"/>
    </row>
    <row r="2342" spans="1:5" x14ac:dyDescent="0.2">
      <c r="A2342" s="23" t="s">
        <v>2369</v>
      </c>
      <c r="B2342" s="26">
        <v>11144.6</v>
      </c>
      <c r="C2342" s="26">
        <v>9026757629.2199993</v>
      </c>
      <c r="D2342" s="22"/>
      <c r="E2342" s="22"/>
    </row>
    <row r="2343" spans="1:5" x14ac:dyDescent="0.2">
      <c r="A2343" s="23" t="s">
        <v>2370</v>
      </c>
      <c r="B2343" s="26">
        <v>11206.36</v>
      </c>
      <c r="C2343" s="26">
        <v>9076784892.8899994</v>
      </c>
      <c r="D2343" s="22"/>
      <c r="E2343" s="22"/>
    </row>
    <row r="2344" spans="1:5" x14ac:dyDescent="0.2">
      <c r="A2344" s="23" t="s">
        <v>2371</v>
      </c>
      <c r="B2344" s="26">
        <v>11050.62</v>
      </c>
      <c r="C2344" s="26">
        <v>8950639275.8899994</v>
      </c>
      <c r="D2344" s="22"/>
      <c r="E2344" s="22"/>
    </row>
    <row r="2345" spans="1:5" x14ac:dyDescent="0.2">
      <c r="A2345" s="23" t="s">
        <v>2372</v>
      </c>
      <c r="B2345" s="26">
        <v>10956.15</v>
      </c>
      <c r="C2345" s="26">
        <v>8874115404.1000004</v>
      </c>
      <c r="D2345" s="22"/>
      <c r="E2345" s="22"/>
    </row>
    <row r="2346" spans="1:5" x14ac:dyDescent="0.2">
      <c r="A2346" s="23" t="s">
        <v>2373</v>
      </c>
      <c r="B2346" s="26">
        <v>10850.29</v>
      </c>
      <c r="C2346" s="26">
        <v>8788377394.2800007</v>
      </c>
      <c r="D2346" s="22"/>
      <c r="E2346" s="22"/>
    </row>
    <row r="2347" spans="1:5" x14ac:dyDescent="0.2">
      <c r="A2347" s="23" t="s">
        <v>2374</v>
      </c>
      <c r="B2347" s="26">
        <v>10721.89</v>
      </c>
      <c r="C2347" s="26">
        <v>8684380150.0699997</v>
      </c>
      <c r="D2347" s="22"/>
      <c r="E2347" s="22"/>
    </row>
    <row r="2348" spans="1:5" x14ac:dyDescent="0.2">
      <c r="A2348" s="23" t="s">
        <v>2375</v>
      </c>
      <c r="B2348" s="26">
        <v>10877.64</v>
      </c>
      <c r="C2348" s="26">
        <v>8810531726.2000008</v>
      </c>
      <c r="D2348" s="22"/>
      <c r="E2348" s="22"/>
    </row>
    <row r="2349" spans="1:5" x14ac:dyDescent="0.2">
      <c r="A2349" s="23" t="s">
        <v>2376</v>
      </c>
      <c r="B2349" s="26">
        <v>10880.29</v>
      </c>
      <c r="C2349" s="26">
        <v>8812674476.2299995</v>
      </c>
      <c r="D2349" s="22"/>
      <c r="E2349" s="22"/>
    </row>
    <row r="2350" spans="1:5" x14ac:dyDescent="0.2">
      <c r="A2350" s="23" t="s">
        <v>2377</v>
      </c>
      <c r="B2350" s="26">
        <v>10899.92</v>
      </c>
      <c r="C2350" s="26">
        <v>8828576069.3299999</v>
      </c>
      <c r="D2350" s="22"/>
      <c r="E2350" s="22"/>
    </row>
    <row r="2351" spans="1:5" x14ac:dyDescent="0.2">
      <c r="A2351" s="23" t="s">
        <v>2378</v>
      </c>
      <c r="B2351" s="26">
        <v>10904.73</v>
      </c>
      <c r="C2351" s="26">
        <v>8832471450.0699997</v>
      </c>
      <c r="D2351" s="22"/>
      <c r="E2351" s="22"/>
    </row>
    <row r="2352" spans="1:5" x14ac:dyDescent="0.2">
      <c r="A2352" s="23" t="s">
        <v>2379</v>
      </c>
      <c r="B2352" s="26">
        <v>10954.99</v>
      </c>
      <c r="C2352" s="26">
        <v>8873176775.5200005</v>
      </c>
      <c r="D2352" s="22"/>
      <c r="E2352" s="22"/>
    </row>
    <row r="2353" spans="1:5" x14ac:dyDescent="0.2">
      <c r="A2353" s="23" t="s">
        <v>2380</v>
      </c>
      <c r="B2353" s="26">
        <v>10889.35</v>
      </c>
      <c r="C2353" s="26">
        <v>8828112369.3999996</v>
      </c>
      <c r="D2353" s="22"/>
      <c r="E2353" s="22"/>
    </row>
    <row r="2354" spans="1:5" x14ac:dyDescent="0.2">
      <c r="A2354" s="23" t="s">
        <v>2381</v>
      </c>
      <c r="B2354" s="26">
        <v>10954.09</v>
      </c>
      <c r="C2354" s="26">
        <v>8872452347.9300003</v>
      </c>
      <c r="D2354" s="22"/>
      <c r="E2354" s="22"/>
    </row>
    <row r="2355" spans="1:5" x14ac:dyDescent="0.2">
      <c r="A2355" s="23" t="s">
        <v>2382</v>
      </c>
      <c r="B2355" s="26">
        <v>10904.83</v>
      </c>
      <c r="C2355" s="26">
        <v>8832555212.7399998</v>
      </c>
      <c r="D2355" s="22"/>
      <c r="E2355" s="22"/>
    </row>
    <row r="2356" spans="1:5" x14ac:dyDescent="0.2">
      <c r="A2356" s="23" t="s">
        <v>2383</v>
      </c>
      <c r="B2356" s="26">
        <v>10859.02</v>
      </c>
      <c r="C2356" s="26">
        <v>8795449078.0699997</v>
      </c>
      <c r="D2356" s="22"/>
      <c r="E2356" s="22"/>
    </row>
    <row r="2357" spans="1:5" x14ac:dyDescent="0.2">
      <c r="A2357" s="23" t="s">
        <v>2384</v>
      </c>
      <c r="B2357" s="26">
        <v>10845.08</v>
      </c>
      <c r="C2357" s="26">
        <v>8784154581.4799995</v>
      </c>
      <c r="D2357" s="22"/>
      <c r="E2357" s="22"/>
    </row>
    <row r="2358" spans="1:5" x14ac:dyDescent="0.2">
      <c r="A2358" s="23" t="s">
        <v>2385</v>
      </c>
      <c r="B2358" s="26">
        <v>10806</v>
      </c>
      <c r="C2358" s="26">
        <v>8752499630.4300003</v>
      </c>
      <c r="D2358" s="22"/>
      <c r="E2358" s="22"/>
    </row>
    <row r="2359" spans="1:5" x14ac:dyDescent="0.2">
      <c r="A2359" s="23" t="s">
        <v>2386</v>
      </c>
      <c r="B2359" s="26">
        <v>10757.24</v>
      </c>
      <c r="C2359" s="26">
        <v>8713011504.6299992</v>
      </c>
      <c r="D2359" s="22"/>
      <c r="E2359" s="22"/>
    </row>
    <row r="2360" spans="1:5" x14ac:dyDescent="0.2">
      <c r="A2360" s="23" t="s">
        <v>2387</v>
      </c>
      <c r="B2360" s="26">
        <v>10800.08</v>
      </c>
      <c r="C2360" s="26">
        <v>8747707390.2700005</v>
      </c>
      <c r="D2360" s="22"/>
      <c r="E2360" s="22"/>
    </row>
    <row r="2361" spans="1:5" x14ac:dyDescent="0.2">
      <c r="A2361" s="23" t="s">
        <v>2388</v>
      </c>
      <c r="B2361" s="26">
        <v>10765.34</v>
      </c>
      <c r="C2361" s="26">
        <v>8719571159.2999992</v>
      </c>
      <c r="D2361" s="22"/>
      <c r="E2361" s="22"/>
    </row>
    <row r="2362" spans="1:5" x14ac:dyDescent="0.2">
      <c r="A2362" s="23" t="s">
        <v>2389</v>
      </c>
      <c r="B2362" s="26">
        <v>10579.72</v>
      </c>
      <c r="C2362" s="26">
        <v>8569221685.2600002</v>
      </c>
      <c r="D2362" s="22"/>
      <c r="E2362" s="22"/>
    </row>
    <row r="2363" spans="1:5" x14ac:dyDescent="0.2">
      <c r="A2363" s="23" t="s">
        <v>2390</v>
      </c>
      <c r="B2363" s="26">
        <v>10691.11</v>
      </c>
      <c r="C2363" s="26">
        <v>8659443883.5799999</v>
      </c>
      <c r="D2363" s="22"/>
      <c r="E2363" s="22"/>
    </row>
    <row r="2364" spans="1:5" x14ac:dyDescent="0.2">
      <c r="A2364" s="23" t="s">
        <v>2391</v>
      </c>
      <c r="B2364" s="26">
        <v>10685.67</v>
      </c>
      <c r="C2364" s="26">
        <v>8726631225.5200005</v>
      </c>
      <c r="D2364" s="22"/>
      <c r="E2364" s="22"/>
    </row>
    <row r="2365" spans="1:5" x14ac:dyDescent="0.2">
      <c r="A2365" s="23" t="s">
        <v>2392</v>
      </c>
      <c r="B2365" s="26">
        <v>10540.12</v>
      </c>
      <c r="C2365" s="26">
        <v>8598988905.9400005</v>
      </c>
      <c r="D2365" s="22"/>
      <c r="E2365" s="22"/>
    </row>
    <row r="2366" spans="1:5" x14ac:dyDescent="0.2">
      <c r="A2366" s="23" t="s">
        <v>2393</v>
      </c>
      <c r="B2366" s="26">
        <v>10480.129999999999</v>
      </c>
      <c r="C2366" s="26">
        <v>8550043170</v>
      </c>
      <c r="D2366" s="22"/>
      <c r="E2366" s="22"/>
    </row>
    <row r="2367" spans="1:5" x14ac:dyDescent="0.2">
      <c r="A2367" s="23" t="s">
        <v>2394</v>
      </c>
      <c r="B2367" s="26">
        <v>10512.19</v>
      </c>
      <c r="C2367" s="26">
        <v>8576196660</v>
      </c>
      <c r="D2367" s="22"/>
      <c r="E2367" s="22"/>
    </row>
    <row r="2368" spans="1:5" x14ac:dyDescent="0.2">
      <c r="A2368" s="23" t="s">
        <v>2395</v>
      </c>
      <c r="B2368" s="26">
        <v>10509.39</v>
      </c>
      <c r="C2368" s="26">
        <v>8573915430</v>
      </c>
      <c r="D2368" s="22"/>
      <c r="E2368" s="22"/>
    </row>
    <row r="2369" spans="1:5" x14ac:dyDescent="0.2">
      <c r="A2369" s="23" t="s">
        <v>2396</v>
      </c>
      <c r="B2369" s="26">
        <v>10476.01</v>
      </c>
      <c r="C2369" s="26">
        <v>8546684040</v>
      </c>
      <c r="D2369" s="22"/>
      <c r="E2369" s="22"/>
    </row>
    <row r="2370" spans="1:5" x14ac:dyDescent="0.2">
      <c r="A2370" s="23" t="s">
        <v>2397</v>
      </c>
      <c r="B2370" s="26">
        <v>10478.48</v>
      </c>
      <c r="C2370" s="26">
        <v>8548695450</v>
      </c>
      <c r="D2370" s="22"/>
      <c r="E2370" s="22"/>
    </row>
    <row r="2371" spans="1:5" x14ac:dyDescent="0.2">
      <c r="A2371" s="23" t="s">
        <v>2398</v>
      </c>
      <c r="B2371" s="26">
        <v>10282.39</v>
      </c>
      <c r="C2371" s="26">
        <v>8388723910</v>
      </c>
      <c r="D2371" s="22"/>
      <c r="E2371" s="22"/>
    </row>
    <row r="2372" spans="1:5" x14ac:dyDescent="0.2">
      <c r="A2372" s="23" t="s">
        <v>2399</v>
      </c>
      <c r="B2372" s="26">
        <v>10246.040000000001</v>
      </c>
      <c r="C2372" s="26">
        <v>8359069570</v>
      </c>
      <c r="D2372" s="22"/>
      <c r="E2372" s="22"/>
    </row>
    <row r="2373" spans="1:5" x14ac:dyDescent="0.2">
      <c r="A2373" s="23" t="s">
        <v>2400</v>
      </c>
      <c r="B2373" s="26">
        <v>10291.07</v>
      </c>
      <c r="C2373" s="26">
        <v>8395799670</v>
      </c>
      <c r="D2373" s="22"/>
      <c r="E2373" s="22"/>
    </row>
    <row r="2374" spans="1:5" x14ac:dyDescent="0.2">
      <c r="A2374" s="23" t="s">
        <v>2401</v>
      </c>
      <c r="B2374" s="26">
        <v>10275.09</v>
      </c>
      <c r="C2374" s="26">
        <v>8382768470</v>
      </c>
      <c r="D2374" s="22"/>
      <c r="E2374" s="22"/>
    </row>
    <row r="2375" spans="1:5" x14ac:dyDescent="0.2">
      <c r="A2375" s="23" t="s">
        <v>2402</v>
      </c>
      <c r="B2375" s="26">
        <v>10235.84</v>
      </c>
      <c r="C2375" s="26">
        <v>8350745940</v>
      </c>
      <c r="D2375" s="22"/>
      <c r="E2375" s="22"/>
    </row>
    <row r="2376" spans="1:5" x14ac:dyDescent="0.2">
      <c r="A2376" s="23" t="s">
        <v>2403</v>
      </c>
      <c r="B2376" s="26">
        <v>10255.709999999999</v>
      </c>
      <c r="C2376" s="26">
        <v>8366956160</v>
      </c>
      <c r="D2376" s="22"/>
      <c r="E2376" s="22"/>
    </row>
    <row r="2377" spans="1:5" x14ac:dyDescent="0.2">
      <c r="A2377" s="23" t="s">
        <v>2404</v>
      </c>
      <c r="B2377" s="26">
        <v>10205.59</v>
      </c>
      <c r="C2377" s="26">
        <v>8326067120</v>
      </c>
      <c r="D2377" s="22"/>
      <c r="E2377" s="22"/>
    </row>
    <row r="2378" spans="1:5" x14ac:dyDescent="0.2">
      <c r="A2378" s="23" t="s">
        <v>2405</v>
      </c>
      <c r="B2378" s="26">
        <v>10272.58</v>
      </c>
      <c r="C2378" s="26">
        <v>8380717000</v>
      </c>
      <c r="D2378" s="22"/>
      <c r="E2378" s="22"/>
    </row>
    <row r="2379" spans="1:5" x14ac:dyDescent="0.2">
      <c r="A2379" s="23" t="s">
        <v>2406</v>
      </c>
      <c r="B2379" s="26">
        <v>10314.94</v>
      </c>
      <c r="C2379" s="26">
        <v>8415273810</v>
      </c>
      <c r="D2379" s="22"/>
      <c r="E2379" s="22"/>
    </row>
    <row r="2380" spans="1:5" x14ac:dyDescent="0.2">
      <c r="A2380" s="23" t="s">
        <v>2407</v>
      </c>
      <c r="B2380" s="26">
        <v>10301.9</v>
      </c>
      <c r="C2380" s="26">
        <v>8404636740</v>
      </c>
      <c r="D2380" s="22"/>
      <c r="E2380" s="22"/>
    </row>
    <row r="2381" spans="1:5" x14ac:dyDescent="0.2">
      <c r="A2381" s="23" t="s">
        <v>2408</v>
      </c>
      <c r="B2381" s="26">
        <v>10290.049999999999</v>
      </c>
      <c r="C2381" s="26">
        <v>8394967550</v>
      </c>
      <c r="D2381" s="22"/>
      <c r="E2381" s="22"/>
    </row>
    <row r="2382" spans="1:5" x14ac:dyDescent="0.2">
      <c r="A2382" s="23" t="s">
        <v>2409</v>
      </c>
      <c r="B2382" s="26">
        <v>10338.790000000001</v>
      </c>
      <c r="C2382" s="26">
        <v>8434735080</v>
      </c>
      <c r="D2382" s="22"/>
      <c r="E2382" s="22"/>
    </row>
    <row r="2383" spans="1:5" x14ac:dyDescent="0.2">
      <c r="A2383" s="23" t="s">
        <v>2410</v>
      </c>
      <c r="B2383" s="26">
        <v>10272.75</v>
      </c>
      <c r="C2383" s="26">
        <v>8380860070</v>
      </c>
      <c r="D2383" s="22"/>
      <c r="E2383" s="22"/>
    </row>
    <row r="2384" spans="1:5" x14ac:dyDescent="0.2">
      <c r="A2384" s="23" t="s">
        <v>2411</v>
      </c>
      <c r="B2384" s="26">
        <v>10270.17</v>
      </c>
      <c r="C2384" s="26">
        <v>8378751670</v>
      </c>
      <c r="D2384" s="22"/>
      <c r="E2384" s="22"/>
    </row>
    <row r="2385" spans="1:5" x14ac:dyDescent="0.2">
      <c r="A2385" s="23" t="s">
        <v>2412</v>
      </c>
      <c r="B2385" s="26">
        <v>10196.99</v>
      </c>
      <c r="C2385" s="26">
        <v>8319048340</v>
      </c>
      <c r="D2385" s="22"/>
      <c r="E2385" s="22"/>
    </row>
    <row r="2386" spans="1:5" x14ac:dyDescent="0.2">
      <c r="A2386" s="23" t="s">
        <v>2413</v>
      </c>
      <c r="B2386" s="26">
        <v>10253.73</v>
      </c>
      <c r="C2386" s="26">
        <v>8365335890</v>
      </c>
      <c r="D2386" s="22"/>
      <c r="E2386" s="22"/>
    </row>
    <row r="2387" spans="1:5" x14ac:dyDescent="0.2">
      <c r="A2387" s="23" t="s">
        <v>2414</v>
      </c>
      <c r="B2387" s="26">
        <v>10298.14</v>
      </c>
      <c r="C2387" s="26">
        <v>8401567190</v>
      </c>
      <c r="D2387" s="22"/>
      <c r="E2387" s="22"/>
    </row>
    <row r="2388" spans="1:5" x14ac:dyDescent="0.2">
      <c r="A2388" s="23" t="s">
        <v>2415</v>
      </c>
      <c r="B2388" s="26">
        <v>10199.65</v>
      </c>
      <c r="C2388" s="26">
        <v>8312246950</v>
      </c>
      <c r="D2388" s="22"/>
      <c r="E2388" s="22"/>
    </row>
    <row r="2389" spans="1:5" x14ac:dyDescent="0.2">
      <c r="A2389" s="23" t="s">
        <v>2416</v>
      </c>
      <c r="B2389" s="26">
        <v>10255.709999999999</v>
      </c>
      <c r="C2389" s="26">
        <v>8366956160</v>
      </c>
      <c r="D2389" s="22"/>
      <c r="E2389" s="22"/>
    </row>
    <row r="2390" spans="1:5" x14ac:dyDescent="0.2">
      <c r="A2390" s="23" t="s">
        <v>2417</v>
      </c>
      <c r="B2390" s="26">
        <v>10193.25</v>
      </c>
      <c r="C2390" s="26">
        <v>8315995820</v>
      </c>
      <c r="D2390" s="22"/>
      <c r="E2390" s="22"/>
    </row>
    <row r="2391" spans="1:5" x14ac:dyDescent="0.2">
      <c r="A2391" s="23" t="s">
        <v>2418</v>
      </c>
      <c r="B2391" s="26">
        <v>10140.959999999999</v>
      </c>
      <c r="C2391" s="26">
        <v>8273336240</v>
      </c>
      <c r="D2391" s="22"/>
      <c r="E2391" s="22"/>
    </row>
    <row r="2392" spans="1:5" x14ac:dyDescent="0.2">
      <c r="A2392" s="23" t="s">
        <v>2419</v>
      </c>
      <c r="B2392" s="26">
        <v>10247.25</v>
      </c>
      <c r="C2392" s="26">
        <v>8360050770</v>
      </c>
      <c r="D2392" s="22"/>
      <c r="E2392" s="22"/>
    </row>
    <row r="2393" spans="1:5" x14ac:dyDescent="0.2">
      <c r="A2393" s="23" t="s">
        <v>2420</v>
      </c>
      <c r="B2393" s="26">
        <v>10134.51</v>
      </c>
      <c r="C2393" s="26">
        <v>8268071810</v>
      </c>
      <c r="D2393" s="22"/>
      <c r="E2393" s="22"/>
    </row>
    <row r="2394" spans="1:5" x14ac:dyDescent="0.2">
      <c r="A2394" s="23" t="s">
        <v>2421</v>
      </c>
      <c r="B2394" s="26">
        <v>10135.700000000001</v>
      </c>
      <c r="C2394" s="26">
        <v>8269046080</v>
      </c>
      <c r="D2394" s="22"/>
      <c r="E2394" s="22"/>
    </row>
    <row r="2395" spans="1:5" x14ac:dyDescent="0.2">
      <c r="A2395" s="23" t="s">
        <v>2422</v>
      </c>
      <c r="B2395" s="26">
        <v>10352.540000000001</v>
      </c>
      <c r="C2395" s="26">
        <v>8445949630</v>
      </c>
      <c r="D2395" s="22"/>
      <c r="E2395" s="22"/>
    </row>
    <row r="2396" spans="1:5" x14ac:dyDescent="0.2">
      <c r="A2396" s="23" t="s">
        <v>2423</v>
      </c>
      <c r="B2396" s="26">
        <v>10480.07</v>
      </c>
      <c r="C2396" s="26">
        <v>8549997970</v>
      </c>
      <c r="D2396" s="22"/>
      <c r="E2396" s="22"/>
    </row>
    <row r="2397" spans="1:5" x14ac:dyDescent="0.2">
      <c r="A2397" s="23" t="s">
        <v>2424</v>
      </c>
      <c r="B2397" s="26">
        <v>10453.040000000001</v>
      </c>
      <c r="C2397" s="26">
        <v>8527939880</v>
      </c>
      <c r="D2397" s="22"/>
      <c r="E2397" s="22"/>
    </row>
    <row r="2398" spans="1:5" x14ac:dyDescent="0.2">
      <c r="A2398" s="23" t="s">
        <v>2425</v>
      </c>
      <c r="B2398" s="26">
        <v>10351.73</v>
      </c>
      <c r="C2398" s="26">
        <v>8445290340</v>
      </c>
      <c r="D2398" s="22"/>
      <c r="E2398" s="22"/>
    </row>
    <row r="2399" spans="1:5" x14ac:dyDescent="0.2">
      <c r="A2399" s="23" t="s">
        <v>2426</v>
      </c>
      <c r="B2399" s="26">
        <v>10589.88</v>
      </c>
      <c r="C2399" s="26">
        <v>8639579530</v>
      </c>
      <c r="D2399" s="22"/>
      <c r="E2399" s="22"/>
    </row>
    <row r="2400" spans="1:5" x14ac:dyDescent="0.2">
      <c r="A2400" s="23" t="s">
        <v>2427</v>
      </c>
      <c r="B2400" s="26">
        <v>10659.84</v>
      </c>
      <c r="C2400" s="26">
        <v>8696653450</v>
      </c>
      <c r="D2400" s="22"/>
      <c r="E2400" s="22"/>
    </row>
    <row r="2401" spans="1:5" x14ac:dyDescent="0.2">
      <c r="A2401" s="23" t="s">
        <v>2428</v>
      </c>
      <c r="B2401" s="26">
        <v>10587.2</v>
      </c>
      <c r="C2401" s="26">
        <v>8637399320</v>
      </c>
      <c r="D2401" s="22"/>
      <c r="E2401" s="22"/>
    </row>
    <row r="2402" spans="1:5" x14ac:dyDescent="0.2">
      <c r="A2402" s="23" t="s">
        <v>2429</v>
      </c>
      <c r="B2402" s="26">
        <v>10521.61</v>
      </c>
      <c r="C2402" s="26">
        <v>8583888430</v>
      </c>
      <c r="D2402" s="22"/>
      <c r="E2402" s="22"/>
    </row>
    <row r="2403" spans="1:5" x14ac:dyDescent="0.2">
      <c r="A2403" s="23" t="s">
        <v>2430</v>
      </c>
      <c r="B2403" s="26">
        <v>10641.88</v>
      </c>
      <c r="C2403" s="26">
        <v>8682007090</v>
      </c>
      <c r="D2403" s="22"/>
      <c r="E2403" s="22"/>
    </row>
    <row r="2404" spans="1:5" x14ac:dyDescent="0.2">
      <c r="A2404" s="23" t="s">
        <v>2431</v>
      </c>
      <c r="B2404" s="26">
        <v>10610.31</v>
      </c>
      <c r="C2404" s="26">
        <v>8656250020</v>
      </c>
      <c r="D2404" s="22"/>
      <c r="E2404" s="22"/>
    </row>
    <row r="2405" spans="1:5" x14ac:dyDescent="0.2">
      <c r="A2405" s="23" t="s">
        <v>2432</v>
      </c>
      <c r="B2405" s="26">
        <v>10532.21</v>
      </c>
      <c r="C2405" s="26">
        <v>8592535620</v>
      </c>
      <c r="D2405" s="22"/>
      <c r="E2405" s="22"/>
    </row>
    <row r="2406" spans="1:5" x14ac:dyDescent="0.2">
      <c r="A2406" s="23" t="s">
        <v>2433</v>
      </c>
      <c r="B2406" s="26">
        <v>10696.02</v>
      </c>
      <c r="C2406" s="26">
        <v>8726172580</v>
      </c>
      <c r="D2406" s="22"/>
      <c r="E2406" s="22"/>
    </row>
    <row r="2407" spans="1:5" x14ac:dyDescent="0.2">
      <c r="A2407" s="23" t="s">
        <v>2434</v>
      </c>
      <c r="B2407" s="26">
        <v>10651.35</v>
      </c>
      <c r="C2407" s="26">
        <v>8689733290</v>
      </c>
      <c r="D2407" s="22"/>
      <c r="E2407" s="22"/>
    </row>
    <row r="2408" spans="1:5" x14ac:dyDescent="0.2">
      <c r="A2408" s="23" t="s">
        <v>2435</v>
      </c>
      <c r="B2408" s="26">
        <v>10604.5</v>
      </c>
      <c r="C2408" s="26">
        <v>8651511570</v>
      </c>
      <c r="D2408" s="22"/>
      <c r="E2408" s="22"/>
    </row>
    <row r="2409" spans="1:5" x14ac:dyDescent="0.2">
      <c r="A2409" s="23" t="s">
        <v>2436</v>
      </c>
      <c r="B2409" s="26">
        <v>10781.65</v>
      </c>
      <c r="C2409" s="26">
        <v>8796034490</v>
      </c>
      <c r="D2409" s="22"/>
      <c r="E2409" s="22"/>
    </row>
    <row r="2410" spans="1:5" x14ac:dyDescent="0.2">
      <c r="A2410" s="23" t="s">
        <v>2437</v>
      </c>
      <c r="B2410" s="26">
        <v>10844.93</v>
      </c>
      <c r="C2410" s="26">
        <v>8847662110</v>
      </c>
      <c r="D2410" s="22"/>
      <c r="E2410" s="22"/>
    </row>
    <row r="2411" spans="1:5" x14ac:dyDescent="0.2">
      <c r="A2411" s="23" t="s">
        <v>2438</v>
      </c>
      <c r="B2411" s="26">
        <v>10971.61</v>
      </c>
      <c r="C2411" s="26">
        <v>8951009710</v>
      </c>
      <c r="D2411" s="22"/>
      <c r="E2411" s="22"/>
    </row>
    <row r="2412" spans="1:5" x14ac:dyDescent="0.2">
      <c r="A2412" s="23" t="s">
        <v>2439</v>
      </c>
      <c r="B2412" s="26">
        <v>10989.75</v>
      </c>
      <c r="C2412" s="26">
        <v>8965807680</v>
      </c>
      <c r="D2412" s="22"/>
      <c r="E2412" s="22"/>
    </row>
    <row r="2413" spans="1:5" x14ac:dyDescent="0.2">
      <c r="A2413" s="23" t="s">
        <v>2440</v>
      </c>
      <c r="B2413" s="26">
        <v>11020.53</v>
      </c>
      <c r="C2413" s="26">
        <v>8990920590</v>
      </c>
      <c r="D2413" s="22"/>
      <c r="E2413" s="22"/>
    </row>
    <row r="2414" spans="1:5" x14ac:dyDescent="0.2">
      <c r="A2414" s="23" t="s">
        <v>2441</v>
      </c>
      <c r="B2414" s="26">
        <v>10964.74</v>
      </c>
      <c r="C2414" s="26">
        <v>8945402250</v>
      </c>
      <c r="D2414" s="22"/>
      <c r="E2414" s="22"/>
    </row>
    <row r="2415" spans="1:5" x14ac:dyDescent="0.2">
      <c r="A2415" s="23" t="s">
        <v>2442</v>
      </c>
      <c r="B2415" s="26">
        <v>10860.05</v>
      </c>
      <c r="C2415" s="26">
        <v>8859996090</v>
      </c>
      <c r="D2415" s="22"/>
      <c r="E2415" s="22"/>
    </row>
    <row r="2416" spans="1:5" x14ac:dyDescent="0.2">
      <c r="A2416" s="23" t="s">
        <v>2443</v>
      </c>
      <c r="B2416" s="26">
        <v>10826.5</v>
      </c>
      <c r="C2416" s="26">
        <v>8832622240</v>
      </c>
      <c r="D2416" s="22"/>
      <c r="E2416" s="22"/>
    </row>
    <row r="2417" spans="1:5" x14ac:dyDescent="0.2">
      <c r="A2417" s="23" t="s">
        <v>2444</v>
      </c>
      <c r="B2417" s="26">
        <v>10914.68</v>
      </c>
      <c r="C2417" s="26">
        <v>8904564320</v>
      </c>
      <c r="D2417" s="22"/>
      <c r="E2417" s="22"/>
    </row>
    <row r="2418" spans="1:5" x14ac:dyDescent="0.2">
      <c r="A2418" s="23" t="s">
        <v>2445</v>
      </c>
      <c r="B2418" s="26">
        <v>10898.85</v>
      </c>
      <c r="C2418" s="26">
        <v>8891646490</v>
      </c>
      <c r="D2418" s="22"/>
      <c r="E2418" s="22"/>
    </row>
    <row r="2419" spans="1:5" x14ac:dyDescent="0.2">
      <c r="A2419" s="23" t="s">
        <v>2446</v>
      </c>
      <c r="B2419" s="26">
        <v>10856.61</v>
      </c>
      <c r="C2419" s="26">
        <v>8857185640</v>
      </c>
      <c r="D2419" s="22"/>
      <c r="E2419" s="22"/>
    </row>
    <row r="2420" spans="1:5" x14ac:dyDescent="0.2">
      <c r="A2420" s="23" t="s">
        <v>2447</v>
      </c>
      <c r="B2420" s="26">
        <v>10705.89</v>
      </c>
      <c r="C2420" s="26">
        <v>8734226590</v>
      </c>
      <c r="D2420" s="22"/>
      <c r="E2420" s="22"/>
    </row>
    <row r="2421" spans="1:5" x14ac:dyDescent="0.2">
      <c r="A2421" s="23" t="s">
        <v>2448</v>
      </c>
      <c r="B2421" s="26">
        <v>10755.51</v>
      </c>
      <c r="C2421" s="26">
        <v>8774711620</v>
      </c>
      <c r="D2421" s="22"/>
      <c r="E2421" s="22"/>
    </row>
    <row r="2422" spans="1:5" x14ac:dyDescent="0.2">
      <c r="A2422" s="23" t="s">
        <v>2449</v>
      </c>
      <c r="B2422" s="26">
        <v>10810.72</v>
      </c>
      <c r="C2422" s="26">
        <v>8819747070</v>
      </c>
      <c r="D2422" s="22"/>
      <c r="E2422" s="22"/>
    </row>
    <row r="2423" spans="1:5" x14ac:dyDescent="0.2">
      <c r="A2423" s="23" t="s">
        <v>2450</v>
      </c>
      <c r="B2423" s="26">
        <v>10727.81</v>
      </c>
      <c r="C2423" s="26">
        <v>8752108080</v>
      </c>
      <c r="D2423" s="22"/>
      <c r="E2423" s="22"/>
    </row>
    <row r="2424" spans="1:5" x14ac:dyDescent="0.2">
      <c r="A2424" s="23" t="s">
        <v>2451</v>
      </c>
      <c r="B2424" s="26">
        <v>10685.48</v>
      </c>
      <c r="C2424" s="26">
        <v>8717579090</v>
      </c>
      <c r="D2424" s="22"/>
      <c r="E2424" s="22"/>
    </row>
    <row r="2425" spans="1:5" x14ac:dyDescent="0.2">
      <c r="A2425" s="23" t="s">
        <v>2452</v>
      </c>
      <c r="B2425" s="26">
        <v>10617.88</v>
      </c>
      <c r="C2425" s="26">
        <v>8662422640</v>
      </c>
      <c r="D2425" s="22"/>
      <c r="E2425" s="22"/>
    </row>
    <row r="2426" spans="1:5" x14ac:dyDescent="0.2">
      <c r="A2426" s="23" t="s">
        <v>2453</v>
      </c>
      <c r="B2426" s="26">
        <v>10592.77</v>
      </c>
      <c r="C2426" s="26">
        <v>8641940550</v>
      </c>
      <c r="D2426" s="22"/>
      <c r="E2426" s="22"/>
    </row>
    <row r="2427" spans="1:5" x14ac:dyDescent="0.2">
      <c r="A2427" s="23" t="s">
        <v>2454</v>
      </c>
      <c r="B2427" s="26">
        <v>10485.56</v>
      </c>
      <c r="C2427" s="26">
        <v>8554476220</v>
      </c>
      <c r="D2427" s="22"/>
      <c r="E2427" s="22"/>
    </row>
    <row r="2428" spans="1:5" x14ac:dyDescent="0.2">
      <c r="A2428" s="23" t="s">
        <v>2455</v>
      </c>
      <c r="B2428" s="26">
        <v>10436.040000000001</v>
      </c>
      <c r="C2428" s="26">
        <v>8514077570</v>
      </c>
      <c r="D2428" s="22"/>
      <c r="E2428" s="22"/>
    </row>
    <row r="2429" spans="1:5" x14ac:dyDescent="0.2">
      <c r="A2429" s="23" t="s">
        <v>2456</v>
      </c>
      <c r="B2429" s="26">
        <v>10493.28</v>
      </c>
      <c r="C2429" s="26">
        <v>8475658360</v>
      </c>
      <c r="D2429" s="22"/>
      <c r="E2429" s="22"/>
    </row>
    <row r="2430" spans="1:5" x14ac:dyDescent="0.2">
      <c r="A2430" s="23" t="s">
        <v>2457</v>
      </c>
      <c r="B2430" s="26">
        <v>10460.89</v>
      </c>
      <c r="C2430" s="26">
        <v>8449492750</v>
      </c>
      <c r="D2430" s="22"/>
      <c r="E2430" s="22"/>
    </row>
    <row r="2431" spans="1:5" x14ac:dyDescent="0.2">
      <c r="A2431" s="23" t="s">
        <v>2458</v>
      </c>
      <c r="B2431" s="26">
        <v>10504.44</v>
      </c>
      <c r="C2431" s="26">
        <v>8603080620</v>
      </c>
      <c r="D2431" s="22"/>
      <c r="E2431" s="22"/>
    </row>
    <row r="2432" spans="1:5" x14ac:dyDescent="0.2">
      <c r="A2432" s="23" t="s">
        <v>2459</v>
      </c>
      <c r="B2432" s="26">
        <v>10485.79</v>
      </c>
      <c r="C2432" s="26">
        <v>8587804640</v>
      </c>
      <c r="D2432" s="22"/>
      <c r="E2432" s="22"/>
    </row>
    <row r="2433" spans="1:5" x14ac:dyDescent="0.2">
      <c r="A2433" s="23" t="s">
        <v>2460</v>
      </c>
      <c r="B2433" s="26">
        <v>10554.34</v>
      </c>
      <c r="C2433" s="26">
        <v>8643946510</v>
      </c>
      <c r="D2433" s="22"/>
      <c r="E2433" s="22"/>
    </row>
    <row r="2434" spans="1:5" x14ac:dyDescent="0.2">
      <c r="A2434" s="23" t="s">
        <v>2461</v>
      </c>
      <c r="B2434" s="26">
        <v>10554.44</v>
      </c>
      <c r="C2434" s="26">
        <v>8644032180</v>
      </c>
      <c r="D2434" s="22"/>
      <c r="E2434" s="22"/>
    </row>
    <row r="2435" spans="1:5" x14ac:dyDescent="0.2">
      <c r="A2435" s="23" t="s">
        <v>2462</v>
      </c>
      <c r="B2435" s="26">
        <v>10586.54</v>
      </c>
      <c r="C2435" s="26">
        <v>8670319690</v>
      </c>
      <c r="D2435" s="22"/>
      <c r="E2435" s="22"/>
    </row>
    <row r="2436" spans="1:5" x14ac:dyDescent="0.2">
      <c r="A2436" s="23" t="s">
        <v>2463</v>
      </c>
      <c r="B2436" s="26">
        <v>10512.73</v>
      </c>
      <c r="C2436" s="26">
        <v>8609868220</v>
      </c>
      <c r="D2436" s="22"/>
      <c r="E2436" s="22"/>
    </row>
    <row r="2437" spans="1:5" x14ac:dyDescent="0.2">
      <c r="A2437" s="23" t="s">
        <v>2464</v>
      </c>
      <c r="B2437" s="26">
        <v>10532.37</v>
      </c>
      <c r="C2437" s="26">
        <v>8625953400</v>
      </c>
      <c r="D2437" s="22"/>
      <c r="E2437" s="22"/>
    </row>
    <row r="2438" spans="1:5" x14ac:dyDescent="0.2">
      <c r="A2438" s="23" t="s">
        <v>2465</v>
      </c>
      <c r="B2438" s="26">
        <v>10420</v>
      </c>
      <c r="C2438" s="26">
        <v>8533995150</v>
      </c>
      <c r="D2438" s="22"/>
      <c r="E2438" s="22"/>
    </row>
    <row r="2439" spans="1:5" x14ac:dyDescent="0.2">
      <c r="A2439" s="23" t="s">
        <v>2466</v>
      </c>
      <c r="B2439" s="26">
        <v>10292.81</v>
      </c>
      <c r="C2439" s="26">
        <v>8429758520</v>
      </c>
      <c r="D2439" s="22"/>
      <c r="E2439" s="22"/>
    </row>
    <row r="2440" spans="1:5" x14ac:dyDescent="0.2">
      <c r="A2440" s="23" t="s">
        <v>2467</v>
      </c>
      <c r="B2440" s="26">
        <v>10128.07</v>
      </c>
      <c r="C2440" s="26">
        <v>8294833270</v>
      </c>
      <c r="D2440" s="22"/>
      <c r="E2440" s="22"/>
    </row>
    <row r="2441" spans="1:5" x14ac:dyDescent="0.2">
      <c r="A2441" s="23" t="s">
        <v>2468</v>
      </c>
      <c r="B2441" s="26">
        <v>10119.27</v>
      </c>
      <c r="C2441" s="26">
        <v>8287624440</v>
      </c>
      <c r="D2441" s="22"/>
      <c r="E2441" s="22"/>
    </row>
    <row r="2442" spans="1:5" x14ac:dyDescent="0.2">
      <c r="A2442" s="23" t="s">
        <v>2469</v>
      </c>
      <c r="B2442" s="26">
        <v>10047.68</v>
      </c>
      <c r="C2442" s="26">
        <v>8228992390</v>
      </c>
      <c r="D2442" s="22"/>
      <c r="E2442" s="22"/>
    </row>
    <row r="2443" spans="1:5" x14ac:dyDescent="0.2">
      <c r="A2443" s="23" t="s">
        <v>2470</v>
      </c>
      <c r="B2443" s="26">
        <v>10119.67</v>
      </c>
      <c r="C2443" s="26">
        <v>8287957940</v>
      </c>
      <c r="D2443" s="22"/>
      <c r="E2443" s="22"/>
    </row>
    <row r="2444" spans="1:5" x14ac:dyDescent="0.2">
      <c r="A2444" s="23" t="s">
        <v>2471</v>
      </c>
      <c r="B2444" s="26">
        <v>10169.93</v>
      </c>
      <c r="C2444" s="26">
        <v>8329117730</v>
      </c>
      <c r="D2444" s="22"/>
      <c r="E2444" s="22"/>
    </row>
    <row r="2445" spans="1:5" x14ac:dyDescent="0.2">
      <c r="A2445" s="23" t="s">
        <v>2472</v>
      </c>
      <c r="B2445" s="26">
        <v>10211.969999999999</v>
      </c>
      <c r="C2445" s="26">
        <v>8363544350</v>
      </c>
      <c r="D2445" s="22"/>
      <c r="E2445" s="22"/>
    </row>
    <row r="2446" spans="1:5" x14ac:dyDescent="0.2">
      <c r="A2446" s="23" t="s">
        <v>2473</v>
      </c>
      <c r="B2446" s="26">
        <v>10143</v>
      </c>
      <c r="C2446" s="26">
        <v>8514086570</v>
      </c>
      <c r="D2446" s="22"/>
      <c r="E2446" s="22"/>
    </row>
    <row r="2447" spans="1:5" x14ac:dyDescent="0.2">
      <c r="A2447" s="23" t="s">
        <v>2474</v>
      </c>
      <c r="B2447" s="26">
        <v>9928.66</v>
      </c>
      <c r="C2447" s="26">
        <v>8131519410</v>
      </c>
      <c r="D2447" s="22"/>
      <c r="E2447" s="22"/>
    </row>
    <row r="2448" spans="1:5" x14ac:dyDescent="0.2">
      <c r="A2448" s="23" t="s">
        <v>2475</v>
      </c>
      <c r="B2448" s="26">
        <v>9779.07</v>
      </c>
      <c r="C2448" s="26">
        <v>8009007780</v>
      </c>
      <c r="D2448" s="22"/>
      <c r="E2448" s="22"/>
    </row>
    <row r="2449" spans="1:5" x14ac:dyDescent="0.2">
      <c r="A2449" s="23" t="s">
        <v>2476</v>
      </c>
      <c r="B2449" s="26">
        <v>9930.2800000000007</v>
      </c>
      <c r="C2449" s="26">
        <v>8132847330</v>
      </c>
      <c r="D2449" s="22"/>
      <c r="E2449" s="22"/>
    </row>
    <row r="2450" spans="1:5" x14ac:dyDescent="0.2">
      <c r="A2450" s="23" t="s">
        <v>2477</v>
      </c>
      <c r="B2450" s="26">
        <v>10048.68</v>
      </c>
      <c r="C2450" s="26">
        <v>8229815500</v>
      </c>
      <c r="D2450" s="22"/>
      <c r="E2450" s="22"/>
    </row>
    <row r="2451" spans="1:5" x14ac:dyDescent="0.2">
      <c r="A2451" s="23" t="s">
        <v>2478</v>
      </c>
      <c r="B2451" s="26">
        <v>10099.549999999999</v>
      </c>
      <c r="C2451" s="26">
        <v>8271479660</v>
      </c>
      <c r="D2451" s="22"/>
      <c r="E2451" s="22"/>
    </row>
    <row r="2452" spans="1:5" x14ac:dyDescent="0.2">
      <c r="A2452" s="23" t="s">
        <v>2479</v>
      </c>
      <c r="B2452" s="26">
        <v>10071.26</v>
      </c>
      <c r="C2452" s="26">
        <v>8248310420</v>
      </c>
      <c r="D2452" s="22"/>
      <c r="E2452" s="22"/>
    </row>
    <row r="2453" spans="1:5" x14ac:dyDescent="0.2">
      <c r="A2453" s="23" t="s">
        <v>2480</v>
      </c>
      <c r="B2453" s="26">
        <v>10460.77</v>
      </c>
      <c r="C2453" s="26">
        <v>8567315930</v>
      </c>
      <c r="D2453" s="22"/>
      <c r="E2453" s="22"/>
    </row>
    <row r="2454" spans="1:5" x14ac:dyDescent="0.2">
      <c r="A2454" s="23" t="s">
        <v>2481</v>
      </c>
      <c r="B2454" s="26">
        <v>10399.799999999999</v>
      </c>
      <c r="C2454" s="26">
        <v>8517381770</v>
      </c>
      <c r="D2454" s="22"/>
      <c r="E2454" s="22"/>
    </row>
    <row r="2455" spans="1:5" x14ac:dyDescent="0.2">
      <c r="A2455" s="23" t="s">
        <v>2482</v>
      </c>
      <c r="B2455" s="26">
        <v>10395.780000000001</v>
      </c>
      <c r="C2455" s="26">
        <v>8514086570</v>
      </c>
      <c r="D2455" s="22"/>
      <c r="E2455" s="22"/>
    </row>
    <row r="2456" spans="1:5" x14ac:dyDescent="0.2">
      <c r="A2456" s="23" t="s">
        <v>2483</v>
      </c>
      <c r="B2456" s="26">
        <v>10309.31</v>
      </c>
      <c r="C2456" s="26">
        <v>8443270360</v>
      </c>
      <c r="D2456" s="22"/>
      <c r="E2456" s="22"/>
    </row>
    <row r="2457" spans="1:5" x14ac:dyDescent="0.2">
      <c r="A2457" s="23" t="s">
        <v>2484</v>
      </c>
      <c r="B2457" s="26">
        <v>10234.84</v>
      </c>
      <c r="C2457" s="26">
        <v>8382280340</v>
      </c>
      <c r="D2457" s="22"/>
      <c r="E2457" s="22"/>
    </row>
    <row r="2458" spans="1:5" x14ac:dyDescent="0.2">
      <c r="A2458" s="23" t="s">
        <v>2485</v>
      </c>
      <c r="B2458" s="26">
        <v>10324.14</v>
      </c>
      <c r="C2458" s="26">
        <v>8455412720</v>
      </c>
      <c r="D2458" s="22"/>
      <c r="E2458" s="22"/>
    </row>
    <row r="2459" spans="1:5" x14ac:dyDescent="0.2">
      <c r="A2459" s="23" t="s">
        <v>2486</v>
      </c>
      <c r="B2459" s="26">
        <v>10369.030000000001</v>
      </c>
      <c r="C2459" s="26">
        <v>8492175200</v>
      </c>
      <c r="D2459" s="22"/>
      <c r="E2459" s="22"/>
    </row>
    <row r="2460" spans="1:5" x14ac:dyDescent="0.2">
      <c r="A2460" s="23" t="s">
        <v>2487</v>
      </c>
      <c r="B2460" s="26">
        <v>10615.55</v>
      </c>
      <c r="C2460" s="26">
        <v>8694078120</v>
      </c>
      <c r="D2460" s="22"/>
      <c r="E2460" s="22"/>
    </row>
    <row r="2461" spans="1:5" x14ac:dyDescent="0.2">
      <c r="A2461" s="23" t="s">
        <v>2488</v>
      </c>
      <c r="B2461" s="26">
        <v>10669.22</v>
      </c>
      <c r="C2461" s="26">
        <v>8738031730</v>
      </c>
      <c r="D2461" s="22"/>
      <c r="E2461" s="22"/>
    </row>
    <row r="2462" spans="1:5" x14ac:dyDescent="0.2">
      <c r="A2462" s="23" t="s">
        <v>2489</v>
      </c>
      <c r="B2462" s="26">
        <v>10716.64</v>
      </c>
      <c r="C2462" s="26">
        <v>8776869810</v>
      </c>
      <c r="D2462" s="22"/>
      <c r="E2462" s="22"/>
    </row>
    <row r="2463" spans="1:5" x14ac:dyDescent="0.2">
      <c r="A2463" s="23" t="s">
        <v>2490</v>
      </c>
      <c r="B2463" s="26">
        <v>10730.28</v>
      </c>
      <c r="C2463" s="26">
        <v>8788039770</v>
      </c>
      <c r="D2463" s="22"/>
      <c r="E2463" s="22"/>
    </row>
    <row r="2464" spans="1:5" x14ac:dyDescent="0.2">
      <c r="A2464" s="23" t="s">
        <v>2491</v>
      </c>
      <c r="B2464" s="26">
        <v>10705.15</v>
      </c>
      <c r="C2464" s="26">
        <v>8767462810</v>
      </c>
      <c r="D2464" s="22"/>
      <c r="E2464" s="22"/>
    </row>
    <row r="2465" spans="1:5" x14ac:dyDescent="0.2">
      <c r="A2465" s="23" t="s">
        <v>2492</v>
      </c>
      <c r="B2465" s="26">
        <v>10567.16</v>
      </c>
      <c r="C2465" s="26">
        <v>8728155280</v>
      </c>
      <c r="D2465" s="22"/>
      <c r="E2465" s="22"/>
    </row>
    <row r="2466" spans="1:5" x14ac:dyDescent="0.2">
      <c r="A2466" s="23" t="s">
        <v>2493</v>
      </c>
      <c r="B2466" s="26">
        <v>10733.72</v>
      </c>
      <c r="C2466" s="26">
        <v>8790856970</v>
      </c>
      <c r="D2466" s="22"/>
      <c r="E2466" s="22"/>
    </row>
    <row r="2467" spans="1:5" x14ac:dyDescent="0.2">
      <c r="A2467" s="23" t="s">
        <v>2494</v>
      </c>
      <c r="B2467" s="26">
        <v>10932.35</v>
      </c>
      <c r="C2467" s="26">
        <v>8953532610</v>
      </c>
      <c r="D2467" s="22"/>
      <c r="E2467" s="22"/>
    </row>
    <row r="2468" spans="1:5" x14ac:dyDescent="0.2">
      <c r="A2468" s="23" t="s">
        <v>2495</v>
      </c>
      <c r="B2468" s="26">
        <v>10904.44</v>
      </c>
      <c r="C2468" s="26">
        <v>8930680700</v>
      </c>
      <c r="D2468" s="22"/>
      <c r="E2468" s="22"/>
    </row>
    <row r="2469" spans="1:5" x14ac:dyDescent="0.2">
      <c r="A2469" s="23" t="s">
        <v>2496</v>
      </c>
      <c r="B2469" s="26">
        <v>10941.14</v>
      </c>
      <c r="C2469" s="26">
        <v>8960735250</v>
      </c>
      <c r="D2469" s="22"/>
      <c r="E2469" s="22"/>
    </row>
    <row r="2470" spans="1:5" x14ac:dyDescent="0.2">
      <c r="A2470" s="23" t="s">
        <v>2497</v>
      </c>
      <c r="B2470" s="26">
        <v>11004.97</v>
      </c>
      <c r="C2470" s="26">
        <v>9013009720</v>
      </c>
      <c r="D2470" s="22"/>
      <c r="E2470" s="22"/>
    </row>
    <row r="2471" spans="1:5" x14ac:dyDescent="0.2">
      <c r="A2471" s="23" t="s">
        <v>2498</v>
      </c>
      <c r="B2471" s="26">
        <v>10940.48</v>
      </c>
      <c r="C2471" s="26">
        <v>8960192840</v>
      </c>
      <c r="D2471" s="22"/>
      <c r="E2471" s="22"/>
    </row>
    <row r="2472" spans="1:5" x14ac:dyDescent="0.2">
      <c r="A2472" s="23" t="s">
        <v>2499</v>
      </c>
      <c r="B2472" s="26">
        <v>10797.33</v>
      </c>
      <c r="C2472" s="26">
        <v>8842958420</v>
      </c>
      <c r="D2472" s="22"/>
      <c r="E2472" s="22"/>
    </row>
    <row r="2473" spans="1:5" x14ac:dyDescent="0.2">
      <c r="A2473" s="23" t="s">
        <v>2500</v>
      </c>
      <c r="B2473" s="26">
        <v>11047.43</v>
      </c>
      <c r="C2473" s="26">
        <v>9069895670</v>
      </c>
      <c r="D2473" s="22"/>
      <c r="E2473" s="22"/>
    </row>
    <row r="2474" spans="1:5" x14ac:dyDescent="0.2">
      <c r="A2474" s="23" t="s">
        <v>2501</v>
      </c>
      <c r="B2474" s="26">
        <v>11211.68</v>
      </c>
      <c r="C2474" s="26">
        <v>9182304990</v>
      </c>
      <c r="D2474" s="22"/>
      <c r="E2474" s="22"/>
    </row>
    <row r="2475" spans="1:5" x14ac:dyDescent="0.2">
      <c r="A2475" s="23" t="s">
        <v>2502</v>
      </c>
      <c r="B2475" s="26">
        <v>11139.04</v>
      </c>
      <c r="C2475" s="26">
        <v>9122811510</v>
      </c>
      <c r="D2475" s="22"/>
      <c r="E2475" s="22"/>
    </row>
    <row r="2476" spans="1:5" x14ac:dyDescent="0.2">
      <c r="A2476" s="23" t="s">
        <v>2503</v>
      </c>
      <c r="B2476" s="26">
        <v>11039.97</v>
      </c>
      <c r="C2476" s="26">
        <v>9041673760</v>
      </c>
      <c r="D2476" s="22"/>
      <c r="E2476" s="22"/>
    </row>
    <row r="2477" spans="1:5" x14ac:dyDescent="0.2">
      <c r="A2477" s="23" t="s">
        <v>2504</v>
      </c>
      <c r="B2477" s="26">
        <v>10999.04</v>
      </c>
      <c r="C2477" s="26">
        <v>9008150080</v>
      </c>
      <c r="D2477" s="22"/>
      <c r="E2477" s="22"/>
    </row>
    <row r="2478" spans="1:5" x14ac:dyDescent="0.2">
      <c r="A2478" s="23" t="s">
        <v>2505</v>
      </c>
      <c r="B2478" s="26">
        <v>10946.82</v>
      </c>
      <c r="C2478" s="26">
        <v>8965386330</v>
      </c>
      <c r="D2478" s="22"/>
      <c r="E2478" s="22"/>
    </row>
    <row r="2479" spans="1:5" x14ac:dyDescent="0.2">
      <c r="A2479" s="23" t="s">
        <v>2506</v>
      </c>
      <c r="B2479" s="26">
        <v>10928.56</v>
      </c>
      <c r="C2479" s="26">
        <v>8950427930</v>
      </c>
      <c r="D2479" s="22"/>
      <c r="E2479" s="22"/>
    </row>
    <row r="2480" spans="1:5" x14ac:dyDescent="0.2">
      <c r="A2480" s="23" t="s">
        <v>2507</v>
      </c>
      <c r="B2480" s="26">
        <v>10897.29</v>
      </c>
      <c r="C2480" s="26">
        <v>8924820120</v>
      </c>
      <c r="D2480" s="22"/>
      <c r="E2480" s="22"/>
    </row>
    <row r="2481" spans="1:5" x14ac:dyDescent="0.2">
      <c r="A2481" s="23" t="s">
        <v>2508</v>
      </c>
      <c r="B2481" s="26">
        <v>10881.13</v>
      </c>
      <c r="C2481" s="26">
        <v>8911582880</v>
      </c>
      <c r="D2481" s="22"/>
      <c r="E2481" s="22"/>
    </row>
    <row r="2482" spans="1:5" x14ac:dyDescent="0.2">
      <c r="A2482" s="23" t="s">
        <v>2509</v>
      </c>
      <c r="B2482" s="26">
        <v>10966.01</v>
      </c>
      <c r="C2482" s="26">
        <v>8981105540</v>
      </c>
      <c r="D2482" s="22"/>
      <c r="E2482" s="22"/>
    </row>
    <row r="2483" spans="1:5" x14ac:dyDescent="0.2">
      <c r="A2483" s="23" t="s">
        <v>2510</v>
      </c>
      <c r="B2483" s="26">
        <v>10278.23</v>
      </c>
      <c r="C2483" s="26">
        <v>8484731040</v>
      </c>
      <c r="D2483" s="22"/>
      <c r="E2483" s="22"/>
    </row>
    <row r="2484" spans="1:5" x14ac:dyDescent="0.2">
      <c r="A2484" s="23" t="s">
        <v>2511</v>
      </c>
      <c r="B2484" s="26">
        <v>10248.799999999999</v>
      </c>
      <c r="C2484" s="26">
        <v>8460440220</v>
      </c>
      <c r="D2484" s="22"/>
      <c r="E2484" s="22"/>
    </row>
    <row r="2485" spans="1:5" x14ac:dyDescent="0.2">
      <c r="A2485" s="23" t="s">
        <v>2512</v>
      </c>
      <c r="B2485" s="26">
        <v>10431.280000000001</v>
      </c>
      <c r="C2485" s="26">
        <v>8611076630</v>
      </c>
      <c r="D2485" s="22"/>
      <c r="E2485" s="22"/>
    </row>
    <row r="2486" spans="1:5" x14ac:dyDescent="0.2">
      <c r="A2486" s="23" t="s">
        <v>2513</v>
      </c>
      <c r="B2486" s="26">
        <v>10589.13</v>
      </c>
      <c r="C2486" s="26">
        <v>8741381460</v>
      </c>
      <c r="D2486" s="22"/>
      <c r="E2486" s="22"/>
    </row>
    <row r="2487" spans="1:5" x14ac:dyDescent="0.2">
      <c r="A2487" s="23" t="s">
        <v>2514</v>
      </c>
      <c r="B2487" s="26">
        <v>10693.29</v>
      </c>
      <c r="C2487" s="26">
        <v>8827370560</v>
      </c>
      <c r="D2487" s="22"/>
      <c r="E2487" s="22"/>
    </row>
    <row r="2488" spans="1:5" x14ac:dyDescent="0.2">
      <c r="A2488" s="23" t="s">
        <v>2515</v>
      </c>
      <c r="B2488" s="26">
        <v>11198.24</v>
      </c>
      <c r="C2488" s="26">
        <v>9244209430</v>
      </c>
      <c r="D2488" s="22"/>
      <c r="E2488" s="22"/>
    </row>
    <row r="2489" spans="1:5" x14ac:dyDescent="0.2">
      <c r="A2489" s="23" t="s">
        <v>2516</v>
      </c>
      <c r="B2489" s="26">
        <v>11131.88</v>
      </c>
      <c r="C2489" s="26">
        <v>9189430510</v>
      </c>
      <c r="D2489" s="22"/>
      <c r="E2489" s="22"/>
    </row>
    <row r="2490" spans="1:5" x14ac:dyDescent="0.2">
      <c r="A2490" s="23" t="s">
        <v>2517</v>
      </c>
      <c r="B2490" s="26">
        <v>11043.34</v>
      </c>
      <c r="C2490" s="26">
        <v>9116337300</v>
      </c>
      <c r="D2490" s="22"/>
      <c r="E2490" s="22"/>
    </row>
    <row r="2491" spans="1:5" x14ac:dyDescent="0.2">
      <c r="A2491" s="23" t="s">
        <v>2518</v>
      </c>
      <c r="B2491" s="26">
        <v>10917.79</v>
      </c>
      <c r="C2491" s="26">
        <v>9012699300</v>
      </c>
      <c r="D2491" s="22"/>
      <c r="E2491" s="22"/>
    </row>
    <row r="2492" spans="1:5" x14ac:dyDescent="0.2">
      <c r="A2492" s="23" t="s">
        <v>2519</v>
      </c>
      <c r="B2492" s="26">
        <v>10367.69</v>
      </c>
      <c r="C2492" s="26">
        <v>8558583830</v>
      </c>
      <c r="D2492" s="22"/>
      <c r="E2492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2520</v>
      </c>
      <c r="E1" s="3" t="s">
        <v>2521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17677.43</v>
      </c>
      <c r="D2" s="5" t="str">
        <f>'Исходные данные'!A4</f>
        <v>06.04.2017</v>
      </c>
      <c r="E2" s="1">
        <f>'Исходные данные'!B4</f>
        <v>24006.560000000001</v>
      </c>
      <c r="F2" s="12">
        <f t="shared" ref="F2:F65" si="0">E2/C2</f>
        <v>1.3580345106726488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0.30603844168006011</v>
      </c>
      <c r="J2" s="18">
        <f t="shared" ref="J2:J65" si="3">H2*I2</f>
        <v>8.8164180140426506E-4</v>
      </c>
      <c r="K2" s="12">
        <f>F2/GEOMEAN(F$2:F$1242)</f>
        <v>1.1792785368529888</v>
      </c>
      <c r="L2" s="12">
        <f t="shared" ref="L2:L65" si="4">LN(K2)</f>
        <v>0.16490284204397704</v>
      </c>
      <c r="M2" s="12">
        <f>POWER(L2-AVERAGE(L$2:L$1242),2)</f>
        <v>2.719294731418084E-2</v>
      </c>
      <c r="N2" s="18">
        <f t="shared" ref="N2:N65" si="5">M2*H2</f>
        <v>7.8337998729679571E-5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17659.150000000001</v>
      </c>
      <c r="D3" s="5" t="str">
        <f>'Исходные данные'!A5</f>
        <v>05.04.2017</v>
      </c>
      <c r="E3" s="1">
        <f>'Исходные данные'!B5</f>
        <v>23824.01</v>
      </c>
      <c r="F3" s="12">
        <f t="shared" si="0"/>
        <v>1.3491028730148391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0.29943983303922611</v>
      </c>
      <c r="J3" s="18">
        <f t="shared" si="3"/>
        <v>8.6022474792635879E-4</v>
      </c>
      <c r="K3" s="12">
        <f t="shared" ref="K3:K66" si="7">F3/GEOMEAN(F$2:F$1242)</f>
        <v>1.1715225567906076</v>
      </c>
      <c r="L3" s="12">
        <f t="shared" si="4"/>
        <v>0.15830423340314317</v>
      </c>
      <c r="M3" s="12">
        <f t="shared" ref="M3:M66" si="8">POWER(L3-AVERAGE(L$2:L$1242),2)</f>
        <v>2.5060230313356829E-2</v>
      </c>
      <c r="N3" s="18">
        <f t="shared" si="5"/>
        <v>7.1992527131351587E-5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17580.87</v>
      </c>
      <c r="D4" s="5" t="str">
        <f>'Исходные данные'!A6</f>
        <v>04.04.2017</v>
      </c>
      <c r="E4" s="1">
        <f>'Исходные данные'!B6</f>
        <v>23760.54</v>
      </c>
      <c r="F4" s="12">
        <f t="shared" si="0"/>
        <v>1.3514996698115624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0.30121484242176599</v>
      </c>
      <c r="J4" s="18">
        <f t="shared" si="3"/>
        <v>8.6290880024572658E-4</v>
      </c>
      <c r="K4" s="12">
        <f t="shared" si="7"/>
        <v>1.1736038669468376</v>
      </c>
      <c r="L4" s="12">
        <f t="shared" si="4"/>
        <v>0.16007924278568308</v>
      </c>
      <c r="M4" s="12">
        <f t="shared" si="8"/>
        <v>2.5625363970837669E-2</v>
      </c>
      <c r="N4" s="18">
        <f t="shared" si="5"/>
        <v>7.3410566033706672E-5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17491.38</v>
      </c>
      <c r="D5" s="5" t="str">
        <f>'Исходные данные'!A7</f>
        <v>03.04.2017</v>
      </c>
      <c r="E5" s="1">
        <f>'Исходные данные'!B7</f>
        <v>23650.639999999999</v>
      </c>
      <c r="F5" s="12">
        <f t="shared" si="0"/>
        <v>1.3521311640362281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0.30168198773483446</v>
      </c>
      <c r="J5" s="18">
        <f t="shared" si="3"/>
        <v>8.6183490696676321E-4</v>
      </c>
      <c r="K5" s="12">
        <f t="shared" si="7"/>
        <v>1.1741522385673246</v>
      </c>
      <c r="L5" s="12">
        <f t="shared" si="4"/>
        <v>0.16054638809875155</v>
      </c>
      <c r="M5" s="12">
        <f t="shared" si="8"/>
        <v>2.5775142731554953E-2</v>
      </c>
      <c r="N5" s="18">
        <f t="shared" si="5"/>
        <v>7.3633556663083878E-5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17583.849999999999</v>
      </c>
      <c r="D6" s="5" t="str">
        <f>'Исходные данные'!A8</f>
        <v>31.03.2017</v>
      </c>
      <c r="E6" s="1">
        <f>'Исходные данные'!B8</f>
        <v>23541.47</v>
      </c>
      <c r="F6" s="12">
        <f t="shared" si="0"/>
        <v>1.3388120349070314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0.29178267963867571</v>
      </c>
      <c r="J6" s="18">
        <f t="shared" si="3"/>
        <v>8.3122840802453066E-4</v>
      </c>
      <c r="K6" s="12">
        <f t="shared" si="7"/>
        <v>1.1625862857228306</v>
      </c>
      <c r="L6" s="12">
        <f t="shared" si="4"/>
        <v>0.15064708000259269</v>
      </c>
      <c r="M6" s="12">
        <f t="shared" si="8"/>
        <v>2.2694542713307564E-2</v>
      </c>
      <c r="N6" s="18">
        <f t="shared" si="5"/>
        <v>6.4652050744710805E-5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17504.52</v>
      </c>
      <c r="D7" s="5" t="str">
        <f>'Исходные данные'!A9</f>
        <v>30.03.2017</v>
      </c>
      <c r="E7" s="1">
        <f>'Исходные данные'!B9</f>
        <v>23658.79</v>
      </c>
      <c r="F7" s="12">
        <f t="shared" si="0"/>
        <v>1.3515817628818156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0.30127558278221944</v>
      </c>
      <c r="J7" s="18">
        <f t="shared" si="3"/>
        <v>8.5587624658809715E-4</v>
      </c>
      <c r="K7" s="12">
        <f t="shared" si="7"/>
        <v>1.1736751542337314</v>
      </c>
      <c r="L7" s="12">
        <f t="shared" si="4"/>
        <v>0.16013998314613653</v>
      </c>
      <c r="M7" s="12">
        <f t="shared" si="8"/>
        <v>2.5644814202044893E-2</v>
      </c>
      <c r="N7" s="18">
        <f t="shared" si="5"/>
        <v>7.2852858240295048E-5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17327.11</v>
      </c>
      <c r="D8" s="5" t="str">
        <f>'Исходные данные'!A10</f>
        <v>29.03.2017</v>
      </c>
      <c r="E8" s="1">
        <f>'Исходные данные'!B10</f>
        <v>23640.43</v>
      </c>
      <c r="F8" s="12">
        <f t="shared" si="0"/>
        <v>1.3643608195480954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0.31068605489973766</v>
      </c>
      <c r="J8" s="18">
        <f t="shared" si="3"/>
        <v>8.8014650351824506E-4</v>
      </c>
      <c r="K8" s="12">
        <f t="shared" si="7"/>
        <v>1.184772123514952</v>
      </c>
      <c r="L8" s="12">
        <f t="shared" si="4"/>
        <v>0.16955045526365475</v>
      </c>
      <c r="M8" s="12">
        <f t="shared" si="8"/>
        <v>2.8747356880112592E-2</v>
      </c>
      <c r="N8" s="18">
        <f t="shared" si="5"/>
        <v>8.1438755439433883E-5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17431.11</v>
      </c>
      <c r="D9" s="5" t="str">
        <f>'Исходные данные'!A11</f>
        <v>28.03.2017</v>
      </c>
      <c r="E9" s="1">
        <f>'Исходные данные'!B11</f>
        <v>23511.040000000001</v>
      </c>
      <c r="F9" s="12">
        <f t="shared" si="0"/>
        <v>1.3487976382456424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0.29921355725980053</v>
      </c>
      <c r="J9" s="18">
        <f t="shared" si="3"/>
        <v>8.4528009922494815E-4</v>
      </c>
      <c r="K9" s="12">
        <f t="shared" si="7"/>
        <v>1.1712574996000971</v>
      </c>
      <c r="L9" s="12">
        <f t="shared" si="4"/>
        <v>0.15807795762371746</v>
      </c>
      <c r="M9" s="12">
        <f t="shared" si="8"/>
        <v>2.4988640686485812E-2</v>
      </c>
      <c r="N9" s="18">
        <f t="shared" si="5"/>
        <v>7.0593060262403784E-5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17506.099999999999</v>
      </c>
      <c r="D10" s="5" t="str">
        <f>'Исходные данные'!A12</f>
        <v>27.03.2017</v>
      </c>
      <c r="E10" s="1">
        <f>'Исходные данные'!B12</f>
        <v>23618.47</v>
      </c>
      <c r="F10" s="12">
        <f t="shared" si="0"/>
        <v>1.3491565797065024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0.29947964143616601</v>
      </c>
      <c r="J10" s="18">
        <f t="shared" si="3"/>
        <v>8.4367047491915883E-4</v>
      </c>
      <c r="K10" s="12">
        <f t="shared" si="7"/>
        <v>1.1715691941538455</v>
      </c>
      <c r="L10" s="12">
        <f t="shared" si="4"/>
        <v>0.1583440418000831</v>
      </c>
      <c r="M10" s="12">
        <f t="shared" si="8"/>
        <v>2.5072835573586465E-2</v>
      </c>
      <c r="N10" s="18">
        <f t="shared" si="5"/>
        <v>7.0633218987763727E-5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17294.330000000002</v>
      </c>
      <c r="D11" s="5" t="str">
        <f>'Исходные данные'!A13</f>
        <v>24.03.2017</v>
      </c>
      <c r="E11" s="1">
        <f>'Исходные данные'!B13</f>
        <v>23692.17</v>
      </c>
      <c r="F11" s="12">
        <f t="shared" si="0"/>
        <v>1.3699385868085088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0.31476591168819307</v>
      </c>
      <c r="J11" s="18">
        <f t="shared" si="3"/>
        <v>8.8425883758650988E-4</v>
      </c>
      <c r="K11" s="12">
        <f t="shared" si="7"/>
        <v>1.1896156979322976</v>
      </c>
      <c r="L11" s="12">
        <f t="shared" si="4"/>
        <v>0.17363031205210999</v>
      </c>
      <c r="M11" s="12">
        <f t="shared" si="8"/>
        <v>3.0147485263313092E-2</v>
      </c>
      <c r="N11" s="18">
        <f t="shared" si="5"/>
        <v>8.4692081592053868E-5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17242.990000000002</v>
      </c>
      <c r="D12" s="5" t="str">
        <f>'Исходные данные'!A14</f>
        <v>23.03.2017</v>
      </c>
      <c r="E12" s="1">
        <f>'Исходные данные'!B14</f>
        <v>23736.71</v>
      </c>
      <c r="F12" s="12">
        <f t="shared" si="0"/>
        <v>1.3766005779740056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0.31961711083821004</v>
      </c>
      <c r="J12" s="18">
        <f t="shared" si="3"/>
        <v>8.9538106611689614E-4</v>
      </c>
      <c r="K12" s="12">
        <f t="shared" si="7"/>
        <v>1.195400781545735</v>
      </c>
      <c r="L12" s="12">
        <f t="shared" si="4"/>
        <v>0.17848151120212713</v>
      </c>
      <c r="M12" s="12">
        <f t="shared" si="8"/>
        <v>3.185564984099503E-2</v>
      </c>
      <c r="N12" s="18">
        <f t="shared" si="5"/>
        <v>8.9240984757274022E-5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17317.59</v>
      </c>
      <c r="D13" s="5" t="str">
        <f>'Исходные данные'!A15</f>
        <v>22.03.2017</v>
      </c>
      <c r="E13" s="1">
        <f>'Исходные данные'!B15</f>
        <v>23744.33</v>
      </c>
      <c r="F13" s="12">
        <f t="shared" si="0"/>
        <v>1.3711105298139061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0.31562101718024815</v>
      </c>
      <c r="J13" s="18">
        <f t="shared" si="3"/>
        <v>8.81718533369577E-4</v>
      </c>
      <c r="K13" s="12">
        <f t="shared" si="7"/>
        <v>1.190633379899743</v>
      </c>
      <c r="L13" s="12">
        <f t="shared" si="4"/>
        <v>0.17448541754416513</v>
      </c>
      <c r="M13" s="12">
        <f t="shared" si="8"/>
        <v>3.0445160935561651E-2</v>
      </c>
      <c r="N13" s="18">
        <f t="shared" si="5"/>
        <v>8.5051568771080184E-5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17131.3</v>
      </c>
      <c r="D14" s="5" t="str">
        <f>'Исходные данные'!A16</f>
        <v>21.03.2017</v>
      </c>
      <c r="E14" s="1">
        <f>'Исходные данные'!B16</f>
        <v>24006.52</v>
      </c>
      <c r="F14" s="12">
        <f t="shared" si="0"/>
        <v>1.4013250599779352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0.3374182604123746</v>
      </c>
      <c r="J14" s="18">
        <f t="shared" si="3"/>
        <v>9.3998041702727402E-4</v>
      </c>
      <c r="K14" s="12">
        <f t="shared" si="7"/>
        <v>1.2168708183768318</v>
      </c>
      <c r="L14" s="12">
        <f t="shared" si="4"/>
        <v>0.1962826607762917</v>
      </c>
      <c r="M14" s="12">
        <f t="shared" si="8"/>
        <v>3.8526882921420799E-2</v>
      </c>
      <c r="N14" s="18">
        <f t="shared" si="5"/>
        <v>1.0732826205368564E-4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17057.21</v>
      </c>
      <c r="D15" s="5" t="str">
        <f>'Исходные данные'!A17</f>
        <v>20.03.2017</v>
      </c>
      <c r="E15" s="1">
        <f>'Исходные данные'!B17</f>
        <v>24017.19</v>
      </c>
      <c r="F15" s="12">
        <f t="shared" si="0"/>
        <v>1.4080374222982539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0.34219683571948095</v>
      </c>
      <c r="J15" s="18">
        <f t="shared" si="3"/>
        <v>9.506318974814319E-4</v>
      </c>
      <c r="K15" s="12">
        <f t="shared" si="7"/>
        <v>1.2226996428682004</v>
      </c>
      <c r="L15" s="12">
        <f t="shared" si="4"/>
        <v>0.2010612360833981</v>
      </c>
      <c r="M15" s="12">
        <f t="shared" si="8"/>
        <v>4.0425620655383944E-2</v>
      </c>
      <c r="N15" s="18">
        <f t="shared" si="5"/>
        <v>1.1230344777938117E-4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17267.89</v>
      </c>
      <c r="D16" s="5" t="str">
        <f>'Исходные данные'!A18</f>
        <v>17.03.2017</v>
      </c>
      <c r="E16" s="1">
        <f>'Исходные данные'!B18</f>
        <v>24039.23</v>
      </c>
      <c r="F16" s="12">
        <f t="shared" si="0"/>
        <v>1.3921347657415006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0.33083837169547847</v>
      </c>
      <c r="J16" s="18">
        <f t="shared" si="3"/>
        <v>9.1651259433156137E-4</v>
      </c>
      <c r="K16" s="12">
        <f t="shared" si="7"/>
        <v>1.2088902282996157</v>
      </c>
      <c r="L16" s="12">
        <f t="shared" si="4"/>
        <v>0.18970277205939548</v>
      </c>
      <c r="M16" s="12">
        <f t="shared" si="8"/>
        <v>3.5987141727018959E-2</v>
      </c>
      <c r="N16" s="18">
        <f t="shared" si="5"/>
        <v>9.9694205535404951E-5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17192.689999999999</v>
      </c>
      <c r="D17" s="5" t="str">
        <f>'Исходные данные'!A19</f>
        <v>16.03.2017</v>
      </c>
      <c r="E17" s="1">
        <f>'Исходные данные'!B19</f>
        <v>24282.78</v>
      </c>
      <c r="F17" s="12">
        <f t="shared" si="0"/>
        <v>1.4123898005489544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0.34528316368447548</v>
      </c>
      <c r="J17" s="18">
        <f t="shared" si="3"/>
        <v>9.5385889552473252E-4</v>
      </c>
      <c r="K17" s="12">
        <f t="shared" si="7"/>
        <v>1.2264791243283397</v>
      </c>
      <c r="L17" s="12">
        <f t="shared" si="4"/>
        <v>0.20414756404839249</v>
      </c>
      <c r="M17" s="12">
        <f t="shared" si="8"/>
        <v>4.1676227906892516E-2</v>
      </c>
      <c r="N17" s="18">
        <f t="shared" si="5"/>
        <v>1.1513228822599816E-4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16946.03</v>
      </c>
      <c r="D18" s="5" t="str">
        <f>'Исходные данные'!A20</f>
        <v>15.03.2017</v>
      </c>
      <c r="E18" s="1">
        <f>'Исходные данные'!B20</f>
        <v>23981.97</v>
      </c>
      <c r="F18" s="12">
        <f t="shared" si="0"/>
        <v>1.4151969517344183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0.347268709914269</v>
      </c>
      <c r="J18" s="18">
        <f t="shared" si="3"/>
        <v>9.5666647494475573E-4</v>
      </c>
      <c r="K18" s="12">
        <f t="shared" si="7"/>
        <v>1.2289167745623382</v>
      </c>
      <c r="L18" s="12">
        <f t="shared" si="4"/>
        <v>0.20613311027818607</v>
      </c>
      <c r="M18" s="12">
        <f t="shared" si="8"/>
        <v>4.2490859152958818E-2</v>
      </c>
      <c r="N18" s="18">
        <f t="shared" si="5"/>
        <v>1.1705511980411502E-4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16952.2</v>
      </c>
      <c r="D19" s="5" t="str">
        <f>'Исходные данные'!A21</f>
        <v>14.03.2017</v>
      </c>
      <c r="E19" s="1">
        <f>'Исходные данные'!B21</f>
        <v>23859.58</v>
      </c>
      <c r="F19" s="12">
        <f t="shared" si="0"/>
        <v>1.4074621583039371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0.34178819491819273</v>
      </c>
      <c r="J19" s="18">
        <f t="shared" si="3"/>
        <v>9.3894062312417171E-4</v>
      </c>
      <c r="K19" s="12">
        <f t="shared" si="7"/>
        <v>1.2222000999801583</v>
      </c>
      <c r="L19" s="12">
        <f t="shared" si="4"/>
        <v>0.2006525952821098</v>
      </c>
      <c r="M19" s="12">
        <f t="shared" si="8"/>
        <v>4.0261463993446149E-2</v>
      </c>
      <c r="N19" s="18">
        <f t="shared" si="5"/>
        <v>1.1060394903032252E-4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16908.71</v>
      </c>
      <c r="D20" s="5" t="str">
        <f>'Исходные данные'!A22</f>
        <v>13.03.2017</v>
      </c>
      <c r="E20" s="1">
        <f>'Исходные данные'!B22</f>
        <v>23526.41</v>
      </c>
      <c r="F20" s="12">
        <f t="shared" si="0"/>
        <v>1.3913781713684841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0.33029474613400717</v>
      </c>
      <c r="J20" s="18">
        <f t="shared" si="3"/>
        <v>9.0483398832741369E-4</v>
      </c>
      <c r="K20" s="12">
        <f t="shared" si="7"/>
        <v>1.2082332232690438</v>
      </c>
      <c r="L20" s="12">
        <f t="shared" si="4"/>
        <v>0.1891591464979242</v>
      </c>
      <c r="M20" s="12">
        <f t="shared" si="8"/>
        <v>3.5781182703823147E-2</v>
      </c>
      <c r="N20" s="18">
        <f t="shared" si="5"/>
        <v>9.802163259307966E-5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16938.61</v>
      </c>
      <c r="D21" s="5" t="str">
        <f>'Исходные данные'!A23</f>
        <v>10.03.2017</v>
      </c>
      <c r="E21" s="1">
        <f>'Исходные данные'!B23</f>
        <v>23459.37</v>
      </c>
      <c r="F21" s="12">
        <f t="shared" si="0"/>
        <v>1.3849642916390423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0.32567435709685721</v>
      </c>
      <c r="J21" s="18">
        <f t="shared" si="3"/>
        <v>8.896864451634366E-4</v>
      </c>
      <c r="K21" s="12">
        <f t="shared" si="7"/>
        <v>1.2026635925686129</v>
      </c>
      <c r="L21" s="12">
        <f t="shared" si="4"/>
        <v>0.18453875746077425</v>
      </c>
      <c r="M21" s="12">
        <f t="shared" si="8"/>
        <v>3.4054553005166466E-2</v>
      </c>
      <c r="N21" s="18">
        <f t="shared" si="5"/>
        <v>9.3031193720252402E-5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16967.2</v>
      </c>
      <c r="D22" s="5" t="str">
        <f>'Исходные данные'!A24</f>
        <v>09.03.2017</v>
      </c>
      <c r="E22" s="1">
        <f>'Исходные данные'!B24</f>
        <v>23572.82</v>
      </c>
      <c r="F22" s="12">
        <f t="shared" si="0"/>
        <v>1.3893170352208968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0.32881228482707825</v>
      </c>
      <c r="J22" s="18">
        <f t="shared" si="3"/>
        <v>8.9575164364063327E-4</v>
      </c>
      <c r="K22" s="12">
        <f t="shared" si="7"/>
        <v>1.2064433912719337</v>
      </c>
      <c r="L22" s="12">
        <f t="shared" si="4"/>
        <v>0.1876766851909952</v>
      </c>
      <c r="M22" s="12">
        <f t="shared" si="8"/>
        <v>3.5222538164279921E-2</v>
      </c>
      <c r="N22" s="18">
        <f t="shared" si="5"/>
        <v>9.5953368866498091E-5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16693.560000000001</v>
      </c>
      <c r="D23" s="5" t="str">
        <f>'Исходные данные'!A25</f>
        <v>07.03.2017</v>
      </c>
      <c r="E23" s="1">
        <f>'Исходные данные'!B25</f>
        <v>23935.79</v>
      </c>
      <c r="F23" s="12">
        <f t="shared" si="0"/>
        <v>1.4338337658354479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0.36035181205154848</v>
      </c>
      <c r="J23" s="18">
        <f t="shared" si="3"/>
        <v>9.7893184940963415E-4</v>
      </c>
      <c r="K23" s="12">
        <f t="shared" si="7"/>
        <v>1.245100453763375</v>
      </c>
      <c r="L23" s="12">
        <f t="shared" si="4"/>
        <v>0.21921621241546543</v>
      </c>
      <c r="M23" s="12">
        <f t="shared" si="8"/>
        <v>4.8055747785782463E-2</v>
      </c>
      <c r="N23" s="18">
        <f t="shared" si="5"/>
        <v>1.3054826000977453E-4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16650.830000000002</v>
      </c>
      <c r="D24" s="5" t="str">
        <f>'Исходные данные'!A26</f>
        <v>06.03.2017</v>
      </c>
      <c r="E24" s="1">
        <f>'Исходные данные'!B26</f>
        <v>24260.02</v>
      </c>
      <c r="F24" s="12">
        <f t="shared" si="0"/>
        <v>1.4569856277434818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0.37636966288403234</v>
      </c>
      <c r="J24" s="18">
        <f t="shared" si="3"/>
        <v>1.0195922544199254E-3</v>
      </c>
      <c r="K24" s="12">
        <f t="shared" si="7"/>
        <v>1.26520487203976</v>
      </c>
      <c r="L24" s="12">
        <f t="shared" si="4"/>
        <v>0.23523406324794932</v>
      </c>
      <c r="M24" s="12">
        <f t="shared" si="8"/>
        <v>5.5335064512140222E-2</v>
      </c>
      <c r="N24" s="18">
        <f t="shared" si="5"/>
        <v>1.4990369505894272E-4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16674.95</v>
      </c>
      <c r="D25" s="5" t="str">
        <f>'Исходные данные'!A27</f>
        <v>03.03.2017</v>
      </c>
      <c r="E25" s="1">
        <f>'Исходные данные'!B27</f>
        <v>24185.31</v>
      </c>
      <c r="F25" s="12">
        <f t="shared" si="0"/>
        <v>1.4503977523170983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0.37183783075866744</v>
      </c>
      <c r="J25" s="18">
        <f t="shared" si="3"/>
        <v>1.0045039750566209E-3</v>
      </c>
      <c r="K25" s="12">
        <f t="shared" si="7"/>
        <v>1.259484148425787</v>
      </c>
      <c r="L25" s="12">
        <f t="shared" si="4"/>
        <v>0.23070223112258448</v>
      </c>
      <c r="M25" s="12">
        <f t="shared" si="8"/>
        <v>5.3223519444938389E-2</v>
      </c>
      <c r="N25" s="18">
        <f t="shared" si="5"/>
        <v>1.4378105837123124E-4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16802.98</v>
      </c>
      <c r="D26" s="5" t="str">
        <f>'Исходные данные'!A28</f>
        <v>02.03.2017</v>
      </c>
      <c r="E26" s="1">
        <f>'Исходные данные'!B28</f>
        <v>24345.51</v>
      </c>
      <c r="F26" s="12">
        <f t="shared" si="0"/>
        <v>1.4488804961976982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0.37079118664392224</v>
      </c>
      <c r="J26" s="18">
        <f t="shared" si="3"/>
        <v>9.9888078550942395E-4</v>
      </c>
      <c r="K26" s="12">
        <f t="shared" si="7"/>
        <v>1.2581666063733166</v>
      </c>
      <c r="L26" s="12">
        <f t="shared" si="4"/>
        <v>0.22965558700783931</v>
      </c>
      <c r="M26" s="12">
        <f t="shared" si="8"/>
        <v>5.2741688643915249E-2</v>
      </c>
      <c r="N26" s="18">
        <f t="shared" si="5"/>
        <v>1.4208174649069983E-4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16706.669999999998</v>
      </c>
      <c r="D27" s="5" t="str">
        <f>'Исходные данные'!A29</f>
        <v>01.03.2017</v>
      </c>
      <c r="E27" s="1">
        <f>'Исходные данные'!B29</f>
        <v>24398.62</v>
      </c>
      <c r="F27" s="12">
        <f t="shared" si="0"/>
        <v>1.4604119193112692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0.37871853244179116</v>
      </c>
      <c r="J27" s="18">
        <f t="shared" si="3"/>
        <v>1.0173888725502692E-3</v>
      </c>
      <c r="K27" s="12">
        <f t="shared" si="7"/>
        <v>1.2681801661689871</v>
      </c>
      <c r="L27" s="12">
        <f t="shared" si="4"/>
        <v>0.23758293280570819</v>
      </c>
      <c r="M27" s="12">
        <f t="shared" si="8"/>
        <v>5.6445649960561652E-2</v>
      </c>
      <c r="N27" s="18">
        <f t="shared" si="5"/>
        <v>1.5163550567087576E-4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16816.3</v>
      </c>
      <c r="D28" s="5" t="str">
        <f>'Исходные данные'!A30</f>
        <v>28.02.2017</v>
      </c>
      <c r="E28" s="1">
        <f>'Исходные данные'!B30</f>
        <v>24197.040000000001</v>
      </c>
      <c r="F28" s="12">
        <f t="shared" si="0"/>
        <v>1.4389039206008458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0.36388165750438306</v>
      </c>
      <c r="J28" s="18">
        <f t="shared" si="3"/>
        <v>9.7480278056657696E-4</v>
      </c>
      <c r="K28" s="12">
        <f t="shared" si="7"/>
        <v>1.2495032319301798</v>
      </c>
      <c r="L28" s="12">
        <f t="shared" si="4"/>
        <v>0.22274605786830015</v>
      </c>
      <c r="M28" s="12">
        <f t="shared" si="8"/>
        <v>4.961580629586812E-2</v>
      </c>
      <c r="N28" s="18">
        <f t="shared" si="5"/>
        <v>1.3291581188502841E-4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16787.12</v>
      </c>
      <c r="D29" s="5" t="str">
        <f>'Исходные данные'!A31</f>
        <v>27.02.2017</v>
      </c>
      <c r="E29" s="1">
        <f>'Исходные данные'!B31</f>
        <v>24324.38</v>
      </c>
      <c r="F29" s="12">
        <f t="shared" si="0"/>
        <v>1.4489906547400628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0.37086721386299448</v>
      </c>
      <c r="J29" s="18">
        <f t="shared" si="3"/>
        <v>9.9074344146708607E-4</v>
      </c>
      <c r="K29" s="12">
        <f t="shared" si="7"/>
        <v>1.258262264917809</v>
      </c>
      <c r="L29" s="12">
        <f t="shared" si="4"/>
        <v>0.22973161422691141</v>
      </c>
      <c r="M29" s="12">
        <f t="shared" si="8"/>
        <v>5.2776614575302444E-2</v>
      </c>
      <c r="N29" s="18">
        <f t="shared" si="5"/>
        <v>1.4098869568080329E-4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16923.12</v>
      </c>
      <c r="D30" s="5" t="str">
        <f>'Исходные данные'!A32</f>
        <v>22.02.2017</v>
      </c>
      <c r="E30" s="1">
        <f>'Исходные данные'!B32</f>
        <v>24896.36</v>
      </c>
      <c r="F30" s="12">
        <f t="shared" si="0"/>
        <v>1.4711448007223256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0.38604087370354523</v>
      </c>
      <c r="J30" s="18">
        <f t="shared" si="3"/>
        <v>1.02840036861976E-3</v>
      </c>
      <c r="K30" s="12">
        <f t="shared" si="7"/>
        <v>1.2775002950664316</v>
      </c>
      <c r="L30" s="12">
        <f t="shared" si="4"/>
        <v>0.24490527406746218</v>
      </c>
      <c r="M30" s="12">
        <f t="shared" si="8"/>
        <v>5.9978593266058762E-2</v>
      </c>
      <c r="N30" s="18">
        <f t="shared" si="5"/>
        <v>1.5978102741389329E-4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16719.55</v>
      </c>
      <c r="D31" s="5" t="str">
        <f>'Исходные данные'!A33</f>
        <v>21.02.2017</v>
      </c>
      <c r="E31" s="1">
        <f>'Исходные данные'!B33</f>
        <v>24975.15</v>
      </c>
      <c r="F31" s="12">
        <f t="shared" si="0"/>
        <v>1.493769270105954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0.4013026371038147</v>
      </c>
      <c r="J31" s="18">
        <f t="shared" si="3"/>
        <v>1.0660734234580794E-3</v>
      </c>
      <c r="K31" s="12">
        <f t="shared" si="7"/>
        <v>1.2971467406774386</v>
      </c>
      <c r="L31" s="12">
        <f t="shared" si="4"/>
        <v>0.26016703746773179</v>
      </c>
      <c r="M31" s="12">
        <f t="shared" si="8"/>
        <v>6.7686887384736161E-2</v>
      </c>
      <c r="N31" s="18">
        <f t="shared" si="5"/>
        <v>1.7981240362195775E-4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16608.240000000002</v>
      </c>
      <c r="D32" s="5" t="str">
        <f>'Исходные данные'!A34</f>
        <v>20.02.2017</v>
      </c>
      <c r="E32" s="1">
        <f>'Исходные данные'!B34</f>
        <v>24796.74</v>
      </c>
      <c r="F32" s="12">
        <f t="shared" si="0"/>
        <v>1.4930383953989104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0.40081323517139539</v>
      </c>
      <c r="J32" s="18">
        <f t="shared" si="3"/>
        <v>1.0618014800359587E-3</v>
      </c>
      <c r="K32" s="12">
        <f t="shared" si="7"/>
        <v>1.2965120698731463</v>
      </c>
      <c r="L32" s="12">
        <f t="shared" si="4"/>
        <v>0.25967763553531237</v>
      </c>
      <c r="M32" s="12">
        <f t="shared" si="8"/>
        <v>6.7432474397210521E-2</v>
      </c>
      <c r="N32" s="18">
        <f t="shared" si="5"/>
        <v>1.7863656894171056E-4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16801.34</v>
      </c>
      <c r="D33" s="5" t="str">
        <f>'Исходные данные'!A35</f>
        <v>17.02.2017</v>
      </c>
      <c r="E33" s="1">
        <f>'Исходные данные'!B35</f>
        <v>24667.01</v>
      </c>
      <c r="F33" s="12">
        <f t="shared" si="0"/>
        <v>1.4681573017390279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0.38400807822494815</v>
      </c>
      <c r="J33" s="18">
        <f t="shared" si="3"/>
        <v>1.0144433567382863E-3</v>
      </c>
      <c r="K33" s="12">
        <f t="shared" si="7"/>
        <v>1.2749060359351758</v>
      </c>
      <c r="L33" s="12">
        <f t="shared" si="4"/>
        <v>0.24287247858886515</v>
      </c>
      <c r="M33" s="12">
        <f t="shared" si="8"/>
        <v>5.8987040855898759E-2</v>
      </c>
      <c r="N33" s="18">
        <f t="shared" si="5"/>
        <v>1.5582748156371665E-4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16577.68</v>
      </c>
      <c r="D34" s="5" t="str">
        <f>'Исходные данные'!A36</f>
        <v>16.02.2017</v>
      </c>
      <c r="E34" s="1">
        <f>'Исходные данные'!B36</f>
        <v>24708.9</v>
      </c>
      <c r="F34" s="12">
        <f t="shared" si="0"/>
        <v>1.4904920350736655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0.39910629032678674</v>
      </c>
      <c r="J34" s="18">
        <f t="shared" si="3"/>
        <v>1.0513859861293032E-3</v>
      </c>
      <c r="K34" s="12">
        <f t="shared" si="7"/>
        <v>1.2943008830034046</v>
      </c>
      <c r="L34" s="12">
        <f t="shared" si="4"/>
        <v>0.25797069069070372</v>
      </c>
      <c r="M34" s="12">
        <f t="shared" si="8"/>
        <v>6.6548877255438732E-2</v>
      </c>
      <c r="N34" s="18">
        <f t="shared" si="5"/>
        <v>1.7531308985813631E-4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16693.41</v>
      </c>
      <c r="D35" s="5" t="str">
        <f>'Исходные данные'!A37</f>
        <v>15.02.2017</v>
      </c>
      <c r="E35" s="1">
        <f>'Исходные данные'!B37</f>
        <v>24641.7</v>
      </c>
      <c r="F35" s="12">
        <f t="shared" si="0"/>
        <v>1.4761333963522132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0.3894260990269256</v>
      </c>
      <c r="J35" s="18">
        <f t="shared" si="3"/>
        <v>1.0230216739591281E-3</v>
      </c>
      <c r="K35" s="12">
        <f t="shared" si="7"/>
        <v>1.2818322496000842</v>
      </c>
      <c r="L35" s="12">
        <f t="shared" si="4"/>
        <v>0.24829049939084261</v>
      </c>
      <c r="M35" s="12">
        <f t="shared" si="8"/>
        <v>6.1648172087754013E-2</v>
      </c>
      <c r="N35" s="18">
        <f t="shared" si="5"/>
        <v>1.6194963913133598E-4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16683.900000000001</v>
      </c>
      <c r="D36" s="5" t="str">
        <f>'Исходные данные'!A38</f>
        <v>14.02.2017</v>
      </c>
      <c r="E36" s="1">
        <f>'Исходные данные'!B38</f>
        <v>24690.799999999999</v>
      </c>
      <c r="F36" s="12">
        <f t="shared" si="0"/>
        <v>1.4799177650309578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0.39198652206400636</v>
      </c>
      <c r="J36" s="18">
        <f t="shared" si="3"/>
        <v>1.0268738269140799E-3</v>
      </c>
      <c r="K36" s="12">
        <f t="shared" si="7"/>
        <v>1.2851184877061923</v>
      </c>
      <c r="L36" s="12">
        <f t="shared" si="4"/>
        <v>0.2508509224279234</v>
      </c>
      <c r="M36" s="12">
        <f t="shared" si="8"/>
        <v>6.2926185282940042E-2</v>
      </c>
      <c r="N36" s="18">
        <f t="shared" si="5"/>
        <v>1.6484559814545339E-4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16651.2</v>
      </c>
      <c r="D37" s="5" t="str">
        <f>'Исходные данные'!A39</f>
        <v>13.02.2017</v>
      </c>
      <c r="E37" s="1">
        <f>'Исходные данные'!B39</f>
        <v>24951.39</v>
      </c>
      <c r="F37" s="12">
        <f t="shared" si="0"/>
        <v>1.4984739838570191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0.40444724616709166</v>
      </c>
      <c r="J37" s="18">
        <f t="shared" si="3"/>
        <v>1.0565596040642282E-3</v>
      </c>
      <c r="K37" s="12">
        <f t="shared" si="7"/>
        <v>1.3012321802631528</v>
      </c>
      <c r="L37" s="12">
        <f t="shared" si="4"/>
        <v>0.26331164653100858</v>
      </c>
      <c r="M37" s="12">
        <f t="shared" si="8"/>
        <v>6.9333023198870802E-2</v>
      </c>
      <c r="N37" s="18">
        <f t="shared" si="5"/>
        <v>1.8112243867105188E-4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16552.41</v>
      </c>
      <c r="D38" s="5" t="str">
        <f>'Исходные данные'!A40</f>
        <v>10.02.2017</v>
      </c>
      <c r="E38" s="1">
        <f>'Исходные данные'!B40</f>
        <v>24861.39</v>
      </c>
      <c r="F38" s="12">
        <f t="shared" si="0"/>
        <v>1.5019800742006753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0.40678428707596731</v>
      </c>
      <c r="J38" s="18">
        <f t="shared" si="3"/>
        <v>1.0596988371425762E-3</v>
      </c>
      <c r="K38" s="12">
        <f t="shared" si="7"/>
        <v>1.3042767693792965</v>
      </c>
      <c r="L38" s="12">
        <f t="shared" si="4"/>
        <v>0.2656486874398844</v>
      </c>
      <c r="M38" s="12">
        <f t="shared" si="8"/>
        <v>7.0569225138533392E-2</v>
      </c>
      <c r="N38" s="18">
        <f t="shared" si="5"/>
        <v>1.8383730196390517E-4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16760.419999999998</v>
      </c>
      <c r="D39" s="5" t="str">
        <f>'Исходные данные'!A41</f>
        <v>09.02.2017</v>
      </c>
      <c r="E39" s="1">
        <f>'Исходные данные'!B41</f>
        <v>24979.7</v>
      </c>
      <c r="F39" s="12">
        <f t="shared" si="0"/>
        <v>1.4903982119779817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0.39904334061180979</v>
      </c>
      <c r="J39" s="18">
        <f t="shared" si="3"/>
        <v>1.0366317962161138E-3</v>
      </c>
      <c r="K39" s="12">
        <f t="shared" si="7"/>
        <v>1.2942194096961128</v>
      </c>
      <c r="L39" s="12">
        <f t="shared" si="4"/>
        <v>0.25790774097572677</v>
      </c>
      <c r="M39" s="12">
        <f t="shared" si="8"/>
        <v>6.6516402855202578E-2</v>
      </c>
      <c r="N39" s="18">
        <f t="shared" si="5"/>
        <v>1.7279581226416438E-4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16584.28</v>
      </c>
      <c r="D40" s="5" t="str">
        <f>'Исходные данные'!A42</f>
        <v>08.02.2017</v>
      </c>
      <c r="E40" s="1">
        <f>'Исходные данные'!B42</f>
        <v>24953.41</v>
      </c>
      <c r="F40" s="12">
        <f t="shared" si="0"/>
        <v>1.5046423480549052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0.40855522747095346</v>
      </c>
      <c r="J40" s="18">
        <f t="shared" si="3"/>
        <v>1.0583794509302028E-3</v>
      </c>
      <c r="K40" s="12">
        <f t="shared" si="7"/>
        <v>1.3065886122601986</v>
      </c>
      <c r="L40" s="12">
        <f t="shared" si="4"/>
        <v>0.26741962783487044</v>
      </c>
      <c r="M40" s="12">
        <f t="shared" si="8"/>
        <v>7.151325735134062E-2</v>
      </c>
      <c r="N40" s="18">
        <f t="shared" si="5"/>
        <v>1.8525809232271612E-4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16652.599999999999</v>
      </c>
      <c r="D41" s="5" t="str">
        <f>'Исходные данные'!A43</f>
        <v>07.02.2017</v>
      </c>
      <c r="E41" s="1">
        <f>'Исходные данные'!B43</f>
        <v>24961.59</v>
      </c>
      <c r="F41" s="12">
        <f t="shared" si="0"/>
        <v>1.4989605226811431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0.40477188300391709</v>
      </c>
      <c r="J41" s="18">
        <f t="shared" si="3"/>
        <v>1.0456519074046689E-3</v>
      </c>
      <c r="K41" s="12">
        <f t="shared" si="7"/>
        <v>1.301654676737378</v>
      </c>
      <c r="L41" s="12">
        <f t="shared" si="4"/>
        <v>0.26363628336783418</v>
      </c>
      <c r="M41" s="12">
        <f t="shared" si="8"/>
        <v>6.9504089908004954E-2</v>
      </c>
      <c r="N41" s="18">
        <f t="shared" si="5"/>
        <v>1.7955072285499548E-4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16747.740000000002</v>
      </c>
      <c r="D42" s="5" t="str">
        <f>'Исходные данные'!A44</f>
        <v>06.02.2017</v>
      </c>
      <c r="E42" s="1">
        <f>'Исходные данные'!B44</f>
        <v>25172.85</v>
      </c>
      <c r="F42" s="12">
        <f t="shared" si="0"/>
        <v>1.5030595172841228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0.40750270897825042</v>
      </c>
      <c r="J42" s="18">
        <f t="shared" si="3"/>
        <v>1.0497683295703653E-3</v>
      </c>
      <c r="K42" s="12">
        <f t="shared" si="7"/>
        <v>1.3052141270458799</v>
      </c>
      <c r="L42" s="12">
        <f t="shared" si="4"/>
        <v>0.2663671093421674</v>
      </c>
      <c r="M42" s="12">
        <f t="shared" si="8"/>
        <v>7.0951436939302157E-2</v>
      </c>
      <c r="N42" s="18">
        <f t="shared" si="5"/>
        <v>1.8277810133616483E-4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16972.7</v>
      </c>
      <c r="D43" s="5" t="str">
        <f>'Исходные данные'!A45</f>
        <v>03.02.2017</v>
      </c>
      <c r="E43" s="1">
        <f>'Исходные данные'!B45</f>
        <v>25383.26</v>
      </c>
      <c r="F43" s="12">
        <f t="shared" si="0"/>
        <v>1.4955345937888489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0.40248373074199112</v>
      </c>
      <c r="J43" s="18">
        <f t="shared" si="3"/>
        <v>1.0339450670994975E-3</v>
      </c>
      <c r="K43" s="12">
        <f t="shared" si="7"/>
        <v>1.2986796975452322</v>
      </c>
      <c r="L43" s="12">
        <f t="shared" si="4"/>
        <v>0.26134813110590821</v>
      </c>
      <c r="M43" s="12">
        <f t="shared" si="8"/>
        <v>6.8302845632550985E-2</v>
      </c>
      <c r="N43" s="18">
        <f t="shared" si="5"/>
        <v>1.7546396268103024E-4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16626.84</v>
      </c>
      <c r="D44" s="5" t="str">
        <f>'Исходные данные'!A46</f>
        <v>02.02.2017</v>
      </c>
      <c r="E44" s="1">
        <f>'Исходные данные'!B46</f>
        <v>25564.71</v>
      </c>
      <c r="F44" s="12">
        <f t="shared" si="0"/>
        <v>1.537556745599284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0.4301946277243146</v>
      </c>
      <c r="J44" s="18">
        <f t="shared" si="3"/>
        <v>1.1020474337610398E-3</v>
      </c>
      <c r="K44" s="12">
        <f t="shared" si="7"/>
        <v>1.3351705387668433</v>
      </c>
      <c r="L44" s="12">
        <f t="shared" si="4"/>
        <v>0.2890590280882317</v>
      </c>
      <c r="M44" s="12">
        <f t="shared" si="8"/>
        <v>8.3555121719313119E-2</v>
      </c>
      <c r="N44" s="18">
        <f t="shared" si="5"/>
        <v>2.1404662339802595E-4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16578.18</v>
      </c>
      <c r="D45" s="5" t="str">
        <f>'Исходные данные'!A47</f>
        <v>01.02.2017</v>
      </c>
      <c r="E45" s="1">
        <f>'Исходные данные'!B47</f>
        <v>25543.4</v>
      </c>
      <c r="F45" s="12">
        <f t="shared" si="0"/>
        <v>1.540784332176391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0.43229159338099349</v>
      </c>
      <c r="J45" s="18">
        <f t="shared" si="3"/>
        <v>1.1043284593793155E-3</v>
      </c>
      <c r="K45" s="12">
        <f t="shared" si="7"/>
        <v>1.3379732831347546</v>
      </c>
      <c r="L45" s="12">
        <f t="shared" si="4"/>
        <v>0.29115599374491047</v>
      </c>
      <c r="M45" s="12">
        <f t="shared" si="8"/>
        <v>8.4771812693586343E-2</v>
      </c>
      <c r="N45" s="18">
        <f t="shared" si="5"/>
        <v>2.1655735791325733E-4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16659.740000000002</v>
      </c>
      <c r="D46" s="5" t="str">
        <f>'Исходные данные'!A48</f>
        <v>31.01.2017</v>
      </c>
      <c r="E46" s="1">
        <f>'Исходные данные'!B48</f>
        <v>25704.23</v>
      </c>
      <c r="F46" s="12">
        <f t="shared" si="0"/>
        <v>1.5428950271732931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0.43366053942275684</v>
      </c>
      <c r="J46" s="18">
        <f t="shared" si="3"/>
        <v>1.1047335652186704E-3</v>
      </c>
      <c r="K46" s="12">
        <f t="shared" si="7"/>
        <v>1.3398061506268015</v>
      </c>
      <c r="L46" s="12">
        <f t="shared" si="4"/>
        <v>0.29252493978667393</v>
      </c>
      <c r="M46" s="12">
        <f t="shared" si="8"/>
        <v>8.5570840397197215E-2</v>
      </c>
      <c r="N46" s="18">
        <f t="shared" si="5"/>
        <v>2.179884287294985E-4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16798.990000000002</v>
      </c>
      <c r="D47" s="5" t="str">
        <f>'Исходные данные'!A49</f>
        <v>30.01.2017</v>
      </c>
      <c r="E47" s="1">
        <f>'Исходные данные'!B49</f>
        <v>25749.37</v>
      </c>
      <c r="F47" s="12">
        <f t="shared" si="0"/>
        <v>1.5327927452781385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0.42709139523665773</v>
      </c>
      <c r="J47" s="18">
        <f t="shared" si="3"/>
        <v>1.0849622676314208E-3</v>
      </c>
      <c r="K47" s="12">
        <f t="shared" si="7"/>
        <v>1.3310336164102052</v>
      </c>
      <c r="L47" s="12">
        <f t="shared" si="4"/>
        <v>0.28595579560057477</v>
      </c>
      <c r="M47" s="12">
        <f t="shared" si="8"/>
        <v>8.17707170375577E-2</v>
      </c>
      <c r="N47" s="18">
        <f t="shared" si="5"/>
        <v>2.0772636389397592E-4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16923.900000000001</v>
      </c>
      <c r="D48" s="5" t="str">
        <f>'Исходные данные'!A50</f>
        <v>27.01.2017</v>
      </c>
      <c r="E48" s="1">
        <f>'Исходные данные'!B50</f>
        <v>25600.66</v>
      </c>
      <c r="F48" s="12">
        <f t="shared" si="0"/>
        <v>1.5126927008550037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0.41389130833143439</v>
      </c>
      <c r="J48" s="18">
        <f t="shared" si="3"/>
        <v>1.048494819105685E-3</v>
      </c>
      <c r="K48" s="12">
        <f t="shared" si="7"/>
        <v>1.3135793096221886</v>
      </c>
      <c r="L48" s="12">
        <f t="shared" si="4"/>
        <v>0.27275570869535137</v>
      </c>
      <c r="M48" s="12">
        <f t="shared" si="8"/>
        <v>7.4395676625903379E-2</v>
      </c>
      <c r="N48" s="18">
        <f t="shared" si="5"/>
        <v>1.884636858420285E-4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16796.84</v>
      </c>
      <c r="D49" s="5" t="str">
        <f>'Исходные данные'!A51</f>
        <v>26.01.2017</v>
      </c>
      <c r="E49" s="1">
        <f>'Исходные данные'!B51</f>
        <v>25464.32</v>
      </c>
      <c r="F49" s="12">
        <f t="shared" si="0"/>
        <v>1.5160184891920148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0.4160874831827579</v>
      </c>
      <c r="J49" s="18">
        <f t="shared" si="3"/>
        <v>1.0511163784928342E-3</v>
      </c>
      <c r="K49" s="12">
        <f t="shared" si="7"/>
        <v>1.3164673296048401</v>
      </c>
      <c r="L49" s="12">
        <f t="shared" si="4"/>
        <v>0.27495188354667488</v>
      </c>
      <c r="M49" s="12">
        <f t="shared" si="8"/>
        <v>7.5598538265864268E-2</v>
      </c>
      <c r="N49" s="18">
        <f t="shared" si="5"/>
        <v>1.9097633303827302E-4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16336.62</v>
      </c>
      <c r="D50" s="5" t="str">
        <f>'Исходные данные'!A52</f>
        <v>25.01.2017</v>
      </c>
      <c r="E50" s="1">
        <f>'Исходные данные'!B52</f>
        <v>25450.42</v>
      </c>
      <c r="F50" s="12">
        <f t="shared" si="0"/>
        <v>1.5578754968898094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0.44332303211793361</v>
      </c>
      <c r="J50" s="18">
        <f t="shared" si="3"/>
        <v>1.1167928277328882E-3</v>
      </c>
      <c r="K50" s="12">
        <f t="shared" si="7"/>
        <v>1.3528147643769142</v>
      </c>
      <c r="L50" s="12">
        <f t="shared" si="4"/>
        <v>0.30218743248185059</v>
      </c>
      <c r="M50" s="12">
        <f t="shared" si="8"/>
        <v>9.1317244349973015E-2</v>
      </c>
      <c r="N50" s="18">
        <f t="shared" si="5"/>
        <v>2.3004093211933984E-4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16573.02</v>
      </c>
      <c r="D51" s="5" t="str">
        <f>'Исходные данные'!A53</f>
        <v>24.01.2017</v>
      </c>
      <c r="E51" s="1">
        <f>'Исходные данные'!B53</f>
        <v>25372.12</v>
      </c>
      <c r="F51" s="12">
        <f t="shared" si="0"/>
        <v>1.5309291849041393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0.4258748614608785</v>
      </c>
      <c r="J51" s="18">
        <f t="shared" si="3"/>
        <v>1.0698440998253636E-3</v>
      </c>
      <c r="K51" s="12">
        <f t="shared" si="7"/>
        <v>1.3294153535944109</v>
      </c>
      <c r="L51" s="12">
        <f t="shared" si="4"/>
        <v>0.28473926182479542</v>
      </c>
      <c r="M51" s="12">
        <f t="shared" si="8"/>
        <v>8.1076447224529405E-2</v>
      </c>
      <c r="N51" s="18">
        <f t="shared" si="5"/>
        <v>2.0367287799149245E-4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16595.900000000001</v>
      </c>
      <c r="D52" s="5" t="str">
        <f>'Исходные данные'!A54</f>
        <v>23.01.2017</v>
      </c>
      <c r="E52" s="1">
        <f>'Исходные данные'!B54</f>
        <v>25498.2</v>
      </c>
      <c r="F52" s="12">
        <f t="shared" si="0"/>
        <v>1.5364156207256008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0.42945218453347667</v>
      </c>
      <c r="J52" s="18">
        <f t="shared" si="3"/>
        <v>1.0758196592784194E-3</v>
      </c>
      <c r="K52" s="12">
        <f t="shared" si="7"/>
        <v>1.3341796183882904</v>
      </c>
      <c r="L52" s="12">
        <f t="shared" si="4"/>
        <v>0.2883165848973937</v>
      </c>
      <c r="M52" s="12">
        <f t="shared" si="8"/>
        <v>8.3126453126896024E-2</v>
      </c>
      <c r="N52" s="18">
        <f t="shared" si="5"/>
        <v>2.0823988257772993E-4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16274.53</v>
      </c>
      <c r="D53" s="5" t="str">
        <f>'Исходные данные'!A55</f>
        <v>20.01.2017</v>
      </c>
      <c r="E53" s="1">
        <f>'Исходные данные'!B55</f>
        <v>25495.88</v>
      </c>
      <c r="F53" s="12">
        <f t="shared" si="0"/>
        <v>1.5666123691436864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0.44891556145390943</v>
      </c>
      <c r="J53" s="18">
        <f t="shared" si="3"/>
        <v>1.121438571994086E-3</v>
      </c>
      <c r="K53" s="12">
        <f t="shared" si="7"/>
        <v>1.3604016157030416</v>
      </c>
      <c r="L53" s="12">
        <f t="shared" si="4"/>
        <v>0.30777996181782641</v>
      </c>
      <c r="M53" s="12">
        <f t="shared" si="8"/>
        <v>9.4728504896582688E-2</v>
      </c>
      <c r="N53" s="18">
        <f t="shared" si="5"/>
        <v>2.3664182839708804E-4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16108.41</v>
      </c>
      <c r="D54" s="5" t="str">
        <f>'Исходные данные'!A56</f>
        <v>19.01.2017</v>
      </c>
      <c r="E54" s="1">
        <f>'Исходные данные'!B56</f>
        <v>25425.18</v>
      </c>
      <c r="F54" s="12">
        <f t="shared" si="0"/>
        <v>1.5783792441339648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0.45639852569933897</v>
      </c>
      <c r="J54" s="18">
        <f t="shared" si="3"/>
        <v>1.1369496480357806E-3</v>
      </c>
      <c r="K54" s="12">
        <f t="shared" si="7"/>
        <v>1.3706196352105093</v>
      </c>
      <c r="L54" s="12">
        <f t="shared" si="4"/>
        <v>0.31526292606325595</v>
      </c>
      <c r="M54" s="12">
        <f t="shared" si="8"/>
        <v>9.9390712549965995E-2</v>
      </c>
      <c r="N54" s="18">
        <f t="shared" si="5"/>
        <v>2.475955317308619E-4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16275.93</v>
      </c>
      <c r="D55" s="5" t="str">
        <f>'Исходные данные'!A57</f>
        <v>18.01.2017</v>
      </c>
      <c r="E55" s="1">
        <f>'Исходные данные'!B57</f>
        <v>25620.7</v>
      </c>
      <c r="F55" s="12">
        <f t="shared" si="0"/>
        <v>1.5741466079050475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0.45371328918052473</v>
      </c>
      <c r="J55" s="18">
        <f t="shared" si="3"/>
        <v>1.1271057566804364E-3</v>
      </c>
      <c r="K55" s="12">
        <f t="shared" si="7"/>
        <v>1.3669441343157669</v>
      </c>
      <c r="L55" s="12">
        <f t="shared" si="4"/>
        <v>0.31257768954444176</v>
      </c>
      <c r="M55" s="12">
        <f t="shared" si="8"/>
        <v>9.7704812000941416E-2</v>
      </c>
      <c r="N55" s="18">
        <f t="shared" si="5"/>
        <v>2.42716399734601E-4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16089.43</v>
      </c>
      <c r="D56" s="5" t="str">
        <f>'Исходные данные'!A58</f>
        <v>17.01.2017</v>
      </c>
      <c r="E56" s="1">
        <f>'Исходные данные'!B58</f>
        <v>25659.01</v>
      </c>
      <c r="F56" s="12">
        <f t="shared" si="0"/>
        <v>1.5947743332113069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0.4667322423469612</v>
      </c>
      <c r="J56" s="18">
        <f t="shared" si="3"/>
        <v>1.1562111172085331E-3</v>
      </c>
      <c r="K56" s="12">
        <f t="shared" si="7"/>
        <v>1.3848566641716702</v>
      </c>
      <c r="L56" s="12">
        <f t="shared" si="4"/>
        <v>0.32559664271087818</v>
      </c>
      <c r="M56" s="12">
        <f t="shared" si="8"/>
        <v>0.10601317374459526</v>
      </c>
      <c r="N56" s="18">
        <f t="shared" si="5"/>
        <v>2.6262083253066022E-4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16251.67</v>
      </c>
      <c r="D57" s="5" t="str">
        <f>'Исходные данные'!A59</f>
        <v>16.01.2017</v>
      </c>
      <c r="E57" s="1">
        <f>'Исходные данные'!B59</f>
        <v>25752.01</v>
      </c>
      <c r="F57" s="12">
        <f t="shared" si="0"/>
        <v>1.5845762312426968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0.46031700958966526</v>
      </c>
      <c r="J57" s="18">
        <f t="shared" si="3"/>
        <v>1.1371363172714374E-3</v>
      </c>
      <c r="K57" s="12">
        <f t="shared" si="7"/>
        <v>1.3760009225290935</v>
      </c>
      <c r="L57" s="12">
        <f t="shared" si="4"/>
        <v>0.3191814099535823</v>
      </c>
      <c r="M57" s="12">
        <f t="shared" si="8"/>
        <v>0.10187677245995676</v>
      </c>
      <c r="N57" s="18">
        <f t="shared" si="5"/>
        <v>2.5166955692965636E-4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16671.849999999999</v>
      </c>
      <c r="D58" s="5" t="str">
        <f>'Исходные данные'!A60</f>
        <v>13.01.2017</v>
      </c>
      <c r="E58" s="1">
        <f>'Исходные данные'!B60</f>
        <v>25806.76</v>
      </c>
      <c r="F58" s="12">
        <f t="shared" si="0"/>
        <v>1.5479241955751761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0.43691480470181959</v>
      </c>
      <c r="J58" s="18">
        <f t="shared" si="3"/>
        <v>1.0763126313250797E-3</v>
      </c>
      <c r="K58" s="12">
        <f t="shared" si="7"/>
        <v>1.344173337401475</v>
      </c>
      <c r="L58" s="12">
        <f t="shared" si="4"/>
        <v>0.29577920506573657</v>
      </c>
      <c r="M58" s="12">
        <f t="shared" si="8"/>
        <v>8.7485338149319053E-2</v>
      </c>
      <c r="N58" s="18">
        <f t="shared" si="5"/>
        <v>2.1551472619500784E-4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16758.02</v>
      </c>
      <c r="D59" s="5" t="str">
        <f>'Исходные данные'!A61</f>
        <v>12.01.2017</v>
      </c>
      <c r="E59" s="1">
        <f>'Исходные данные'!B61</f>
        <v>25973.32</v>
      </c>
      <c r="F59" s="12">
        <f t="shared" si="0"/>
        <v>1.5499038669246128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0.43819290766879299</v>
      </c>
      <c r="J59" s="18">
        <f t="shared" si="3"/>
        <v>1.076448333197211E-3</v>
      </c>
      <c r="K59" s="12">
        <f t="shared" si="7"/>
        <v>1.3458924276853126</v>
      </c>
      <c r="L59" s="12">
        <f t="shared" si="4"/>
        <v>0.29705730803270997</v>
      </c>
      <c r="M59" s="12">
        <f t="shared" si="8"/>
        <v>8.8243044255640335E-2</v>
      </c>
      <c r="N59" s="18">
        <f t="shared" si="5"/>
        <v>2.1677456718909065E-4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16691.41</v>
      </c>
      <c r="D60" s="5" t="str">
        <f>'Исходные данные'!A62</f>
        <v>11.01.2017</v>
      </c>
      <c r="E60" s="1">
        <f>'Исходные данные'!B62</f>
        <v>25756.58</v>
      </c>
      <c r="F60" s="12">
        <f t="shared" si="0"/>
        <v>1.5431039079382749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0.43379591261613309</v>
      </c>
      <c r="J60" s="18">
        <f t="shared" si="3"/>
        <v>1.0626725699208015E-3</v>
      </c>
      <c r="K60" s="12">
        <f t="shared" si="7"/>
        <v>1.3399875367410488</v>
      </c>
      <c r="L60" s="12">
        <f t="shared" si="4"/>
        <v>0.29266031298005013</v>
      </c>
      <c r="M60" s="12">
        <f t="shared" si="8"/>
        <v>8.5650058793580897E-2</v>
      </c>
      <c r="N60" s="18">
        <f t="shared" si="5"/>
        <v>2.0981748662206586E-4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16609.509999999998</v>
      </c>
      <c r="D61" s="5" t="str">
        <f>'Исходные данные'!A63</f>
        <v>10.01.2017</v>
      </c>
      <c r="E61" s="1">
        <f>'Исходные данные'!B63</f>
        <v>25362.02</v>
      </c>
      <c r="F61" s="12">
        <f t="shared" si="0"/>
        <v>1.526957748904092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0.42327735650470166</v>
      </c>
      <c r="J61" s="18">
        <f t="shared" si="3"/>
        <v>1.0340111468109992E-3</v>
      </c>
      <c r="K61" s="12">
        <f t="shared" si="7"/>
        <v>1.3259666715480163</v>
      </c>
      <c r="L61" s="12">
        <f t="shared" si="4"/>
        <v>0.2821417568686187</v>
      </c>
      <c r="M61" s="12">
        <f t="shared" si="8"/>
        <v>7.9603970968910753E-2</v>
      </c>
      <c r="N61" s="18">
        <f t="shared" si="5"/>
        <v>1.9446207562808432E-4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16828.82</v>
      </c>
      <c r="D62" s="5" t="str">
        <f>'Исходные данные'!A64</f>
        <v>09.01.2017</v>
      </c>
      <c r="E62" s="1">
        <f>'Исходные данные'!B64</f>
        <v>25216.09</v>
      </c>
      <c r="F62" s="12">
        <f t="shared" si="0"/>
        <v>1.4983872903744886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0.40438938998048723</v>
      </c>
      <c r="J62" s="18">
        <f t="shared" si="3"/>
        <v>9.851131267056743E-4</v>
      </c>
      <c r="K62" s="12">
        <f t="shared" si="7"/>
        <v>1.3011568981091062</v>
      </c>
      <c r="L62" s="12">
        <f t="shared" si="4"/>
        <v>0.26325379034440433</v>
      </c>
      <c r="M62" s="12">
        <f t="shared" si="8"/>
        <v>6.9302558130695593E-2</v>
      </c>
      <c r="N62" s="18">
        <f t="shared" si="5"/>
        <v>1.6882455727170668E-4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16831.72</v>
      </c>
      <c r="D63" s="5" t="str">
        <f>'Исходные данные'!A65</f>
        <v>30.12.2016</v>
      </c>
      <c r="E63" s="1">
        <f>'Исходные данные'!B65</f>
        <v>24496.57</v>
      </c>
      <c r="F63" s="12">
        <f t="shared" si="0"/>
        <v>1.4553812682245189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0.37526790631381857</v>
      </c>
      <c r="J63" s="18">
        <f t="shared" si="3"/>
        <v>9.1162021561350202E-4</v>
      </c>
      <c r="K63" s="12">
        <f t="shared" si="7"/>
        <v>1.2638116918729529</v>
      </c>
      <c r="L63" s="12">
        <f t="shared" si="4"/>
        <v>0.23413230667773563</v>
      </c>
      <c r="M63" s="12">
        <f t="shared" si="8"/>
        <v>5.4817937030237247E-2</v>
      </c>
      <c r="N63" s="18">
        <f t="shared" si="5"/>
        <v>1.3316656909424627E-4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16658.89</v>
      </c>
      <c r="D64" s="5" t="str">
        <f>'Исходные данные'!A66</f>
        <v>29.12.2016</v>
      </c>
      <c r="E64" s="1">
        <f>'Исходные данные'!B66</f>
        <v>24430.93</v>
      </c>
      <c r="F64" s="12">
        <f t="shared" si="0"/>
        <v>1.4665400876048764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0.38290594462594335</v>
      </c>
      <c r="J64" s="18">
        <f t="shared" si="3"/>
        <v>9.2757877239943887E-4</v>
      </c>
      <c r="K64" s="12">
        <f t="shared" si="7"/>
        <v>1.2735016931862162</v>
      </c>
      <c r="L64" s="12">
        <f t="shared" si="4"/>
        <v>0.24177034498986041</v>
      </c>
      <c r="M64" s="12">
        <f t="shared" si="8"/>
        <v>5.845289971651612E-2</v>
      </c>
      <c r="N64" s="18">
        <f t="shared" si="5"/>
        <v>1.4160048890126303E-4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16517.900000000001</v>
      </c>
      <c r="D65" s="5" t="str">
        <f>'Исходные данные'!A67</f>
        <v>28.12.2016</v>
      </c>
      <c r="E65" s="1">
        <f>'Исходные данные'!B67</f>
        <v>24389.8</v>
      </c>
      <c r="F65" s="12">
        <f t="shared" si="0"/>
        <v>1.4765678445807273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0.38972037074370247</v>
      </c>
      <c r="J65" s="18">
        <f t="shared" si="3"/>
        <v>9.414515370751239E-4</v>
      </c>
      <c r="K65" s="12">
        <f t="shared" si="7"/>
        <v>1.2822095120829109</v>
      </c>
      <c r="L65" s="12">
        <f t="shared" si="4"/>
        <v>0.24858477110761953</v>
      </c>
      <c r="M65" s="12">
        <f t="shared" si="8"/>
        <v>6.1794388426627593E-2</v>
      </c>
      <c r="N65" s="18">
        <f t="shared" si="5"/>
        <v>1.4927734430675993E-4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16505.64</v>
      </c>
      <c r="D66" s="5" t="str">
        <f>'Исходные данные'!A68</f>
        <v>27.12.2016</v>
      </c>
      <c r="E66" s="1">
        <f>'Исходные данные'!B68</f>
        <v>24380.87</v>
      </c>
      <c r="F66" s="12">
        <f t="shared" ref="F66:F129" si="9">E66/C66</f>
        <v>1.4771235771530216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0.39009666772229862</v>
      </c>
      <c r="J66" s="18">
        <f t="shared" ref="J66:J129" si="12">H66*I66</f>
        <v>9.3973038983615126E-4</v>
      </c>
      <c r="K66" s="12">
        <f t="shared" si="7"/>
        <v>1.2826920944396818</v>
      </c>
      <c r="L66" s="12">
        <f t="shared" ref="L66:L129" si="13">LN(K66)</f>
        <v>0.24896106808621563</v>
      </c>
      <c r="M66" s="12">
        <f t="shared" si="8"/>
        <v>6.1981613422629291E-2</v>
      </c>
      <c r="N66" s="18">
        <f t="shared" ref="N66:N129" si="14">M66*H66</f>
        <v>1.4931172338489474E-4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16688.14</v>
      </c>
      <c r="D67" s="5" t="str">
        <f>'Исходные данные'!A69</f>
        <v>26.12.2016</v>
      </c>
      <c r="E67" s="1">
        <f>'Исходные данные'!B69</f>
        <v>24314.720000000001</v>
      </c>
      <c r="F67" s="12">
        <f t="shared" si="9"/>
        <v>1.4570059934780031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0.37638364077907727</v>
      </c>
      <c r="J67" s="18">
        <f t="shared" si="12"/>
        <v>9.0416551600979616E-4</v>
      </c>
      <c r="K67" s="12">
        <f t="shared" ref="K67:K130" si="16">F67/GEOMEAN(F$2:F$1242)</f>
        <v>1.2652225570642712</v>
      </c>
      <c r="L67" s="12">
        <f t="shared" si="13"/>
        <v>0.23524804114299436</v>
      </c>
      <c r="M67" s="12">
        <f t="shared" ref="M67:M130" si="17">POWER(L67-AVERAGE(L$2:L$1242),2)</f>
        <v>5.5341640861615964E-2</v>
      </c>
      <c r="N67" s="18">
        <f t="shared" si="14"/>
        <v>1.3294415018383384E-4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16728.689999999999</v>
      </c>
      <c r="D68" s="5" t="str">
        <f>'Исходные данные'!A70</f>
        <v>23.12.2016</v>
      </c>
      <c r="E68" s="1">
        <f>'Исходные данные'!B70</f>
        <v>24411.68</v>
      </c>
      <c r="F68" s="12">
        <f t="shared" si="9"/>
        <v>1.459270271611226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0.37793649680669583</v>
      </c>
      <c r="J68" s="18">
        <f t="shared" si="12"/>
        <v>9.0536187663309493E-4</v>
      </c>
      <c r="K68" s="12">
        <f t="shared" si="16"/>
        <v>1.2671887917828961</v>
      </c>
      <c r="L68" s="12">
        <f t="shared" si="13"/>
        <v>0.23680089717061292</v>
      </c>
      <c r="M68" s="12">
        <f t="shared" si="17"/>
        <v>5.6074664900807196E-2</v>
      </c>
      <c r="N68" s="18">
        <f t="shared" si="14"/>
        <v>1.3432908511117707E-4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16742.47</v>
      </c>
      <c r="D69" s="5" t="str">
        <f>'Исходные данные'!A71</f>
        <v>22.12.2016</v>
      </c>
      <c r="E69" s="1">
        <f>'Исходные данные'!B71</f>
        <v>24208.9</v>
      </c>
      <c r="F69" s="12">
        <f t="shared" si="9"/>
        <v>1.4459574961161645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0.36877172919402135</v>
      </c>
      <c r="J69" s="18">
        <f t="shared" si="12"/>
        <v>8.8094168159725617E-4</v>
      </c>
      <c r="K69" s="12">
        <f t="shared" si="16"/>
        <v>1.2556283562535424</v>
      </c>
      <c r="L69" s="12">
        <f t="shared" si="13"/>
        <v>0.22763612955793833</v>
      </c>
      <c r="M69" s="12">
        <f t="shared" si="17"/>
        <v>5.1818207480118485E-2</v>
      </c>
      <c r="N69" s="18">
        <f t="shared" si="14"/>
        <v>1.2378611271167685E-4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16669.21</v>
      </c>
      <c r="D70" s="5" t="str">
        <f>'Исходные данные'!A72</f>
        <v>21.12.2016</v>
      </c>
      <c r="E70" s="1">
        <f>'Исходные данные'!B72</f>
        <v>24663.33</v>
      </c>
      <c r="F70" s="12">
        <f t="shared" si="9"/>
        <v>1.4795740170050051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0.39175421999810095</v>
      </c>
      <c r="J70" s="18">
        <f t="shared" si="12"/>
        <v>9.3323150573985079E-4</v>
      </c>
      <c r="K70" s="12">
        <f t="shared" si="16"/>
        <v>1.2848199866991077</v>
      </c>
      <c r="L70" s="12">
        <f t="shared" si="13"/>
        <v>0.25061862036201804</v>
      </c>
      <c r="M70" s="12">
        <f t="shared" si="17"/>
        <v>6.280969287216133E-2</v>
      </c>
      <c r="N70" s="18">
        <f t="shared" si="14"/>
        <v>1.4962438504026538E-4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16546.45</v>
      </c>
      <c r="D71" s="5" t="str">
        <f>'Исходные данные'!A73</f>
        <v>20.12.2016</v>
      </c>
      <c r="E71" s="1">
        <f>'Исходные данные'!B73</f>
        <v>24722.17</v>
      </c>
      <c r="F71" s="12">
        <f t="shared" si="9"/>
        <v>1.49410719519897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0.40152883460453526</v>
      </c>
      <c r="J71" s="18">
        <f t="shared" si="12"/>
        <v>9.5384677648418061E-4</v>
      </c>
      <c r="K71" s="12">
        <f t="shared" si="16"/>
        <v>1.2974401852152069</v>
      </c>
      <c r="L71" s="12">
        <f t="shared" si="13"/>
        <v>0.26039323496845224</v>
      </c>
      <c r="M71" s="12">
        <f t="shared" si="17"/>
        <v>6.7804636817335576E-2</v>
      </c>
      <c r="N71" s="18">
        <f t="shared" si="14"/>
        <v>1.6107245279805275E-4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16527.84</v>
      </c>
      <c r="D72" s="5" t="str">
        <f>'Исходные данные'!A74</f>
        <v>19.12.2016</v>
      </c>
      <c r="E72" s="1">
        <f>'Исходные данные'!B74</f>
        <v>24687.88</v>
      </c>
      <c r="F72" s="12">
        <f t="shared" si="9"/>
        <v>1.4937148471911637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0.40126620315962652</v>
      </c>
      <c r="J72" s="18">
        <f t="shared" si="12"/>
        <v>9.5056239666051646E-4</v>
      </c>
      <c r="K72" s="12">
        <f t="shared" si="16"/>
        <v>1.2970994813664116</v>
      </c>
      <c r="L72" s="12">
        <f t="shared" si="13"/>
        <v>0.26013060352354356</v>
      </c>
      <c r="M72" s="12">
        <f t="shared" si="17"/>
        <v>6.7667930889523012E-2</v>
      </c>
      <c r="N72" s="18">
        <f t="shared" si="14"/>
        <v>1.6029904850425492E-4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16345.79</v>
      </c>
      <c r="D73" s="5" t="str">
        <f>'Исходные данные'!A75</f>
        <v>16.12.2016</v>
      </c>
      <c r="E73" s="1">
        <f>'Исходные данные'!B75</f>
        <v>24600.86</v>
      </c>
      <c r="F73" s="12">
        <f t="shared" si="9"/>
        <v>1.505027288372113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0.40881102984517276</v>
      </c>
      <c r="J73" s="18">
        <f t="shared" si="12"/>
        <v>9.6573244309894649E-4</v>
      </c>
      <c r="K73" s="12">
        <f t="shared" si="16"/>
        <v>1.3069228834812059</v>
      </c>
      <c r="L73" s="12">
        <f t="shared" si="13"/>
        <v>0.26767543020908968</v>
      </c>
      <c r="M73" s="12">
        <f t="shared" si="17"/>
        <v>7.1650135937621234E-2</v>
      </c>
      <c r="N73" s="18">
        <f t="shared" si="14"/>
        <v>1.6925879141180817E-4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16140.79</v>
      </c>
      <c r="D74" s="5" t="str">
        <f>'Исходные данные'!A76</f>
        <v>15.12.2016</v>
      </c>
      <c r="E74" s="1">
        <f>'Исходные данные'!B76</f>
        <v>24625.62</v>
      </c>
      <c r="F74" s="12">
        <f t="shared" si="9"/>
        <v>1.5256762525254339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0.42243775604599076</v>
      </c>
      <c r="J74" s="18">
        <f t="shared" si="12"/>
        <v>9.9513754814094897E-4</v>
      </c>
      <c r="K74" s="12">
        <f t="shared" si="16"/>
        <v>1.3248538565477128</v>
      </c>
      <c r="L74" s="12">
        <f t="shared" si="13"/>
        <v>0.28130215640990774</v>
      </c>
      <c r="M74" s="12">
        <f t="shared" si="17"/>
        <v>7.9130903200864203E-2</v>
      </c>
      <c r="N74" s="18">
        <f t="shared" si="14"/>
        <v>1.8640884217014373E-4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15737.2</v>
      </c>
      <c r="D75" s="5" t="str">
        <f>'Исходные данные'!A77</f>
        <v>14.12.2016</v>
      </c>
      <c r="E75" s="1">
        <f>'Исходные данные'!B77</f>
        <v>24656.33</v>
      </c>
      <c r="F75" s="12">
        <f t="shared" si="9"/>
        <v>1.5667545687924154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0.44900632621376246</v>
      </c>
      <c r="J75" s="18">
        <f t="shared" si="12"/>
        <v>1.054773027404406E-3</v>
      </c>
      <c r="K75" s="12">
        <f t="shared" si="16"/>
        <v>1.3605250978328227</v>
      </c>
      <c r="L75" s="12">
        <f t="shared" si="13"/>
        <v>0.30787072657767944</v>
      </c>
      <c r="M75" s="12">
        <f t="shared" si="17"/>
        <v>9.4784384283468262E-2</v>
      </c>
      <c r="N75" s="18">
        <f t="shared" si="14"/>
        <v>2.2266058655427484E-4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15886.56</v>
      </c>
      <c r="D76" s="5" t="str">
        <f>'Исходные данные'!A78</f>
        <v>13.12.2016</v>
      </c>
      <c r="E76" s="1">
        <f>'Исходные данные'!B78</f>
        <v>24539.88</v>
      </c>
      <c r="F76" s="12">
        <f t="shared" si="9"/>
        <v>1.544694383176723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0.4348260805410793</v>
      </c>
      <c r="J76" s="18">
        <f t="shared" si="12"/>
        <v>1.0186108778824324E-3</v>
      </c>
      <c r="K76" s="12">
        <f t="shared" si="16"/>
        <v>1.341368660193625</v>
      </c>
      <c r="L76" s="12">
        <f t="shared" si="13"/>
        <v>0.29369048090499633</v>
      </c>
      <c r="M76" s="12">
        <f t="shared" si="17"/>
        <v>8.6254098574208016E-2</v>
      </c>
      <c r="N76" s="18">
        <f t="shared" si="14"/>
        <v>2.0205633240835829E-4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15961.64</v>
      </c>
      <c r="D77" s="5" t="str">
        <f>'Исходные данные'!A79</f>
        <v>12.12.2016</v>
      </c>
      <c r="E77" s="1">
        <f>'Исходные данные'!B79</f>
        <v>24680.92</v>
      </c>
      <c r="F77" s="12">
        <f t="shared" si="9"/>
        <v>1.5462646695452347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0.43584213185513382</v>
      </c>
      <c r="J77" s="18">
        <f t="shared" si="12"/>
        <v>1.0181414169537482E-3</v>
      </c>
      <c r="K77" s="12">
        <f t="shared" si="16"/>
        <v>1.3427322522058645</v>
      </c>
      <c r="L77" s="12">
        <f t="shared" si="13"/>
        <v>0.29470653221905091</v>
      </c>
      <c r="M77" s="12">
        <f t="shared" si="17"/>
        <v>8.6851940132578492E-2</v>
      </c>
      <c r="N77" s="18">
        <f t="shared" si="14"/>
        <v>2.028889612286435E-4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15981.57</v>
      </c>
      <c r="D78" s="5" t="str">
        <f>'Исходные данные'!A80</f>
        <v>09.12.2016</v>
      </c>
      <c r="E78" s="1">
        <f>'Исходные данные'!B80</f>
        <v>24284.49</v>
      </c>
      <c r="F78" s="12">
        <f t="shared" si="9"/>
        <v>1.5195309346954025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0.41840169163763613</v>
      </c>
      <c r="J78" s="18">
        <f t="shared" si="12"/>
        <v>9.7467201212673527E-4</v>
      </c>
      <c r="K78" s="12">
        <f t="shared" si="16"/>
        <v>1.3195174373609084</v>
      </c>
      <c r="L78" s="12">
        <f t="shared" si="13"/>
        <v>0.27726609200155317</v>
      </c>
      <c r="M78" s="12">
        <f t="shared" si="17"/>
        <v>7.6876485773813744E-2</v>
      </c>
      <c r="N78" s="18">
        <f t="shared" si="14"/>
        <v>1.7908474217950634E-4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16089.9</v>
      </c>
      <c r="D79" s="5" t="str">
        <f>'Исходные данные'!A81</f>
        <v>08.12.2016</v>
      </c>
      <c r="E79" s="1">
        <f>'Исходные данные'!B81</f>
        <v>24517.84</v>
      </c>
      <c r="F79" s="12">
        <f t="shared" si="9"/>
        <v>1.5238031311568128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0.42120926988916213</v>
      </c>
      <c r="J79" s="18">
        <f t="shared" si="12"/>
        <v>9.7847369229288198E-4</v>
      </c>
      <c r="K79" s="12">
        <f t="shared" si="16"/>
        <v>1.323227291236172</v>
      </c>
      <c r="L79" s="12">
        <f t="shared" si="13"/>
        <v>0.28007367025307922</v>
      </c>
      <c r="M79" s="12">
        <f t="shared" si="17"/>
        <v>7.8441260769030546E-2</v>
      </c>
      <c r="N79" s="18">
        <f t="shared" si="14"/>
        <v>1.8221989766032209E-4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16220.09</v>
      </c>
      <c r="D80" s="5" t="str">
        <f>'Исходные данные'!A82</f>
        <v>07.12.2016</v>
      </c>
      <c r="E80" s="1">
        <f>'Исходные данные'!B82</f>
        <v>24364.3</v>
      </c>
      <c r="F80" s="12">
        <f t="shared" si="9"/>
        <v>1.5021063384975053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0.40686834877031181</v>
      </c>
      <c r="J80" s="18">
        <f t="shared" si="12"/>
        <v>9.4252159340537625E-4</v>
      </c>
      <c r="K80" s="12">
        <f t="shared" si="16"/>
        <v>1.3043864137028038</v>
      </c>
      <c r="L80" s="12">
        <f t="shared" si="13"/>
        <v>0.26573274913422884</v>
      </c>
      <c r="M80" s="12">
        <f t="shared" si="17"/>
        <v>7.0613893962435004E-2</v>
      </c>
      <c r="N80" s="18">
        <f t="shared" si="14"/>
        <v>1.6357900548220005E-4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16292.32</v>
      </c>
      <c r="D81" s="5" t="str">
        <f>'Исходные данные'!A83</f>
        <v>06.12.2016</v>
      </c>
      <c r="E81" s="1">
        <f>'Исходные данные'!B83</f>
        <v>24336.23</v>
      </c>
      <c r="F81" s="12">
        <f t="shared" si="9"/>
        <v>1.4937240368468088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0.4012723553562082</v>
      </c>
      <c r="J81" s="18">
        <f t="shared" si="12"/>
        <v>9.2696388238713682E-4</v>
      </c>
      <c r="K81" s="12">
        <f t="shared" si="16"/>
        <v>1.2971074614019542</v>
      </c>
      <c r="L81" s="12">
        <f t="shared" si="13"/>
        <v>0.26013675572012518</v>
      </c>
      <c r="M81" s="12">
        <f t="shared" si="17"/>
        <v>6.7671131676592083E-2</v>
      </c>
      <c r="N81" s="18">
        <f t="shared" si="14"/>
        <v>1.5632448661652979E-4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16290.72</v>
      </c>
      <c r="D82" s="5" t="str">
        <f>'Исходные данные'!A84</f>
        <v>05.12.2016</v>
      </c>
      <c r="E82" s="1">
        <f>'Исходные данные'!B84</f>
        <v>24329.57</v>
      </c>
      <c r="F82" s="12">
        <f t="shared" si="9"/>
        <v>1.4934619218794505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0.40109686245308623</v>
      </c>
      <c r="J82" s="18">
        <f t="shared" si="12"/>
        <v>9.2397241554142506E-4</v>
      </c>
      <c r="K82" s="12">
        <f t="shared" si="16"/>
        <v>1.2968798482207249</v>
      </c>
      <c r="L82" s="12">
        <f t="shared" si="13"/>
        <v>0.25996126281700327</v>
      </c>
      <c r="M82" s="12">
        <f t="shared" si="17"/>
        <v>6.7579858165411053E-2</v>
      </c>
      <c r="N82" s="18">
        <f t="shared" si="14"/>
        <v>1.5567791881778976E-4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16104.18</v>
      </c>
      <c r="D83" s="5" t="str">
        <f>'Исходные данные'!A85</f>
        <v>02.12.2016</v>
      </c>
      <c r="E83" s="1">
        <f>'Исходные данные'!B85</f>
        <v>24005.98</v>
      </c>
      <c r="F83" s="12">
        <f t="shared" si="9"/>
        <v>1.4906676403269212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0.39922410035548661</v>
      </c>
      <c r="J83" s="18">
        <f t="shared" si="12"/>
        <v>9.1709148556362694E-4</v>
      </c>
      <c r="K83" s="12">
        <f t="shared" si="16"/>
        <v>1.2944533736098625</v>
      </c>
      <c r="L83" s="12">
        <f t="shared" si="13"/>
        <v>0.25808850071940354</v>
      </c>
      <c r="M83" s="12">
        <f t="shared" si="17"/>
        <v>6.6609674203589556E-2</v>
      </c>
      <c r="N83" s="18">
        <f t="shared" si="14"/>
        <v>1.5301472284334652E-4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16022.79</v>
      </c>
      <c r="D84" s="5" t="str">
        <f>'Исходные данные'!A86</f>
        <v>01.12.2016</v>
      </c>
      <c r="E84" s="1">
        <f>'Исходные данные'!B86</f>
        <v>24246.76</v>
      </c>
      <c r="F84" s="12">
        <f t="shared" si="9"/>
        <v>1.5132670402595301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0.41427091642973102</v>
      </c>
      <c r="J84" s="18">
        <f t="shared" si="12"/>
        <v>9.4900068288884245E-4</v>
      </c>
      <c r="K84" s="12">
        <f t="shared" si="16"/>
        <v>1.3140780496227586</v>
      </c>
      <c r="L84" s="12">
        <f t="shared" si="13"/>
        <v>0.27313531679364811</v>
      </c>
      <c r="M84" s="12">
        <f t="shared" si="17"/>
        <v>7.4602901279966508E-2</v>
      </c>
      <c r="N84" s="18">
        <f t="shared" si="14"/>
        <v>1.7089832149051179E-4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16000.55</v>
      </c>
      <c r="D85" s="5" t="str">
        <f>'Исходные данные'!A87</f>
        <v>30.11.2016</v>
      </c>
      <c r="E85" s="1">
        <f>'Исходные данные'!B87</f>
        <v>23805.759999999998</v>
      </c>
      <c r="F85" s="12">
        <f t="shared" si="9"/>
        <v>1.4878088565705554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0.39730447155383414</v>
      </c>
      <c r="J85" s="18">
        <f t="shared" si="12"/>
        <v>9.0759417983087747E-4</v>
      </c>
      <c r="K85" s="12">
        <f t="shared" si="16"/>
        <v>1.2919708871200926</v>
      </c>
      <c r="L85" s="12">
        <f t="shared" si="13"/>
        <v>0.25616887191775117</v>
      </c>
      <c r="M85" s="12">
        <f t="shared" si="17"/>
        <v>6.5622490939613212E-2</v>
      </c>
      <c r="N85" s="18">
        <f t="shared" si="14"/>
        <v>1.4990667134922328E-4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15411.22</v>
      </c>
      <c r="D86" s="5" t="str">
        <f>'Исходные данные'!A88</f>
        <v>29.11.2016</v>
      </c>
      <c r="E86" s="1">
        <f>'Исходные данные'!B88</f>
        <v>23771.52</v>
      </c>
      <c r="F86" s="12">
        <f t="shared" si="9"/>
        <v>1.5424813869375689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0.43339240990941086</v>
      </c>
      <c r="J86" s="18">
        <f t="shared" si="12"/>
        <v>9.8726949852245664E-4</v>
      </c>
      <c r="K86" s="12">
        <f t="shared" si="16"/>
        <v>1.3394469572129855</v>
      </c>
      <c r="L86" s="12">
        <f t="shared" si="13"/>
        <v>0.29225681027332784</v>
      </c>
      <c r="M86" s="12">
        <f t="shared" si="17"/>
        <v>8.5414043151139943E-2</v>
      </c>
      <c r="N86" s="18">
        <f t="shared" si="14"/>
        <v>1.9457350341282545E-4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15935.05</v>
      </c>
      <c r="D87" s="5" t="str">
        <f>'Исходные данные'!A89</f>
        <v>28.11.2016</v>
      </c>
      <c r="E87" s="1">
        <f>'Исходные данные'!B89</f>
        <v>23745.4</v>
      </c>
      <c r="F87" s="12">
        <f t="shared" si="9"/>
        <v>1.4901365229478416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0.39886774189944046</v>
      </c>
      <c r="J87" s="18">
        <f t="shared" si="12"/>
        <v>9.0608617186763456E-4</v>
      </c>
      <c r="K87" s="12">
        <f t="shared" si="16"/>
        <v>1.2939921663866469</v>
      </c>
      <c r="L87" s="12">
        <f t="shared" si="13"/>
        <v>0.25773214226335744</v>
      </c>
      <c r="M87" s="12">
        <f t="shared" si="17"/>
        <v>6.6425857155659518E-2</v>
      </c>
      <c r="N87" s="18">
        <f t="shared" si="14"/>
        <v>1.5089600963111199E-4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15824.23</v>
      </c>
      <c r="D88" s="5" t="str">
        <f>'Исходные данные'!A90</f>
        <v>25.11.2016</v>
      </c>
      <c r="E88" s="1">
        <f>'Исходные данные'!B90</f>
        <v>23867.21</v>
      </c>
      <c r="F88" s="12">
        <f t="shared" si="9"/>
        <v>1.5082699126592574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0.41096324074404494</v>
      </c>
      <c r="J88" s="18">
        <f t="shared" si="12"/>
        <v>9.3095724227865617E-4</v>
      </c>
      <c r="K88" s="12">
        <f t="shared" si="16"/>
        <v>1.3097386861687339</v>
      </c>
      <c r="L88" s="12">
        <f t="shared" si="13"/>
        <v>0.26982764110796204</v>
      </c>
      <c r="M88" s="12">
        <f t="shared" si="17"/>
        <v>7.2806955905887163E-2</v>
      </c>
      <c r="N88" s="18">
        <f t="shared" si="14"/>
        <v>1.6492998927625037E-4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15777.32</v>
      </c>
      <c r="D89" s="5" t="str">
        <f>'Исходные данные'!A91</f>
        <v>24.11.2016</v>
      </c>
      <c r="E89" s="1">
        <f>'Исходные данные'!B91</f>
        <v>23701.72</v>
      </c>
      <c r="F89" s="12">
        <f t="shared" si="9"/>
        <v>1.5022652769925438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0.40697415358777667</v>
      </c>
      <c r="J89" s="18">
        <f t="shared" si="12"/>
        <v>9.1934761839311909E-4</v>
      </c>
      <c r="K89" s="12">
        <f t="shared" si="16"/>
        <v>1.3045244313705475</v>
      </c>
      <c r="L89" s="12">
        <f t="shared" si="13"/>
        <v>0.26583855395169359</v>
      </c>
      <c r="M89" s="12">
        <f t="shared" si="17"/>
        <v>7.0670136767127509E-2</v>
      </c>
      <c r="N89" s="18">
        <f t="shared" si="14"/>
        <v>1.5964262436720511E-4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15781.16</v>
      </c>
      <c r="D90" s="5" t="str">
        <f>'Исходные данные'!A92</f>
        <v>23.11.2016</v>
      </c>
      <c r="E90" s="1">
        <f>'Исходные данные'!B92</f>
        <v>23543</v>
      </c>
      <c r="F90" s="12">
        <f t="shared" si="9"/>
        <v>1.4918421712979275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0.40001171287373888</v>
      </c>
      <c r="J90" s="18">
        <f t="shared" si="12"/>
        <v>9.0109754058540425E-4</v>
      </c>
      <c r="K90" s="12">
        <f t="shared" si="16"/>
        <v>1.2954733028930225</v>
      </c>
      <c r="L90" s="12">
        <f t="shared" si="13"/>
        <v>0.25887611323765597</v>
      </c>
      <c r="M90" s="12">
        <f t="shared" si="17"/>
        <v>6.7016842005035673E-2</v>
      </c>
      <c r="N90" s="18">
        <f t="shared" si="14"/>
        <v>1.5096735811733484E-4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15677.34</v>
      </c>
      <c r="D91" s="5" t="str">
        <f>'Исходные данные'!A93</f>
        <v>22.11.2016</v>
      </c>
      <c r="E91" s="1">
        <f>'Исходные данные'!B93</f>
        <v>23545.65</v>
      </c>
      <c r="F91" s="12">
        <f t="shared" si="9"/>
        <v>1.5018906268537904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0.40672473235087214</v>
      </c>
      <c r="J91" s="18">
        <f t="shared" si="12"/>
        <v>9.1366259941460962E-4</v>
      </c>
      <c r="K91" s="12">
        <f t="shared" si="16"/>
        <v>1.3041990958477838</v>
      </c>
      <c r="L91" s="12">
        <f t="shared" si="13"/>
        <v>0.26558913271478912</v>
      </c>
      <c r="M91" s="12">
        <f t="shared" si="17"/>
        <v>7.053758741619387E-2</v>
      </c>
      <c r="N91" s="18">
        <f t="shared" si="14"/>
        <v>1.584549705217275E-4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15674.07</v>
      </c>
      <c r="D92" s="5" t="str">
        <f>'Исходные данные'!A94</f>
        <v>21.11.2016</v>
      </c>
      <c r="E92" s="1">
        <f>'Исходные данные'!B94</f>
        <v>23461.26</v>
      </c>
      <c r="F92" s="12">
        <f t="shared" si="9"/>
        <v>1.4968199070184067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0.40334279560763925</v>
      </c>
      <c r="J92" s="18">
        <f t="shared" si="12"/>
        <v>9.0353657822293571E-4</v>
      </c>
      <c r="K92" s="12">
        <f t="shared" si="16"/>
        <v>1.2997958269902783</v>
      </c>
      <c r="L92" s="12">
        <f t="shared" si="13"/>
        <v>0.26220719597155623</v>
      </c>
      <c r="M92" s="12">
        <f t="shared" si="17"/>
        <v>6.8752613619266087E-2</v>
      </c>
      <c r="N92" s="18">
        <f t="shared" si="14"/>
        <v>1.5401415850219971E-4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15579.41</v>
      </c>
      <c r="D93" s="5" t="str">
        <f>'Исходные данные'!A95</f>
        <v>18.11.2016</v>
      </c>
      <c r="E93" s="1">
        <f>'Исходные данные'!B95</f>
        <v>23382.7</v>
      </c>
      <c r="F93" s="12">
        <f t="shared" si="9"/>
        <v>1.5008719842407383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0.40604626203266336</v>
      </c>
      <c r="J93" s="18">
        <f t="shared" si="12"/>
        <v>9.0705395448976989E-4</v>
      </c>
      <c r="K93" s="12">
        <f t="shared" si="16"/>
        <v>1.3033145355800915</v>
      </c>
      <c r="L93" s="12">
        <f t="shared" si="13"/>
        <v>0.2649106623965804</v>
      </c>
      <c r="M93" s="12">
        <f t="shared" si="17"/>
        <v>7.0177659051395003E-2</v>
      </c>
      <c r="N93" s="18">
        <f t="shared" si="14"/>
        <v>1.5676766199187932E-4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15491.78</v>
      </c>
      <c r="D94" s="5" t="str">
        <f>'Исходные данные'!A96</f>
        <v>17.11.2016</v>
      </c>
      <c r="E94" s="1">
        <f>'Исходные данные'!B96</f>
        <v>23317.439999999999</v>
      </c>
      <c r="F94" s="12">
        <f t="shared" si="9"/>
        <v>1.50514918234057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0.40889201776711664</v>
      </c>
      <c r="J94" s="18">
        <f t="shared" si="12"/>
        <v>9.1086162640067754E-4</v>
      </c>
      <c r="K94" s="12">
        <f t="shared" si="16"/>
        <v>1.3070287327358778</v>
      </c>
      <c r="L94" s="12">
        <f t="shared" si="13"/>
        <v>0.26775641813103368</v>
      </c>
      <c r="M94" s="12">
        <f t="shared" si="17"/>
        <v>7.1693499450360937E-2</v>
      </c>
      <c r="N94" s="18">
        <f t="shared" si="14"/>
        <v>1.5970685333579907E-4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15346.04</v>
      </c>
      <c r="D95" s="5" t="str">
        <f>'Исходные данные'!A97</f>
        <v>16.11.2016</v>
      </c>
      <c r="E95" s="1">
        <f>'Исходные данные'!B97</f>
        <v>23625.78</v>
      </c>
      <c r="F95" s="12">
        <f t="shared" si="9"/>
        <v>1.5395359323968918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0.43148102841331232</v>
      </c>
      <c r="J95" s="18">
        <f t="shared" si="12"/>
        <v>9.5849896477946184E-4</v>
      </c>
      <c r="K95" s="12">
        <f t="shared" si="16"/>
        <v>1.3368892082796568</v>
      </c>
      <c r="L95" s="12">
        <f t="shared" si="13"/>
        <v>0.29034542877722941</v>
      </c>
      <c r="M95" s="12">
        <f t="shared" si="17"/>
        <v>8.4300468011833191E-2</v>
      </c>
      <c r="N95" s="18">
        <f t="shared" si="14"/>
        <v>1.8726642887845982E-4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15226.13</v>
      </c>
      <c r="D96" s="5" t="str">
        <f>'Исходные данные'!A98</f>
        <v>15.11.2016</v>
      </c>
      <c r="E96" s="1">
        <f>'Исходные данные'!B98</f>
        <v>23668.9</v>
      </c>
      <c r="F96" s="12">
        <f t="shared" si="9"/>
        <v>1.5544921789056052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0.44114891924354838</v>
      </c>
      <c r="J96" s="18">
        <f t="shared" si="12"/>
        <v>9.7724021807433603E-4</v>
      </c>
      <c r="K96" s="12">
        <f t="shared" si="16"/>
        <v>1.3498767872851947</v>
      </c>
      <c r="L96" s="12">
        <f t="shared" si="13"/>
        <v>0.3000133196074653</v>
      </c>
      <c r="M96" s="12">
        <f t="shared" si="17"/>
        <v>9.000799194189113E-2</v>
      </c>
      <c r="N96" s="18">
        <f t="shared" si="14"/>
        <v>1.9938715893162226E-4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15176.19</v>
      </c>
      <c r="D97" s="5" t="str">
        <f>'Исходные данные'!A99</f>
        <v>14.11.2016</v>
      </c>
      <c r="E97" s="1">
        <f>'Исходные данные'!B99</f>
        <v>23434.67</v>
      </c>
      <c r="F97" s="12">
        <f t="shared" si="9"/>
        <v>1.5441734717343416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0.43448879745110092</v>
      </c>
      <c r="J97" s="18">
        <f t="shared" si="12"/>
        <v>9.5980026413068403E-4</v>
      </c>
      <c r="K97" s="12">
        <f t="shared" si="16"/>
        <v>1.3409163155155084</v>
      </c>
      <c r="L97" s="12">
        <f t="shared" si="13"/>
        <v>0.29335319781501795</v>
      </c>
      <c r="M97" s="12">
        <f t="shared" si="17"/>
        <v>8.6056098668297054E-2</v>
      </c>
      <c r="N97" s="18">
        <f t="shared" si="14"/>
        <v>1.9010079596168061E-4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15093.89</v>
      </c>
      <c r="D98" s="5" t="str">
        <f>'Исходные данные'!A100</f>
        <v>11.11.2016</v>
      </c>
      <c r="E98" s="1">
        <f>'Исходные данные'!B100</f>
        <v>23365.96</v>
      </c>
      <c r="F98" s="12">
        <f t="shared" si="9"/>
        <v>1.5480409622701636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0.43699023623227268</v>
      </c>
      <c r="J98" s="18">
        <f t="shared" si="12"/>
        <v>9.6263175652072739E-4</v>
      </c>
      <c r="K98" s="12">
        <f t="shared" si="16"/>
        <v>1.3442747342777221</v>
      </c>
      <c r="L98" s="12">
        <f t="shared" si="13"/>
        <v>0.29585463659618966</v>
      </c>
      <c r="M98" s="12">
        <f t="shared" si="17"/>
        <v>8.7529965995463449E-2</v>
      </c>
      <c r="N98" s="18">
        <f t="shared" si="14"/>
        <v>1.9281695087948464E-4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15147.78</v>
      </c>
      <c r="D99" s="5" t="str">
        <f>'Исходные данные'!A101</f>
        <v>10.11.2016</v>
      </c>
      <c r="E99" s="1">
        <f>'Исходные данные'!B101</f>
        <v>23430.18</v>
      </c>
      <c r="F99" s="12">
        <f t="shared" si="9"/>
        <v>1.5467731905269286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0.43617094838391945</v>
      </c>
      <c r="J99" s="18">
        <f t="shared" si="12"/>
        <v>9.5814526127729449E-4</v>
      </c>
      <c r="K99" s="12">
        <f t="shared" si="16"/>
        <v>1.3431738373603934</v>
      </c>
      <c r="L99" s="12">
        <f t="shared" si="13"/>
        <v>0.29503534874783649</v>
      </c>
      <c r="M99" s="12">
        <f t="shared" si="17"/>
        <v>8.7045857010757496E-2</v>
      </c>
      <c r="N99" s="18">
        <f t="shared" si="14"/>
        <v>1.9121533820099125E-4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15003.85</v>
      </c>
      <c r="D100" s="5" t="str">
        <f>'Исходные данные'!A102</f>
        <v>09.11.2016</v>
      </c>
      <c r="E100" s="1">
        <f>'Исходные данные'!B102</f>
        <v>23340.85</v>
      </c>
      <c r="F100" s="12">
        <f t="shared" si="9"/>
        <v>1.5556573812721399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0.4418982095258997</v>
      </c>
      <c r="J100" s="18">
        <f t="shared" si="12"/>
        <v>9.6801710570661116E-4</v>
      </c>
      <c r="K100" s="12">
        <f t="shared" si="16"/>
        <v>1.3508886158736038</v>
      </c>
      <c r="L100" s="12">
        <f t="shared" si="13"/>
        <v>0.30076260988981668</v>
      </c>
      <c r="M100" s="12">
        <f t="shared" si="17"/>
        <v>9.0458147507734052E-2</v>
      </c>
      <c r="N100" s="18">
        <f t="shared" si="14"/>
        <v>1.9815657146917274E-4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14631.71</v>
      </c>
      <c r="D101" s="5" t="str">
        <f>'Исходные данные'!A103</f>
        <v>08.11.2016</v>
      </c>
      <c r="E101" s="1">
        <f>'Исходные данные'!B103</f>
        <v>23373.16</v>
      </c>
      <c r="F101" s="12">
        <f t="shared" si="9"/>
        <v>1.5974318791173419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0.46839726418028149</v>
      </c>
      <c r="J101" s="18">
        <f t="shared" si="12"/>
        <v>1.0232018318327037E-3</v>
      </c>
      <c r="K101" s="12">
        <f t="shared" si="16"/>
        <v>1.3871644014368567</v>
      </c>
      <c r="L101" s="12">
        <f t="shared" si="13"/>
        <v>0.32726166454419853</v>
      </c>
      <c r="M101" s="12">
        <f t="shared" si="17"/>
        <v>0.10710019708023953</v>
      </c>
      <c r="N101" s="18">
        <f t="shared" si="14"/>
        <v>2.339576385740085E-4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14745.29</v>
      </c>
      <c r="D102" s="5" t="str">
        <f>'Исходные данные'!A104</f>
        <v>07.11.2016</v>
      </c>
      <c r="E102" s="1">
        <f>'Исходные данные'!B104</f>
        <v>23314.75</v>
      </c>
      <c r="F102" s="12">
        <f t="shared" si="9"/>
        <v>1.58116591806604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0.45816249773430034</v>
      </c>
      <c r="J102" s="18">
        <f t="shared" si="12"/>
        <v>9.9805084415085111E-4</v>
      </c>
      <c r="K102" s="12">
        <f t="shared" si="16"/>
        <v>1.3730395035801846</v>
      </c>
      <c r="L102" s="12">
        <f t="shared" si="13"/>
        <v>0.31702689809821738</v>
      </c>
      <c r="M102" s="12">
        <f t="shared" si="17"/>
        <v>0.10050605411777751</v>
      </c>
      <c r="N102" s="18">
        <f t="shared" si="14"/>
        <v>2.1894011982772819E-4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14706.07</v>
      </c>
      <c r="D103" s="5" t="str">
        <f>'Исходные данные'!A105</f>
        <v>03.11.2016</v>
      </c>
      <c r="E103" s="1">
        <f>'Исходные данные'!B105</f>
        <v>23450.97</v>
      </c>
      <c r="F103" s="12">
        <f t="shared" si="9"/>
        <v>1.594645612321987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0.46665152491771827</v>
      </c>
      <c r="J103" s="18">
        <f t="shared" si="12"/>
        <v>1.0137059305972342E-3</v>
      </c>
      <c r="K103" s="12">
        <f t="shared" si="16"/>
        <v>1.3847448866131276</v>
      </c>
      <c r="L103" s="12">
        <f t="shared" si="13"/>
        <v>0.32551592528163525</v>
      </c>
      <c r="M103" s="12">
        <f t="shared" si="17"/>
        <v>0.10596061761195914</v>
      </c>
      <c r="N103" s="18">
        <f t="shared" si="14"/>
        <v>2.3017798238616742E-4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14650.73</v>
      </c>
      <c r="D104" s="5" t="str">
        <f>'Исходные данные'!A106</f>
        <v>02.11.2016</v>
      </c>
      <c r="E104" s="1">
        <f>'Исходные данные'!B106</f>
        <v>23602.400000000001</v>
      </c>
      <c r="F104" s="12">
        <f t="shared" si="9"/>
        <v>1.6110050488951746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0.47685823820307005</v>
      </c>
      <c r="J104" s="18">
        <f t="shared" si="12"/>
        <v>1.0329867650403766E-3</v>
      </c>
      <c r="K104" s="12">
        <f t="shared" si="16"/>
        <v>1.3989509559538928</v>
      </c>
      <c r="L104" s="12">
        <f t="shared" si="13"/>
        <v>0.33572263856698703</v>
      </c>
      <c r="M104" s="12">
        <f t="shared" si="17"/>
        <v>0.1127096900463798</v>
      </c>
      <c r="N104" s="18">
        <f t="shared" si="14"/>
        <v>2.4415561855121542E-4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14495.01</v>
      </c>
      <c r="D105" s="5" t="str">
        <f>'Исходные данные'!A107</f>
        <v>01.11.2016</v>
      </c>
      <c r="E105" s="1">
        <f>'Исходные данные'!B107</f>
        <v>23380.560000000001</v>
      </c>
      <c r="F105" s="12">
        <f t="shared" si="9"/>
        <v>1.6130075108606341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0.47810045558643643</v>
      </c>
      <c r="J105" s="18">
        <f t="shared" si="12"/>
        <v>1.0327870750076887E-3</v>
      </c>
      <c r="K105" s="12">
        <f t="shared" si="16"/>
        <v>1.4006898369603566</v>
      </c>
      <c r="L105" s="12">
        <f t="shared" si="13"/>
        <v>0.33696485595035347</v>
      </c>
      <c r="M105" s="12">
        <f t="shared" si="17"/>
        <v>0.11354531414564246</v>
      </c>
      <c r="N105" s="18">
        <f t="shared" si="14"/>
        <v>2.4527927448524708E-4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14461.2</v>
      </c>
      <c r="D106" s="5" t="str">
        <f>'Исходные данные'!A108</f>
        <v>31.10.2016</v>
      </c>
      <c r="E106" s="1">
        <f>'Исходные данные'!B108</f>
        <v>23518.54</v>
      </c>
      <c r="F106" s="12">
        <f t="shared" si="9"/>
        <v>1.6263200840870744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0.48631984543456275</v>
      </c>
      <c r="J106" s="18">
        <f t="shared" si="12"/>
        <v>1.047610393361906E-3</v>
      </c>
      <c r="K106" s="12">
        <f t="shared" si="16"/>
        <v>1.4122500968453935</v>
      </c>
      <c r="L106" s="12">
        <f t="shared" si="13"/>
        <v>0.34518424579847973</v>
      </c>
      <c r="M106" s="12">
        <f t="shared" si="17"/>
        <v>0.11915216354746527</v>
      </c>
      <c r="N106" s="18">
        <f t="shared" si="14"/>
        <v>2.5667273522909977E-4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14265.76</v>
      </c>
      <c r="D107" s="5" t="str">
        <f>'Исходные данные'!A109</f>
        <v>28.10.2016</v>
      </c>
      <c r="E107" s="1">
        <f>'Исходные данные'!B109</f>
        <v>23417.31</v>
      </c>
      <c r="F107" s="12">
        <f t="shared" si="9"/>
        <v>1.6415045535604134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0.49561323197967327</v>
      </c>
      <c r="J107" s="18">
        <f t="shared" si="12"/>
        <v>1.0646500239061825E-3</v>
      </c>
      <c r="K107" s="12">
        <f t="shared" si="16"/>
        <v>1.4254358581811188</v>
      </c>
      <c r="L107" s="12">
        <f t="shared" si="13"/>
        <v>0.35447763234359031</v>
      </c>
      <c r="M107" s="12">
        <f t="shared" si="17"/>
        <v>0.12565439183191759</v>
      </c>
      <c r="N107" s="18">
        <f t="shared" si="14"/>
        <v>2.6992409127860929E-4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14180.4</v>
      </c>
      <c r="D108" s="5" t="str">
        <f>'Исходные данные'!A110</f>
        <v>27.10.2016</v>
      </c>
      <c r="E108" s="1">
        <f>'Исходные данные'!B110</f>
        <v>23071.97</v>
      </c>
      <c r="F108" s="12">
        <f t="shared" si="9"/>
        <v>1.6270323827254523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0.48675773137346767</v>
      </c>
      <c r="J108" s="18">
        <f t="shared" si="12"/>
        <v>1.0427087143646664E-3</v>
      </c>
      <c r="K108" s="12">
        <f t="shared" si="16"/>
        <v>1.4128686367200927</v>
      </c>
      <c r="L108" s="12">
        <f t="shared" si="13"/>
        <v>0.34562213173738465</v>
      </c>
      <c r="M108" s="12">
        <f t="shared" si="17"/>
        <v>0.11945465794669408</v>
      </c>
      <c r="N108" s="18">
        <f t="shared" si="14"/>
        <v>2.5588995260745378E-4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14104.37</v>
      </c>
      <c r="D109" s="5" t="str">
        <f>'Исходные данные'!A111</f>
        <v>26.10.2016</v>
      </c>
      <c r="E109" s="1">
        <f>'Исходные данные'!B111</f>
        <v>23188.1</v>
      </c>
      <c r="F109" s="12">
        <f t="shared" si="9"/>
        <v>1.6440365645541062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0.49715453759961603</v>
      </c>
      <c r="J109" s="18">
        <f t="shared" si="12"/>
        <v>1.0620078375550574E-3</v>
      </c>
      <c r="K109" s="12">
        <f t="shared" si="16"/>
        <v>1.4276345844995382</v>
      </c>
      <c r="L109" s="12">
        <f t="shared" si="13"/>
        <v>0.35601893796353301</v>
      </c>
      <c r="M109" s="12">
        <f t="shared" si="17"/>
        <v>0.12674948418868195</v>
      </c>
      <c r="N109" s="18">
        <f t="shared" si="14"/>
        <v>2.7075875896530294E-4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13894.92</v>
      </c>
      <c r="D110" s="5" t="str">
        <f>'Исходные данные'!A112</f>
        <v>25.10.2016</v>
      </c>
      <c r="E110" s="1">
        <f>'Исходные данные'!B112</f>
        <v>23089.82</v>
      </c>
      <c r="F110" s="12">
        <f t="shared" si="9"/>
        <v>1.6617454436585457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0.5078685220423369</v>
      </c>
      <c r="J110" s="18">
        <f t="shared" si="12"/>
        <v>1.0818667649338776E-3</v>
      </c>
      <c r="K110" s="12">
        <f t="shared" si="16"/>
        <v>1.443012471346645</v>
      </c>
      <c r="L110" s="12">
        <f t="shared" si="13"/>
        <v>0.36673292240625394</v>
      </c>
      <c r="M110" s="12">
        <f t="shared" si="17"/>
        <v>0.13449303637663146</v>
      </c>
      <c r="N110" s="18">
        <f t="shared" si="14"/>
        <v>2.8649845354816289E-4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13801.54</v>
      </c>
      <c r="D111" s="5" t="str">
        <f>'Исходные данные'!A113</f>
        <v>24.10.2016</v>
      </c>
      <c r="E111" s="1">
        <f>'Исходные данные'!B113</f>
        <v>22922.7</v>
      </c>
      <c r="F111" s="12">
        <f t="shared" si="9"/>
        <v>1.6608798728257861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0.50734750581577304</v>
      </c>
      <c r="J111" s="18">
        <f t="shared" si="12"/>
        <v>1.0777404485128512E-3</v>
      </c>
      <c r="K111" s="12">
        <f t="shared" si="16"/>
        <v>1.4422608342585022</v>
      </c>
      <c r="L111" s="12">
        <f t="shared" si="13"/>
        <v>0.36621190617969002</v>
      </c>
      <c r="M111" s="12">
        <f t="shared" si="17"/>
        <v>0.13411116022776209</v>
      </c>
      <c r="N111" s="18">
        <f t="shared" si="14"/>
        <v>2.848876171018985E-4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13800.28</v>
      </c>
      <c r="D112" s="5" t="str">
        <f>'Исходные данные'!A114</f>
        <v>21.10.2016</v>
      </c>
      <c r="E112" s="1">
        <f>'Исходные данные'!B114</f>
        <v>22883.85</v>
      </c>
      <c r="F112" s="12">
        <f t="shared" si="9"/>
        <v>1.6582163550304774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0.50574253977429207</v>
      </c>
      <c r="J112" s="18">
        <f t="shared" si="12"/>
        <v>1.0713325681099052E-3</v>
      </c>
      <c r="K112" s="12">
        <f t="shared" si="16"/>
        <v>1.4399479111745537</v>
      </c>
      <c r="L112" s="12">
        <f t="shared" si="13"/>
        <v>0.36460694013820905</v>
      </c>
      <c r="M112" s="12">
        <f t="shared" si="17"/>
        <v>0.13293822079694756</v>
      </c>
      <c r="N112" s="18">
        <f t="shared" si="14"/>
        <v>2.8160780295427893E-4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13707.57</v>
      </c>
      <c r="D113" s="5" t="str">
        <f>'Исходные данные'!A115</f>
        <v>20.10.2016</v>
      </c>
      <c r="E113" s="1">
        <f>'Исходные данные'!B115</f>
        <v>22979.37</v>
      </c>
      <c r="F113" s="12">
        <f t="shared" si="9"/>
        <v>1.676399974612568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0.51664862192476113</v>
      </c>
      <c r="J113" s="18">
        <f t="shared" si="12"/>
        <v>1.091380693853246E-3</v>
      </c>
      <c r="K113" s="12">
        <f t="shared" si="16"/>
        <v>1.4557380491474377</v>
      </c>
      <c r="L113" s="12">
        <f t="shared" si="13"/>
        <v>0.37551302228867817</v>
      </c>
      <c r="M113" s="12">
        <f t="shared" si="17"/>
        <v>0.1410100299083773</v>
      </c>
      <c r="N113" s="18">
        <f t="shared" si="14"/>
        <v>2.9787290191220797E-4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13603.7</v>
      </c>
      <c r="D114" s="5" t="str">
        <f>'Исходные данные'!A116</f>
        <v>19.10.2016</v>
      </c>
      <c r="E114" s="1">
        <f>'Исходные данные'!B116</f>
        <v>22895.39</v>
      </c>
      <c r="F114" s="12">
        <f t="shared" si="9"/>
        <v>1.6830266765659341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0.52059376568669424</v>
      </c>
      <c r="J114" s="18">
        <f t="shared" si="12"/>
        <v>1.0966451544105666E-3</v>
      </c>
      <c r="K114" s="12">
        <f t="shared" si="16"/>
        <v>1.4614924886129381</v>
      </c>
      <c r="L114" s="12">
        <f t="shared" si="13"/>
        <v>0.37945816605061117</v>
      </c>
      <c r="M114" s="12">
        <f t="shared" si="17"/>
        <v>0.1439884997824932</v>
      </c>
      <c r="N114" s="18">
        <f t="shared" si="14"/>
        <v>3.0331575401989862E-4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13649.82</v>
      </c>
      <c r="D115" s="5" t="str">
        <f>'Исходные данные'!A117</f>
        <v>18.10.2016</v>
      </c>
      <c r="E115" s="1">
        <f>'Исходные данные'!B117</f>
        <v>22740.33</v>
      </c>
      <c r="F115" s="12">
        <f t="shared" si="9"/>
        <v>1.6659802107280537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0.51041366535960964</v>
      </c>
      <c r="J115" s="18">
        <f t="shared" si="12"/>
        <v>1.0721995576225061E-3</v>
      </c>
      <c r="K115" s="12">
        <f t="shared" si="16"/>
        <v>1.44668982260274</v>
      </c>
      <c r="L115" s="12">
        <f t="shared" si="13"/>
        <v>0.36927806572352662</v>
      </c>
      <c r="M115" s="12">
        <f t="shared" si="17"/>
        <v>0.13636628982450924</v>
      </c>
      <c r="N115" s="18">
        <f t="shared" si="14"/>
        <v>2.8645760399351444E-4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13558.62</v>
      </c>
      <c r="D116" s="5" t="str">
        <f>'Исходные данные'!A118</f>
        <v>17.10.2016</v>
      </c>
      <c r="E116" s="1">
        <f>'Исходные данные'!B118</f>
        <v>22392.45</v>
      </c>
      <c r="F116" s="12">
        <f t="shared" si="9"/>
        <v>1.6515286953982042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0.50170134105240738</v>
      </c>
      <c r="J116" s="18">
        <f t="shared" si="12"/>
        <v>1.0509565511145061E-3</v>
      </c>
      <c r="K116" s="12">
        <f t="shared" si="16"/>
        <v>1.4341405377947627</v>
      </c>
      <c r="L116" s="12">
        <f t="shared" si="13"/>
        <v>0.36056574141632453</v>
      </c>
      <c r="M116" s="12">
        <f t="shared" si="17"/>
        <v>0.13000765388310381</v>
      </c>
      <c r="N116" s="18">
        <f t="shared" si="14"/>
        <v>2.7233811106995359E-4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13387.09</v>
      </c>
      <c r="D117" s="5" t="str">
        <f>'Исходные данные'!A119</f>
        <v>14.10.2016</v>
      </c>
      <c r="E117" s="1">
        <f>'Исходные данные'!B119</f>
        <v>22191.78</v>
      </c>
      <c r="F117" s="12">
        <f t="shared" si="9"/>
        <v>1.6577000677518414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0.50543114031967318</v>
      </c>
      <c r="J117" s="18">
        <f t="shared" si="12"/>
        <v>1.0558146045106342E-3</v>
      </c>
      <c r="K117" s="12">
        <f t="shared" si="16"/>
        <v>1.4394995819886893</v>
      </c>
      <c r="L117" s="12">
        <f t="shared" si="13"/>
        <v>0.36429554068359032</v>
      </c>
      <c r="M117" s="12">
        <f t="shared" si="17"/>
        <v>0.13271124096194942</v>
      </c>
      <c r="N117" s="18">
        <f t="shared" si="14"/>
        <v>2.7722563018522066E-4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13160.29</v>
      </c>
      <c r="D118" s="5" t="str">
        <f>'Исходные данные'!A120</f>
        <v>13.10.2016</v>
      </c>
      <c r="E118" s="1">
        <f>'Исходные данные'!B120</f>
        <v>22108.31</v>
      </c>
      <c r="F118" s="12">
        <f t="shared" si="9"/>
        <v>1.6799257463171404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0.51874959381762997</v>
      </c>
      <c r="J118" s="18">
        <f t="shared" si="12"/>
        <v>1.0806115576355859E-3</v>
      </c>
      <c r="K118" s="12">
        <f t="shared" si="16"/>
        <v>1.4587997289975221</v>
      </c>
      <c r="L118" s="12">
        <f t="shared" si="13"/>
        <v>0.37761399418154695</v>
      </c>
      <c r="M118" s="12">
        <f t="shared" si="17"/>
        <v>0.14259232860174137</v>
      </c>
      <c r="N118" s="18">
        <f t="shared" si="14"/>
        <v>2.9703525584134406E-4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13079.29</v>
      </c>
      <c r="D119" s="5" t="str">
        <f>'Исходные данные'!A121</f>
        <v>12.10.2016</v>
      </c>
      <c r="E119" s="1">
        <f>'Исходные данные'!B121</f>
        <v>22228.36</v>
      </c>
      <c r="F119" s="12">
        <f t="shared" si="9"/>
        <v>1.6995081537300571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0.53033888786541794</v>
      </c>
      <c r="J119" s="18">
        <f t="shared" si="12"/>
        <v>1.1016698942608277E-3</v>
      </c>
      <c r="K119" s="12">
        <f t="shared" si="16"/>
        <v>1.4758045345311646</v>
      </c>
      <c r="L119" s="12">
        <f t="shared" si="13"/>
        <v>0.38920328822933492</v>
      </c>
      <c r="M119" s="12">
        <f t="shared" si="17"/>
        <v>0.15147919956852676</v>
      </c>
      <c r="N119" s="18">
        <f t="shared" si="14"/>
        <v>3.146668622454897E-4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13235.76</v>
      </c>
      <c r="D120" s="5" t="str">
        <f>'Исходные данные'!A122</f>
        <v>11.10.2016</v>
      </c>
      <c r="E120" s="1">
        <f>'Исходные данные'!B122</f>
        <v>22322.12</v>
      </c>
      <c r="F120" s="12">
        <f t="shared" si="9"/>
        <v>1.6865008129491619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0.52265585755275257</v>
      </c>
      <c r="J120" s="18">
        <f t="shared" si="12"/>
        <v>1.0826797133957427E-3</v>
      </c>
      <c r="K120" s="12">
        <f t="shared" si="16"/>
        <v>1.464509329818845</v>
      </c>
      <c r="L120" s="12">
        <f t="shared" si="13"/>
        <v>0.3815202579166696</v>
      </c>
      <c r="M120" s="12">
        <f t="shared" si="17"/>
        <v>0.14555770720080211</v>
      </c>
      <c r="N120" s="18">
        <f t="shared" si="14"/>
        <v>3.0152226256987809E-4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13091.07</v>
      </c>
      <c r="D121" s="5" t="str">
        <f>'Исходные данные'!A123</f>
        <v>10.10.2016</v>
      </c>
      <c r="E121" s="1">
        <f>'Исходные данные'!B123</f>
        <v>22225.02</v>
      </c>
      <c r="F121" s="12">
        <f t="shared" si="9"/>
        <v>1.6977237154793305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0.5292883629183226</v>
      </c>
      <c r="J121" s="18">
        <f t="shared" si="12"/>
        <v>1.0933587684690996E-3</v>
      </c>
      <c r="K121" s="12">
        <f t="shared" si="16"/>
        <v>1.474254979116421</v>
      </c>
      <c r="L121" s="12">
        <f t="shared" si="13"/>
        <v>0.38815276328223963</v>
      </c>
      <c r="M121" s="12">
        <f t="shared" si="17"/>
        <v>0.15066256764363836</v>
      </c>
      <c r="N121" s="18">
        <f t="shared" si="14"/>
        <v>3.1122588546058955E-4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13116.33</v>
      </c>
      <c r="D122" s="5" t="str">
        <f>'Исходные данные'!A124</f>
        <v>07.10.2016</v>
      </c>
      <c r="E122" s="1">
        <f>'Исходные данные'!B124</f>
        <v>22287.09</v>
      </c>
      <c r="F122" s="12">
        <f t="shared" si="9"/>
        <v>1.6991864340101233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0.53014956828250781</v>
      </c>
      <c r="J122" s="18">
        <f t="shared" si="12"/>
        <v>1.0920811930913384E-3</v>
      </c>
      <c r="K122" s="12">
        <f t="shared" si="16"/>
        <v>1.475525162278384</v>
      </c>
      <c r="L122" s="12">
        <f t="shared" si="13"/>
        <v>0.3890139686464249</v>
      </c>
      <c r="M122" s="12">
        <f t="shared" si="17"/>
        <v>0.15133186780204166</v>
      </c>
      <c r="N122" s="18">
        <f t="shared" si="14"/>
        <v>3.1173596401747234E-4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13109.14</v>
      </c>
      <c r="D123" s="5" t="str">
        <f>'Исходные данные'!A125</f>
        <v>06.10.2016</v>
      </c>
      <c r="E123" s="1">
        <f>'Исходные данные'!B125</f>
        <v>22264.28</v>
      </c>
      <c r="F123" s="12">
        <f t="shared" si="9"/>
        <v>1.6983783833264425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0.52967390365660105</v>
      </c>
      <c r="J123" s="18">
        <f t="shared" si="12"/>
        <v>1.0880560339758393E-3</v>
      </c>
      <c r="K123" s="12">
        <f t="shared" si="16"/>
        <v>1.4748234740514168</v>
      </c>
      <c r="L123" s="12">
        <f t="shared" si="13"/>
        <v>0.38853830402051798</v>
      </c>
      <c r="M123" s="12">
        <f t="shared" si="17"/>
        <v>0.15096201369114046</v>
      </c>
      <c r="N123" s="18">
        <f t="shared" si="14"/>
        <v>3.1010614033248417E-4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13053.13</v>
      </c>
      <c r="D124" s="5" t="str">
        <f>'Исходные данные'!A126</f>
        <v>05.10.2016</v>
      </c>
      <c r="E124" s="1">
        <f>'Исходные данные'!B126</f>
        <v>22278.37</v>
      </c>
      <c r="F124" s="12">
        <f t="shared" si="9"/>
        <v>1.7067454319385467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0.53458830084484998</v>
      </c>
      <c r="J124" s="18">
        <f t="shared" si="12"/>
        <v>1.0950861971975817E-3</v>
      </c>
      <c r="K124" s="12">
        <f t="shared" si="16"/>
        <v>1.4820891810474583</v>
      </c>
      <c r="L124" s="12">
        <f t="shared" si="13"/>
        <v>0.39345270120876702</v>
      </c>
      <c r="M124" s="12">
        <f t="shared" si="17"/>
        <v>0.15480502808847529</v>
      </c>
      <c r="N124" s="18">
        <f t="shared" si="14"/>
        <v>3.1711290585401965E-4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12908.01</v>
      </c>
      <c r="D125" s="5" t="str">
        <f>'Исходные данные'!A127</f>
        <v>04.10.2016</v>
      </c>
      <c r="E125" s="1">
        <f>'Исходные данные'!B127</f>
        <v>22309.41</v>
      </c>
      <c r="F125" s="12">
        <f t="shared" si="9"/>
        <v>1.7283384503110859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0.5471605136518638</v>
      </c>
      <c r="J125" s="18">
        <f t="shared" si="12"/>
        <v>1.1177116373416677E-3</v>
      </c>
      <c r="K125" s="12">
        <f t="shared" si="16"/>
        <v>1.5008399439422797</v>
      </c>
      <c r="L125" s="12">
        <f t="shared" si="13"/>
        <v>0.40602491401578072</v>
      </c>
      <c r="M125" s="12">
        <f t="shared" si="17"/>
        <v>0.16485623080152212</v>
      </c>
      <c r="N125" s="18">
        <f t="shared" si="14"/>
        <v>3.3675991424407406E-4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12948.18</v>
      </c>
      <c r="D126" s="5" t="str">
        <f>'Исходные данные'!A128</f>
        <v>03.10.2016</v>
      </c>
      <c r="E126" s="1">
        <f>'Исходные данные'!B128</f>
        <v>22351.86</v>
      </c>
      <c r="F126" s="12">
        <f t="shared" si="9"/>
        <v>1.7262549640181091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0.54595430134511391</v>
      </c>
      <c r="J126" s="18">
        <f t="shared" si="12"/>
        <v>1.1121349406849313E-3</v>
      </c>
      <c r="K126" s="12">
        <f t="shared" si="16"/>
        <v>1.4990307037147115</v>
      </c>
      <c r="L126" s="12">
        <f t="shared" si="13"/>
        <v>0.40481870170903089</v>
      </c>
      <c r="M126" s="12">
        <f t="shared" si="17"/>
        <v>0.16387818125338532</v>
      </c>
      <c r="N126" s="18">
        <f t="shared" si="14"/>
        <v>3.3382766824760214E-4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12910.46</v>
      </c>
      <c r="D127" s="5" t="str">
        <f>'Исходные данные'!A129</f>
        <v>30.09.2016</v>
      </c>
      <c r="E127" s="1">
        <f>'Исходные данные'!B129</f>
        <v>22367.81</v>
      </c>
      <c r="F127" s="12">
        <f t="shared" si="9"/>
        <v>1.7325339298522286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0.54958503622044141</v>
      </c>
      <c r="J127" s="18">
        <f t="shared" si="12"/>
        <v>1.1164062583399912E-3</v>
      </c>
      <c r="K127" s="12">
        <f t="shared" si="16"/>
        <v>1.5044831790263609</v>
      </c>
      <c r="L127" s="12">
        <f t="shared" si="13"/>
        <v>0.40844943658435851</v>
      </c>
      <c r="M127" s="12">
        <f t="shared" si="17"/>
        <v>0.16683094224607989</v>
      </c>
      <c r="N127" s="18">
        <f t="shared" si="14"/>
        <v>3.3889406685660734E-4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12741.2</v>
      </c>
      <c r="D128" s="5" t="str">
        <f>'Исходные данные'!A130</f>
        <v>29.09.2016</v>
      </c>
      <c r="E128" s="1">
        <f>'Исходные данные'!B130</f>
        <v>22310.43</v>
      </c>
      <c r="F128" s="12">
        <f t="shared" si="9"/>
        <v>1.7510462122876966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0.56021344489588576</v>
      </c>
      <c r="J128" s="18">
        <f t="shared" si="12"/>
        <v>1.1348202053734885E-3</v>
      </c>
      <c r="K128" s="12">
        <f t="shared" si="16"/>
        <v>1.5205587184715954</v>
      </c>
      <c r="L128" s="12">
        <f t="shared" si="13"/>
        <v>0.41907784525980279</v>
      </c>
      <c r="M128" s="12">
        <f t="shared" si="17"/>
        <v>0.17562624038759922</v>
      </c>
      <c r="N128" s="18">
        <f t="shared" si="14"/>
        <v>3.5576476787819544E-4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12671.43</v>
      </c>
      <c r="D129" s="5" t="str">
        <f>'Исходные данные'!A131</f>
        <v>28.09.2016</v>
      </c>
      <c r="E129" s="1">
        <f>'Исходные данные'!B131</f>
        <v>22057.66</v>
      </c>
      <c r="F129" s="12">
        <f t="shared" si="9"/>
        <v>1.7407396008185343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0.55431008085658795</v>
      </c>
      <c r="J129" s="18">
        <f t="shared" si="12"/>
        <v>1.1197278457455127E-3</v>
      </c>
      <c r="K129" s="12">
        <f t="shared" si="16"/>
        <v>1.5116087502655255</v>
      </c>
      <c r="L129" s="12">
        <f t="shared" si="13"/>
        <v>0.4131744812205051</v>
      </c>
      <c r="M129" s="12">
        <f t="shared" si="17"/>
        <v>0.17071315193183351</v>
      </c>
      <c r="N129" s="18">
        <f t="shared" si="14"/>
        <v>3.4484718292993407E-4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12743.64</v>
      </c>
      <c r="D130" s="5" t="str">
        <f>'Исходные данные'!A132</f>
        <v>27.09.2016</v>
      </c>
      <c r="E130" s="1">
        <f>'Исходные данные'!B132</f>
        <v>21983</v>
      </c>
      <c r="F130" s="12">
        <f t="shared" ref="F130:F193" si="18">E130/C130</f>
        <v>1.725017341983923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0.54523710375680212</v>
      </c>
      <c r="J130" s="18">
        <f t="shared" ref="J130:J193" si="21">H130*I130</f>
        <v>1.098326022005026E-3</v>
      </c>
      <c r="K130" s="12">
        <f t="shared" si="16"/>
        <v>1.4979559879470474</v>
      </c>
      <c r="L130" s="12">
        <f t="shared" ref="L130:L193" si="22">LN(K130)</f>
        <v>0.40410150412071916</v>
      </c>
      <c r="M130" s="12">
        <f t="shared" si="17"/>
        <v>0.1632980256326276</v>
      </c>
      <c r="N130" s="18">
        <f t="shared" ref="N130:N193" si="23">M130*H130</f>
        <v>3.2894766269310607E-4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12744.3</v>
      </c>
      <c r="D131" s="5" t="str">
        <f>'Исходные данные'!A133</f>
        <v>26.09.2016</v>
      </c>
      <c r="E131" s="1">
        <f>'Исходные данные'!B133</f>
        <v>22095.759999999998</v>
      </c>
      <c r="F131" s="12">
        <f t="shared" si="18"/>
        <v>1.7337758841207442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0.55030162209320677</v>
      </c>
      <c r="J131" s="18">
        <f t="shared" si="21"/>
        <v>1.1054340387573181E-3</v>
      </c>
      <c r="K131" s="12">
        <f t="shared" ref="K131:K194" si="25">F131/GEOMEAN(F$2:F$1242)</f>
        <v>1.505561656783077</v>
      </c>
      <c r="L131" s="12">
        <f t="shared" si="22"/>
        <v>0.40916602245712375</v>
      </c>
      <c r="M131" s="12">
        <f t="shared" ref="M131:M194" si="26">POWER(L131-AVERAGE(L$2:L$1242),2)</f>
        <v>0.1674168339333835</v>
      </c>
      <c r="N131" s="18">
        <f t="shared" si="23"/>
        <v>3.363033279585674E-4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13020</v>
      </c>
      <c r="D132" s="5" t="str">
        <f>'Исходные данные'!A134</f>
        <v>23.09.2016</v>
      </c>
      <c r="E132" s="1">
        <f>'Исходные данные'!B134</f>
        <v>22097.61</v>
      </c>
      <c r="F132" s="12">
        <f t="shared" si="18"/>
        <v>1.697205069124424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0.52898282109883377</v>
      </c>
      <c r="J132" s="18">
        <f t="shared" si="21"/>
        <v>1.059643499274813E-3</v>
      </c>
      <c r="K132" s="12">
        <f t="shared" si="25"/>
        <v>1.4738046013758324</v>
      </c>
      <c r="L132" s="12">
        <f t="shared" si="22"/>
        <v>0.38784722146275086</v>
      </c>
      <c r="M132" s="12">
        <f t="shared" si="26"/>
        <v>0.15042546719637612</v>
      </c>
      <c r="N132" s="18">
        <f t="shared" si="23"/>
        <v>3.0132806224010664E-4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13067.64</v>
      </c>
      <c r="D133" s="5" t="str">
        <f>'Исходные данные'!A135</f>
        <v>22.09.2016</v>
      </c>
      <c r="E133" s="1">
        <f>'Исходные данные'!B135</f>
        <v>22016.9</v>
      </c>
      <c r="F133" s="12">
        <f t="shared" si="18"/>
        <v>1.6848413332476255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0.52167139512586158</v>
      </c>
      <c r="J133" s="18">
        <f t="shared" si="21"/>
        <v>1.0420808204904891E-3</v>
      </c>
      <c r="K133" s="12">
        <f t="shared" si="25"/>
        <v>1.4630682848535033</v>
      </c>
      <c r="L133" s="12">
        <f t="shared" si="22"/>
        <v>0.38053579548977862</v>
      </c>
      <c r="M133" s="12">
        <f t="shared" si="26"/>
        <v>0.14480749164903861</v>
      </c>
      <c r="N133" s="18">
        <f t="shared" si="23"/>
        <v>2.892646810247138E-4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13154.76</v>
      </c>
      <c r="D134" s="5" t="str">
        <f>'Исходные данные'!A136</f>
        <v>21.09.2016</v>
      </c>
      <c r="E134" s="1">
        <f>'Исходные данные'!B136</f>
        <v>22075.75</v>
      </c>
      <c r="F134" s="12">
        <f t="shared" si="18"/>
        <v>1.6781568040770032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0.51769605068567226</v>
      </c>
      <c r="J134" s="18">
        <f t="shared" si="21"/>
        <v>1.0312534166361774E-3</v>
      </c>
      <c r="K134" s="12">
        <f t="shared" si="25"/>
        <v>1.457263629877557</v>
      </c>
      <c r="L134" s="12">
        <f t="shared" si="22"/>
        <v>0.37656045104958918</v>
      </c>
      <c r="M134" s="12">
        <f t="shared" si="26"/>
        <v>0.14179777329467005</v>
      </c>
      <c r="N134" s="18">
        <f t="shared" si="23"/>
        <v>2.8246195424487839E-4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13275.26</v>
      </c>
      <c r="D135" s="5" t="str">
        <f>'Исходные данные'!A137</f>
        <v>20.09.2016</v>
      </c>
      <c r="E135" s="1">
        <f>'Исходные данные'!B137</f>
        <v>21891.17</v>
      </c>
      <c r="F135" s="12">
        <f t="shared" si="18"/>
        <v>1.6490200568576434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0.5001812065463328</v>
      </c>
      <c r="J135" s="18">
        <f t="shared" si="21"/>
        <v>9.9358285241494745E-4</v>
      </c>
      <c r="K135" s="12">
        <f t="shared" si="25"/>
        <v>1.4319621074497633</v>
      </c>
      <c r="L135" s="12">
        <f t="shared" si="22"/>
        <v>0.35904560691024978</v>
      </c>
      <c r="M135" s="12">
        <f t="shared" si="26"/>
        <v>0.1289137478415496</v>
      </c>
      <c r="N135" s="18">
        <f t="shared" si="23"/>
        <v>2.5608017178478936E-4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13374.24</v>
      </c>
      <c r="D136" s="5" t="str">
        <f>'Исходные данные'!A138</f>
        <v>19.09.2016</v>
      </c>
      <c r="E136" s="1">
        <f>'Исходные данные'!B138</f>
        <v>21839.4</v>
      </c>
      <c r="F136" s="12">
        <f t="shared" si="18"/>
        <v>1.6329451243584683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0.49038520923414675</v>
      </c>
      <c r="J136" s="18">
        <f t="shared" si="21"/>
        <v>9.7140481083737948E-4</v>
      </c>
      <c r="K136" s="12">
        <f t="shared" si="25"/>
        <v>1.4180030933535395</v>
      </c>
      <c r="L136" s="12">
        <f t="shared" si="22"/>
        <v>0.34924960959806367</v>
      </c>
      <c r="M136" s="12">
        <f t="shared" si="26"/>
        <v>0.12197528980439988</v>
      </c>
      <c r="N136" s="18">
        <f t="shared" si="23"/>
        <v>2.4162103809028797E-4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13441.71</v>
      </c>
      <c r="D137" s="5" t="str">
        <f>'Исходные данные'!A139</f>
        <v>16.09.2016</v>
      </c>
      <c r="E137" s="1">
        <f>'Исходные данные'!B139</f>
        <v>22017.48</v>
      </c>
      <c r="F137" s="12">
        <f t="shared" si="18"/>
        <v>1.6379969512807524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0.49347412418418368</v>
      </c>
      <c r="J137" s="18">
        <f t="shared" si="21"/>
        <v>9.7479533364458319E-4</v>
      </c>
      <c r="K137" s="12">
        <f t="shared" si="25"/>
        <v>1.4223899561427591</v>
      </c>
      <c r="L137" s="12">
        <f t="shared" si="22"/>
        <v>0.35233852454810072</v>
      </c>
      <c r="M137" s="12">
        <f t="shared" si="26"/>
        <v>0.12414243588073257</v>
      </c>
      <c r="N137" s="18">
        <f t="shared" si="23"/>
        <v>2.4522758392625071E-4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13375.85</v>
      </c>
      <c r="D138" s="5" t="str">
        <f>'Исходные данные'!A140</f>
        <v>15.09.2016</v>
      </c>
      <c r="E138" s="1">
        <f>'Исходные данные'!B140</f>
        <v>22002</v>
      </c>
      <c r="F138" s="12">
        <f t="shared" si="18"/>
        <v>1.6449048097877892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0.49768251615260933</v>
      </c>
      <c r="J138" s="18">
        <f t="shared" si="21"/>
        <v>9.8036457536893832E-4</v>
      </c>
      <c r="K138" s="12">
        <f t="shared" si="25"/>
        <v>1.4283885439613637</v>
      </c>
      <c r="L138" s="12">
        <f t="shared" si="22"/>
        <v>0.35654691651652631</v>
      </c>
      <c r="M138" s="12">
        <f t="shared" si="26"/>
        <v>0.12712570367744278</v>
      </c>
      <c r="N138" s="18">
        <f t="shared" si="23"/>
        <v>2.5041976050851921E-4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13415.46</v>
      </c>
      <c r="D139" s="5" t="str">
        <f>'Исходные данные'!A141</f>
        <v>14.09.2016</v>
      </c>
      <c r="E139" s="1">
        <f>'Исходные данные'!B141</f>
        <v>21933.200000000001</v>
      </c>
      <c r="F139" s="12">
        <f t="shared" si="18"/>
        <v>1.6349197120337284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0.49159369735371938</v>
      </c>
      <c r="J139" s="18">
        <f t="shared" si="21"/>
        <v>9.6566769194288019E-4</v>
      </c>
      <c r="K139" s="12">
        <f t="shared" si="25"/>
        <v>1.4197177691193383</v>
      </c>
      <c r="L139" s="12">
        <f t="shared" si="22"/>
        <v>0.35045809771763647</v>
      </c>
      <c r="M139" s="12">
        <f t="shared" si="26"/>
        <v>0.12282087825586444</v>
      </c>
      <c r="N139" s="18">
        <f t="shared" si="23"/>
        <v>2.4126459445308575E-4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13554.09</v>
      </c>
      <c r="D140" s="5" t="str">
        <f>'Исходные данные'!A142</f>
        <v>13.09.2016</v>
      </c>
      <c r="E140" s="1">
        <f>'Исходные данные'!B142</f>
        <v>21974.400000000001</v>
      </c>
      <c r="F140" s="12">
        <f t="shared" si="18"/>
        <v>1.6212375747837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0.48318979264610273</v>
      </c>
      <c r="J140" s="18">
        <f t="shared" si="21"/>
        <v>9.4651023820255828E-4</v>
      </c>
      <c r="K140" s="12">
        <f t="shared" si="25"/>
        <v>1.4078365903492616</v>
      </c>
      <c r="L140" s="12">
        <f t="shared" si="22"/>
        <v>0.34205419301001966</v>
      </c>
      <c r="M140" s="12">
        <f t="shared" si="26"/>
        <v>0.11700107095573578</v>
      </c>
      <c r="N140" s="18">
        <f t="shared" si="23"/>
        <v>2.2919091674889321E-4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13328.38</v>
      </c>
      <c r="D141" s="5" t="str">
        <f>'Исходные данные'!A143</f>
        <v>12.09.2016</v>
      </c>
      <c r="E141" s="1">
        <f>'Исходные данные'!B143</f>
        <v>21935.21</v>
      </c>
      <c r="F141" s="12">
        <f t="shared" si="18"/>
        <v>1.6457521469225818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0.49819751189034023</v>
      </c>
      <c r="J141" s="18">
        <f t="shared" si="21"/>
        <v>9.7318473546823567E-4</v>
      </c>
      <c r="K141" s="12">
        <f t="shared" si="25"/>
        <v>1.4291243474248887</v>
      </c>
      <c r="L141" s="12">
        <f t="shared" si="22"/>
        <v>0.35706191225425721</v>
      </c>
      <c r="M141" s="12">
        <f t="shared" si="26"/>
        <v>0.12749320918266688</v>
      </c>
      <c r="N141" s="18">
        <f t="shared" si="23"/>
        <v>2.490466975269449E-4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13300.76</v>
      </c>
      <c r="D142" s="5" t="str">
        <f>'Исходные данные'!A144</f>
        <v>09.09.2016</v>
      </c>
      <c r="E142" s="1">
        <f>'Исходные данные'!B144</f>
        <v>22129.77</v>
      </c>
      <c r="F142" s="12">
        <f t="shared" si="18"/>
        <v>1.6637974070654609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0.50910258442519352</v>
      </c>
      <c r="J142" s="18">
        <f t="shared" si="21"/>
        <v>9.9171117070649315E-4</v>
      </c>
      <c r="K142" s="12">
        <f t="shared" si="25"/>
        <v>1.4447943379966937</v>
      </c>
      <c r="L142" s="12">
        <f t="shared" si="22"/>
        <v>0.36796698478911055</v>
      </c>
      <c r="M142" s="12">
        <f t="shared" si="26"/>
        <v>0.1353997018947895</v>
      </c>
      <c r="N142" s="18">
        <f t="shared" si="23"/>
        <v>2.6375312360867091E-4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13303.68</v>
      </c>
      <c r="D143" s="5" t="str">
        <f>'Исходные данные'!A145</f>
        <v>08.09.2016</v>
      </c>
      <c r="E143" s="1">
        <f>'Исходные данные'!B145</f>
        <v>22022.04</v>
      </c>
      <c r="F143" s="12">
        <f t="shared" si="18"/>
        <v>1.6553344638475971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0.50400308137026817</v>
      </c>
      <c r="J143" s="18">
        <f t="shared" si="21"/>
        <v>9.7903735936955526E-4</v>
      </c>
      <c r="K143" s="12">
        <f t="shared" si="25"/>
        <v>1.437445358852939</v>
      </c>
      <c r="L143" s="12">
        <f t="shared" si="22"/>
        <v>0.36286748173418515</v>
      </c>
      <c r="M143" s="12">
        <f t="shared" si="26"/>
        <v>0.13167280930010919</v>
      </c>
      <c r="N143" s="18">
        <f t="shared" si="23"/>
        <v>2.5577740351798303E-4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13228.86</v>
      </c>
      <c r="D144" s="5" t="str">
        <f>'Исходные данные'!A146</f>
        <v>07.09.2016</v>
      </c>
      <c r="E144" s="1">
        <f>'Исходные данные'!B146</f>
        <v>22204.639999999999</v>
      </c>
      <c r="F144" s="12">
        <f t="shared" si="18"/>
        <v>1.6784998858556217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0.51790046943415025</v>
      </c>
      <c r="J144" s="18">
        <f t="shared" si="21"/>
        <v>1.0032254638722294E-3</v>
      </c>
      <c r="K144" s="12">
        <f t="shared" si="25"/>
        <v>1.4575615523344096</v>
      </c>
      <c r="L144" s="12">
        <f t="shared" si="22"/>
        <v>0.37676486979806728</v>
      </c>
      <c r="M144" s="12">
        <f t="shared" si="26"/>
        <v>0.1419517671139546</v>
      </c>
      <c r="N144" s="18">
        <f t="shared" si="23"/>
        <v>2.7497489540021896E-4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13192.27</v>
      </c>
      <c r="D145" s="5" t="str">
        <f>'Исходные данные'!A147</f>
        <v>06.09.2016</v>
      </c>
      <c r="E145" s="1">
        <f>'Исходные данные'!B147</f>
        <v>22174.34</v>
      </c>
      <c r="F145" s="12">
        <f t="shared" si="18"/>
        <v>1.6808585633859827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0.51930471250829013</v>
      </c>
      <c r="J145" s="18">
        <f t="shared" si="21"/>
        <v>1.003137983802008E-3</v>
      </c>
      <c r="K145" s="12">
        <f t="shared" si="25"/>
        <v>1.4596097608041152</v>
      </c>
      <c r="L145" s="12">
        <f t="shared" si="22"/>
        <v>0.37816911287220717</v>
      </c>
      <c r="M145" s="12">
        <f t="shared" si="26"/>
        <v>0.14301187793055217</v>
      </c>
      <c r="N145" s="18">
        <f t="shared" si="23"/>
        <v>2.7625523788156036E-4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13131.08</v>
      </c>
      <c r="D146" s="5" t="str">
        <f>'Исходные данные'!A148</f>
        <v>05.09.2016</v>
      </c>
      <c r="E146" s="1">
        <f>'Исходные данные'!B148</f>
        <v>22095.56</v>
      </c>
      <c r="F146" s="12">
        <f t="shared" si="18"/>
        <v>1.6826917511735517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0.52039474405094033</v>
      </c>
      <c r="J146" s="18">
        <f t="shared" si="21"/>
        <v>1.002437910401413E-3</v>
      </c>
      <c r="K146" s="12">
        <f t="shared" si="25"/>
        <v>1.4612016489298671</v>
      </c>
      <c r="L146" s="12">
        <f t="shared" si="22"/>
        <v>0.37925914441485731</v>
      </c>
      <c r="M146" s="12">
        <f t="shared" si="26"/>
        <v>0.14383749862228959</v>
      </c>
      <c r="N146" s="18">
        <f t="shared" si="23"/>
        <v>2.7707459232559009E-4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13120.03</v>
      </c>
      <c r="D147" s="5" t="str">
        <f>'Исходные данные'!A149</f>
        <v>02.09.2016</v>
      </c>
      <c r="E147" s="1">
        <f>'Исходные данные'!B149</f>
        <v>22289.4</v>
      </c>
      <c r="F147" s="12">
        <f t="shared" si="18"/>
        <v>1.6988833104802352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0.52997115903638592</v>
      </c>
      <c r="J147" s="18">
        <f t="shared" si="21"/>
        <v>1.0180356494294644E-3</v>
      </c>
      <c r="K147" s="12">
        <f t="shared" si="25"/>
        <v>1.4752619384280306</v>
      </c>
      <c r="L147" s="12">
        <f t="shared" si="22"/>
        <v>0.38883555940030295</v>
      </c>
      <c r="M147" s="12">
        <f t="shared" si="26"/>
        <v>0.15119309225414654</v>
      </c>
      <c r="N147" s="18">
        <f t="shared" si="23"/>
        <v>2.9043081918280655E-4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13206.43</v>
      </c>
      <c r="D148" s="5" t="str">
        <f>'Исходные данные'!A150</f>
        <v>01.09.2016</v>
      </c>
      <c r="E148" s="1">
        <f>'Исходные данные'!B150</f>
        <v>22187.58</v>
      </c>
      <c r="F148" s="12">
        <f t="shared" si="18"/>
        <v>1.6800588804090131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0.51882884066351331</v>
      </c>
      <c r="J148" s="18">
        <f t="shared" si="21"/>
        <v>9.9385042863134538E-4</v>
      </c>
      <c r="K148" s="12">
        <f t="shared" si="25"/>
        <v>1.4589153388556186</v>
      </c>
      <c r="L148" s="12">
        <f t="shared" si="22"/>
        <v>0.37769324102743046</v>
      </c>
      <c r="M148" s="12">
        <f t="shared" si="26"/>
        <v>0.14265218431780469</v>
      </c>
      <c r="N148" s="18">
        <f t="shared" si="23"/>
        <v>2.7325954807781412E-4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13177.79</v>
      </c>
      <c r="D149" s="5" t="str">
        <f>'Исходные данные'!A151</f>
        <v>31.08.2016</v>
      </c>
      <c r="E149" s="1">
        <f>'Исходные данные'!B151</f>
        <v>22055.35</v>
      </c>
      <c r="F149" s="12">
        <f t="shared" si="18"/>
        <v>1.6736759350391832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0.51502236613402275</v>
      </c>
      <c r="J149" s="18">
        <f t="shared" si="21"/>
        <v>9.8380534751718184E-4</v>
      </c>
      <c r="K149" s="12">
        <f t="shared" si="25"/>
        <v>1.45337257067308</v>
      </c>
      <c r="L149" s="12">
        <f t="shared" si="22"/>
        <v>0.37388676649793973</v>
      </c>
      <c r="M149" s="12">
        <f t="shared" si="26"/>
        <v>0.13979131416228491</v>
      </c>
      <c r="N149" s="18">
        <f t="shared" si="23"/>
        <v>2.6703198045873193E-4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13101.71</v>
      </c>
      <c r="D150" s="5" t="str">
        <f>'Исходные данные'!A152</f>
        <v>30.08.2016</v>
      </c>
      <c r="E150" s="1">
        <f>'Исходные данные'!B152</f>
        <v>22172.04</v>
      </c>
      <c r="F150" s="12">
        <f t="shared" si="18"/>
        <v>1.6923012339610632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0.52608927959376173</v>
      </c>
      <c r="J150" s="18">
        <f t="shared" si="21"/>
        <v>1.0021407230072477E-3</v>
      </c>
      <c r="K150" s="12">
        <f t="shared" si="25"/>
        <v>1.4695462504201176</v>
      </c>
      <c r="L150" s="12">
        <f t="shared" si="22"/>
        <v>0.38495367995767865</v>
      </c>
      <c r="M150" s="12">
        <f t="shared" si="26"/>
        <v>0.14818933571295889</v>
      </c>
      <c r="N150" s="18">
        <f t="shared" si="23"/>
        <v>2.8228396546689359E-4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13054.81</v>
      </c>
      <c r="D151" s="5" t="str">
        <f>'Исходные данные'!A153</f>
        <v>29.08.2016</v>
      </c>
      <c r="E151" s="1">
        <f>'Исходные данные'!B153</f>
        <v>21938.98</v>
      </c>
      <c r="F151" s="12">
        <f t="shared" si="18"/>
        <v>1.6805284795412572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0.51910831510354549</v>
      </c>
      <c r="J151" s="18">
        <f t="shared" si="21"/>
        <v>9.8608286751894654E-4</v>
      </c>
      <c r="K151" s="12">
        <f t="shared" si="25"/>
        <v>1.459323125383301</v>
      </c>
      <c r="L151" s="12">
        <f t="shared" si="22"/>
        <v>0.37797271546746247</v>
      </c>
      <c r="M151" s="12">
        <f t="shared" si="26"/>
        <v>0.14286337363784735</v>
      </c>
      <c r="N151" s="18">
        <f t="shared" si="23"/>
        <v>2.7137905720531387E-4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12910.07</v>
      </c>
      <c r="D152" s="5" t="str">
        <f>'Исходные данные'!A154</f>
        <v>26.08.2016</v>
      </c>
      <c r="E152" s="1">
        <f>'Исходные данные'!B154</f>
        <v>21916.959999999999</v>
      </c>
      <c r="F152" s="12">
        <f t="shared" si="18"/>
        <v>1.6976639166170284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0.52925313933339635</v>
      </c>
      <c r="J152" s="18">
        <f t="shared" si="21"/>
        <v>1.0025476884228733E-3</v>
      </c>
      <c r="K152" s="12">
        <f t="shared" si="25"/>
        <v>1.4742030514855051</v>
      </c>
      <c r="L152" s="12">
        <f t="shared" si="22"/>
        <v>0.38811753969731333</v>
      </c>
      <c r="M152" s="12">
        <f t="shared" si="26"/>
        <v>0.15063522462069559</v>
      </c>
      <c r="N152" s="18">
        <f t="shared" si="23"/>
        <v>2.8534360028312678E-4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12748.82</v>
      </c>
      <c r="D153" s="5" t="str">
        <f>'Исходные данные'!A155</f>
        <v>25.08.2016</v>
      </c>
      <c r="E153" s="1">
        <f>'Исходные данные'!B155</f>
        <v>22209.72</v>
      </c>
      <c r="F153" s="12">
        <f t="shared" si="18"/>
        <v>1.7421000531813926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0.55509131259115196</v>
      </c>
      <c r="J153" s="18">
        <f t="shared" si="21"/>
        <v>1.0485573698700902E-3</v>
      </c>
      <c r="K153" s="12">
        <f t="shared" si="25"/>
        <v>1.5127901283964353</v>
      </c>
      <c r="L153" s="12">
        <f t="shared" si="22"/>
        <v>0.41395571295506889</v>
      </c>
      <c r="M153" s="12">
        <f t="shared" si="26"/>
        <v>0.17135933228813938</v>
      </c>
      <c r="N153" s="18">
        <f t="shared" si="23"/>
        <v>3.2369465471906631E-4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12728.53</v>
      </c>
      <c r="D154" s="5" t="str">
        <f>'Исходные данные'!A156</f>
        <v>24.08.2016</v>
      </c>
      <c r="E154" s="1">
        <f>'Исходные данные'!B156</f>
        <v>22070.67</v>
      </c>
      <c r="F154" s="12">
        <f t="shared" si="18"/>
        <v>1.7339527816644968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0.55040364711359058</v>
      </c>
      <c r="J154" s="18">
        <f t="shared" si="21"/>
        <v>1.0368005977826568E-3</v>
      </c>
      <c r="K154" s="12">
        <f t="shared" si="25"/>
        <v>1.5057152695778404</v>
      </c>
      <c r="L154" s="12">
        <f t="shared" si="22"/>
        <v>0.40926804747750761</v>
      </c>
      <c r="M154" s="12">
        <f t="shared" si="26"/>
        <v>0.16750033468605144</v>
      </c>
      <c r="N154" s="18">
        <f t="shared" si="23"/>
        <v>3.1552197744694974E-4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12875.08</v>
      </c>
      <c r="D155" s="5" t="str">
        <f>'Исходные данные'!A157</f>
        <v>23.08.2016</v>
      </c>
      <c r="E155" s="1">
        <f>'Исходные данные'!B157</f>
        <v>22033.79</v>
      </c>
      <c r="F155" s="12">
        <f t="shared" si="18"/>
        <v>1.7113516964554785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0.5372835240244842</v>
      </c>
      <c r="J155" s="18">
        <f t="shared" si="21"/>
        <v>1.009261317898303E-3</v>
      </c>
      <c r="K155" s="12">
        <f t="shared" si="25"/>
        <v>1.4860891301188517</v>
      </c>
      <c r="L155" s="12">
        <f t="shared" si="22"/>
        <v>0.3961479243884013</v>
      </c>
      <c r="M155" s="12">
        <f t="shared" si="26"/>
        <v>0.15693317799723852</v>
      </c>
      <c r="N155" s="18">
        <f t="shared" si="23"/>
        <v>2.9479144430314628E-4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12994.46</v>
      </c>
      <c r="D156" s="5" t="str">
        <f>'Исходные данные'!A158</f>
        <v>22.08.2016</v>
      </c>
      <c r="E156" s="1">
        <f>'Исходные данные'!B158</f>
        <v>22011.599999999999</v>
      </c>
      <c r="F156" s="12">
        <f t="shared" si="18"/>
        <v>1.6939218713205473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0.5270464743401414</v>
      </c>
      <c r="J156" s="18">
        <f t="shared" si="21"/>
        <v>9.8726828773355911E-4</v>
      </c>
      <c r="K156" s="12">
        <f t="shared" si="25"/>
        <v>1.470953565800575</v>
      </c>
      <c r="L156" s="12">
        <f t="shared" si="22"/>
        <v>0.38591087470405844</v>
      </c>
      <c r="M156" s="12">
        <f t="shared" si="26"/>
        <v>0.14892720321485148</v>
      </c>
      <c r="N156" s="18">
        <f t="shared" si="23"/>
        <v>2.7897180243726359E-4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13213.93</v>
      </c>
      <c r="D157" s="5" t="str">
        <f>'Исходные данные'!A159</f>
        <v>19.08.2016</v>
      </c>
      <c r="E157" s="1">
        <f>'Исходные данные'!B159</f>
        <v>21851.27</v>
      </c>
      <c r="F157" s="12">
        <f t="shared" si="18"/>
        <v>1.653654136203234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0.50298746724045729</v>
      </c>
      <c r="J157" s="18">
        <f t="shared" si="21"/>
        <v>9.3957100939436446E-4</v>
      </c>
      <c r="K157" s="12">
        <f t="shared" si="25"/>
        <v>1.4359862101271113</v>
      </c>
      <c r="L157" s="12">
        <f t="shared" si="22"/>
        <v>0.36185186760437432</v>
      </c>
      <c r="M157" s="12">
        <f t="shared" si="26"/>
        <v>0.13093677408877363</v>
      </c>
      <c r="N157" s="18">
        <f t="shared" si="23"/>
        <v>2.4458740030319299E-4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13195.79</v>
      </c>
      <c r="D158" s="5" t="str">
        <f>'Исходные данные'!A160</f>
        <v>18.08.2016</v>
      </c>
      <c r="E158" s="1">
        <f>'Исходные данные'!B160</f>
        <v>22004.23</v>
      </c>
      <c r="F158" s="12">
        <f t="shared" si="18"/>
        <v>1.6675189586981907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0.51133686827715641</v>
      </c>
      <c r="J158" s="18">
        <f t="shared" si="21"/>
        <v>9.5250161492457688E-4</v>
      </c>
      <c r="K158" s="12">
        <f t="shared" si="25"/>
        <v>1.4480260275670085</v>
      </c>
      <c r="L158" s="12">
        <f t="shared" si="22"/>
        <v>0.37020126864107339</v>
      </c>
      <c r="M158" s="12">
        <f t="shared" si="26"/>
        <v>0.13704897930346019</v>
      </c>
      <c r="N158" s="18">
        <f t="shared" si="23"/>
        <v>2.552903618120401E-4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13091.29</v>
      </c>
      <c r="D159" s="5" t="str">
        <f>'Исходные данные'!A161</f>
        <v>17.08.2016</v>
      </c>
      <c r="E159" s="1">
        <f>'Исходные данные'!B161</f>
        <v>21949.3</v>
      </c>
      <c r="F159" s="12">
        <f t="shared" si="18"/>
        <v>1.6766338535010681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0.51678812477553371</v>
      </c>
      <c r="J159" s="18">
        <f t="shared" si="21"/>
        <v>9.5996922010241478E-4</v>
      </c>
      <c r="K159" s="12">
        <f t="shared" si="25"/>
        <v>1.4559411429210227</v>
      </c>
      <c r="L159" s="12">
        <f t="shared" si="22"/>
        <v>0.3756525251394508</v>
      </c>
      <c r="M159" s="12">
        <f t="shared" si="26"/>
        <v>0.14111481964364572</v>
      </c>
      <c r="N159" s="18">
        <f t="shared" si="23"/>
        <v>2.6213041063403487E-4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13058.07</v>
      </c>
      <c r="D160" s="5" t="str">
        <f>'Исходные данные'!A162</f>
        <v>16.08.2016</v>
      </c>
      <c r="E160" s="1">
        <f>'Исходные данные'!B162</f>
        <v>21966.5</v>
      </c>
      <c r="F160" s="12">
        <f t="shared" si="18"/>
        <v>1.6822164378043616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0.52011223210965851</v>
      </c>
      <c r="J160" s="18">
        <f t="shared" si="21"/>
        <v>9.6344742403921615E-4</v>
      </c>
      <c r="K160" s="12">
        <f t="shared" si="25"/>
        <v>1.4607889003213745</v>
      </c>
      <c r="L160" s="12">
        <f t="shared" si="22"/>
        <v>0.37897663247357566</v>
      </c>
      <c r="M160" s="12">
        <f t="shared" si="26"/>
        <v>0.14362328796101165</v>
      </c>
      <c r="N160" s="18">
        <f t="shared" si="23"/>
        <v>2.660454384178088E-4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13126.69</v>
      </c>
      <c r="D161" s="5" t="str">
        <f>'Исходные данные'!A163</f>
        <v>15.08.2016</v>
      </c>
      <c r="E161" s="1">
        <f>'Исходные данные'!B163</f>
        <v>22094.400000000001</v>
      </c>
      <c r="F161" s="12">
        <f t="shared" si="18"/>
        <v>1.6831661294659965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0.52067662065560294</v>
      </c>
      <c r="J161" s="18">
        <f t="shared" si="21"/>
        <v>9.6180094409365684E-4</v>
      </c>
      <c r="K161" s="12">
        <f t="shared" si="25"/>
        <v>1.4616135855443144</v>
      </c>
      <c r="L161" s="12">
        <f t="shared" si="22"/>
        <v>0.37954102101951986</v>
      </c>
      <c r="M161" s="12">
        <f t="shared" si="26"/>
        <v>0.14405138663653963</v>
      </c>
      <c r="N161" s="18">
        <f t="shared" si="23"/>
        <v>2.660936830437526E-4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12998.27</v>
      </c>
      <c r="D162" s="5" t="str">
        <f>'Исходные данные'!A164</f>
        <v>12.08.2016</v>
      </c>
      <c r="E162" s="1">
        <f>'Исходные данные'!B164</f>
        <v>22192.34</v>
      </c>
      <c r="F162" s="12">
        <f t="shared" si="18"/>
        <v>1.7073302831838391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0.53493091260850989</v>
      </c>
      <c r="J162" s="18">
        <f t="shared" si="21"/>
        <v>9.8537374528892595E-4</v>
      </c>
      <c r="K162" s="12">
        <f t="shared" si="25"/>
        <v>1.4825970492315175</v>
      </c>
      <c r="L162" s="12">
        <f t="shared" si="22"/>
        <v>0.39379531297242693</v>
      </c>
      <c r="M162" s="12">
        <f t="shared" si="26"/>
        <v>0.15507474851905168</v>
      </c>
      <c r="N162" s="18">
        <f t="shared" si="23"/>
        <v>2.8565667480837478E-4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13069.74</v>
      </c>
      <c r="D163" s="5" t="str">
        <f>'Исходные данные'!A165</f>
        <v>11.08.2016</v>
      </c>
      <c r="E163" s="1">
        <f>'Исходные данные'!B165</f>
        <v>21893.439999999999</v>
      </c>
      <c r="F163" s="12">
        <f t="shared" si="18"/>
        <v>1.6751243712575765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0.51588741401758442</v>
      </c>
      <c r="J163" s="18">
        <f t="shared" si="21"/>
        <v>9.4764220135098347E-4</v>
      </c>
      <c r="K163" s="12">
        <f t="shared" si="25"/>
        <v>1.4546303514812464</v>
      </c>
      <c r="L163" s="12">
        <f t="shared" si="22"/>
        <v>0.37475181438150135</v>
      </c>
      <c r="M163" s="12">
        <f t="shared" si="26"/>
        <v>0.14043892238222724</v>
      </c>
      <c r="N163" s="18">
        <f t="shared" si="23"/>
        <v>2.5797460055328544E-4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12937.97</v>
      </c>
      <c r="D164" s="5" t="str">
        <f>'Исходные данные'!A166</f>
        <v>10.08.2016</v>
      </c>
      <c r="E164" s="1">
        <f>'Исходные данные'!B166</f>
        <v>21863.35</v>
      </c>
      <c r="F164" s="12">
        <f t="shared" si="18"/>
        <v>1.689859382886187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0.52464532008043263</v>
      </c>
      <c r="J164" s="18">
        <f t="shared" si="21"/>
        <v>9.6103993104915434E-4</v>
      </c>
      <c r="K164" s="12">
        <f t="shared" si="25"/>
        <v>1.4674258164104055</v>
      </c>
      <c r="L164" s="12">
        <f t="shared" si="22"/>
        <v>0.38350972044434961</v>
      </c>
      <c r="M164" s="12">
        <f t="shared" si="26"/>
        <v>0.14707970567530318</v>
      </c>
      <c r="N164" s="18">
        <f t="shared" si="23"/>
        <v>2.694191004682043E-4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13004.03</v>
      </c>
      <c r="D165" s="5" t="str">
        <f>'Исходные данные'!A167</f>
        <v>09.08.2016</v>
      </c>
      <c r="E165" s="1">
        <f>'Исходные данные'!B167</f>
        <v>21889.46</v>
      </c>
      <c r="F165" s="12">
        <f t="shared" si="18"/>
        <v>1.6832827977173228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0.52074593301048877</v>
      </c>
      <c r="J165" s="18">
        <f t="shared" si="21"/>
        <v>9.5123470301341161E-4</v>
      </c>
      <c r="K165" s="12">
        <f t="shared" si="25"/>
        <v>1.4617148969348868</v>
      </c>
      <c r="L165" s="12">
        <f t="shared" si="22"/>
        <v>0.37961033337440581</v>
      </c>
      <c r="M165" s="12">
        <f t="shared" si="26"/>
        <v>0.14410400520462752</v>
      </c>
      <c r="N165" s="18">
        <f t="shared" si="23"/>
        <v>2.6323149525414726E-4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13004.04</v>
      </c>
      <c r="D166" s="5" t="str">
        <f>'Исходные данные'!A168</f>
        <v>08.08.2016</v>
      </c>
      <c r="E166" s="1">
        <f>'Исходные данные'!B168</f>
        <v>21745.94</v>
      </c>
      <c r="F166" s="12">
        <f t="shared" si="18"/>
        <v>1.672244933113094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0.51416699503008501</v>
      </c>
      <c r="J166" s="18">
        <f t="shared" si="21"/>
        <v>9.365957090319662E-4</v>
      </c>
      <c r="K166" s="12">
        <f t="shared" si="25"/>
        <v>1.4521299293083945</v>
      </c>
      <c r="L166" s="12">
        <f t="shared" si="22"/>
        <v>0.37303139539400204</v>
      </c>
      <c r="M166" s="12">
        <f t="shared" si="26"/>
        <v>0.13915242194959629</v>
      </c>
      <c r="N166" s="18">
        <f t="shared" si="23"/>
        <v>2.534771048300594E-4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12953.29</v>
      </c>
      <c r="D167" s="5" t="str">
        <f>'Исходные данные'!A169</f>
        <v>05.08.2016</v>
      </c>
      <c r="E167" s="1">
        <f>'Исходные данные'!B169</f>
        <v>21834</v>
      </c>
      <c r="F167" s="12">
        <f t="shared" si="18"/>
        <v>1.685594933796742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0.52211857792474337</v>
      </c>
      <c r="J167" s="18">
        <f t="shared" si="21"/>
        <v>9.4842563552796264E-4</v>
      </c>
      <c r="K167" s="12">
        <f t="shared" si="25"/>
        <v>1.4637226901325662</v>
      </c>
      <c r="L167" s="12">
        <f t="shared" si="22"/>
        <v>0.38098297828866046</v>
      </c>
      <c r="M167" s="12">
        <f t="shared" si="26"/>
        <v>0.14514802974569793</v>
      </c>
      <c r="N167" s="18">
        <f t="shared" si="23"/>
        <v>2.6366062840429592E-4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12881.07</v>
      </c>
      <c r="D168" s="5" t="str">
        <f>'Исходные данные'!A170</f>
        <v>04.08.2016</v>
      </c>
      <c r="E168" s="1">
        <f>'Исходные данные'!B170</f>
        <v>21753.58</v>
      </c>
      <c r="F168" s="12">
        <f t="shared" si="18"/>
        <v>1.6888022501236313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0.52401954993125632</v>
      </c>
      <c r="J168" s="18">
        <f t="shared" si="21"/>
        <v>9.4922200369809099E-4</v>
      </c>
      <c r="K168" s="12">
        <f t="shared" si="25"/>
        <v>1.4665078323918193</v>
      </c>
      <c r="L168" s="12">
        <f t="shared" si="22"/>
        <v>0.38288395029517325</v>
      </c>
      <c r="M168" s="12">
        <f t="shared" si="26"/>
        <v>0.14660011939363671</v>
      </c>
      <c r="N168" s="18">
        <f t="shared" si="23"/>
        <v>2.6555509062870354E-4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12871.18</v>
      </c>
      <c r="D169" s="5" t="str">
        <f>'Исходные данные'!A171</f>
        <v>03.08.2016</v>
      </c>
      <c r="E169" s="1">
        <f>'Исходные данные'!B171</f>
        <v>21643.05</v>
      </c>
      <c r="F169" s="12">
        <f t="shared" si="18"/>
        <v>1.681512495357846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0.51969368324868925</v>
      </c>
      <c r="J169" s="18">
        <f t="shared" si="21"/>
        <v>9.3875856978443831E-4</v>
      </c>
      <c r="K169" s="12">
        <f t="shared" si="25"/>
        <v>1.4601776167259786</v>
      </c>
      <c r="L169" s="12">
        <f t="shared" si="22"/>
        <v>0.37855808361260629</v>
      </c>
      <c r="M169" s="12">
        <f t="shared" si="26"/>
        <v>0.143306222668449</v>
      </c>
      <c r="N169" s="18">
        <f t="shared" si="23"/>
        <v>2.588639211323005E-4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12694.35</v>
      </c>
      <c r="D170" s="5" t="str">
        <f>'Исходные данные'!A172</f>
        <v>02.08.2016</v>
      </c>
      <c r="E170" s="1">
        <f>'Исходные данные'!B172</f>
        <v>21542.57</v>
      </c>
      <c r="F170" s="12">
        <f t="shared" si="18"/>
        <v>1.6970203279411706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0.52887396493177097</v>
      </c>
      <c r="J170" s="18">
        <f t="shared" si="21"/>
        <v>9.526751439451949E-4</v>
      </c>
      <c r="K170" s="12">
        <f t="shared" si="25"/>
        <v>1.4736441773876556</v>
      </c>
      <c r="L170" s="12">
        <f t="shared" si="22"/>
        <v>0.387738365295688</v>
      </c>
      <c r="M170" s="12">
        <f t="shared" si="26"/>
        <v>0.1503410399221724</v>
      </c>
      <c r="N170" s="18">
        <f t="shared" si="23"/>
        <v>2.7081342880473088E-4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12618.28</v>
      </c>
      <c r="D171" s="5" t="str">
        <f>'Исходные данные'!A173</f>
        <v>01.08.2016</v>
      </c>
      <c r="E171" s="1">
        <f>'Исходные данные'!B173</f>
        <v>22003.51</v>
      </c>
      <c r="F171" s="12">
        <f t="shared" si="18"/>
        <v>1.7437804518523916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0.55605542986294965</v>
      </c>
      <c r="J171" s="18">
        <f t="shared" si="21"/>
        <v>9.9884224303693953E-4</v>
      </c>
      <c r="K171" s="12">
        <f t="shared" si="25"/>
        <v>1.5142493387997733</v>
      </c>
      <c r="L171" s="12">
        <f t="shared" si="22"/>
        <v>0.41491983022686663</v>
      </c>
      <c r="M171" s="12">
        <f t="shared" si="26"/>
        <v>0.17215846551549183</v>
      </c>
      <c r="N171" s="18">
        <f t="shared" si="23"/>
        <v>3.0924821271086951E-4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12577.58</v>
      </c>
      <c r="D172" s="5" t="str">
        <f>'Исходные данные'!A174</f>
        <v>29.07.2016</v>
      </c>
      <c r="E172" s="1">
        <f>'Исходные данные'!B174</f>
        <v>21738.639999999999</v>
      </c>
      <c r="F172" s="12">
        <f t="shared" si="18"/>
        <v>1.7283642799330237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0.54717545831095304</v>
      </c>
      <c r="J172" s="18">
        <f t="shared" si="21"/>
        <v>9.8014785764992721E-4</v>
      </c>
      <c r="K172" s="12">
        <f t="shared" si="25"/>
        <v>1.5008623736511912</v>
      </c>
      <c r="L172" s="12">
        <f t="shared" si="22"/>
        <v>0.40603985867487002</v>
      </c>
      <c r="M172" s="12">
        <f t="shared" si="26"/>
        <v>0.16486836683270842</v>
      </c>
      <c r="N172" s="18">
        <f t="shared" si="23"/>
        <v>2.9532643339696133E-4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12532.5</v>
      </c>
      <c r="D173" s="5" t="str">
        <f>'Исходные данные'!A175</f>
        <v>28.07.2016</v>
      </c>
      <c r="E173" s="1">
        <f>'Исходные данные'!B175</f>
        <v>21609.47</v>
      </c>
      <c r="F173" s="12">
        <f t="shared" si="18"/>
        <v>1.7242744863355277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0.54480637437995938</v>
      </c>
      <c r="J173" s="18">
        <f t="shared" si="21"/>
        <v>9.7318035680340283E-4</v>
      </c>
      <c r="K173" s="12">
        <f t="shared" si="25"/>
        <v>1.4973109132341089</v>
      </c>
      <c r="L173" s="12">
        <f t="shared" si="22"/>
        <v>0.40367077474387636</v>
      </c>
      <c r="M173" s="12">
        <f t="shared" si="26"/>
        <v>0.16295009438232136</v>
      </c>
      <c r="N173" s="18">
        <f t="shared" si="23"/>
        <v>2.9107557923237285E-4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12418.3</v>
      </c>
      <c r="D174" s="5" t="str">
        <f>'Исходные данные'!A176</f>
        <v>27.07.2016</v>
      </c>
      <c r="E174" s="1">
        <f>'Исходные данные'!B176</f>
        <v>21482.39</v>
      </c>
      <c r="F174" s="12">
        <f t="shared" si="18"/>
        <v>1.7298978120998849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0.54806233861474019</v>
      </c>
      <c r="J174" s="18">
        <f t="shared" si="21"/>
        <v>9.7626401808963473E-4</v>
      </c>
      <c r="K174" s="12">
        <f t="shared" si="25"/>
        <v>1.5021940493602699</v>
      </c>
      <c r="L174" s="12">
        <f t="shared" si="22"/>
        <v>0.40692673897865717</v>
      </c>
      <c r="M174" s="12">
        <f t="shared" si="26"/>
        <v>0.16558937089580419</v>
      </c>
      <c r="N174" s="18">
        <f t="shared" si="23"/>
        <v>2.9496451989800121E-4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12535.51</v>
      </c>
      <c r="D175" s="5" t="str">
        <f>'Исходные данные'!A177</f>
        <v>26.07.2016</v>
      </c>
      <c r="E175" s="1">
        <f>'Исходные данные'!B177</f>
        <v>21418.02</v>
      </c>
      <c r="F175" s="12">
        <f t="shared" si="18"/>
        <v>1.7085878436537485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0.53566720691067282</v>
      </c>
      <c r="J175" s="18">
        <f t="shared" si="21"/>
        <v>9.5152138393172537E-4</v>
      </c>
      <c r="K175" s="12">
        <f t="shared" si="25"/>
        <v>1.483689078969572</v>
      </c>
      <c r="L175" s="12">
        <f t="shared" si="22"/>
        <v>0.39453160727458986</v>
      </c>
      <c r="M175" s="12">
        <f t="shared" si="26"/>
        <v>0.15565518913867121</v>
      </c>
      <c r="N175" s="18">
        <f t="shared" si="23"/>
        <v>2.7649488166275112E-4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12533.79</v>
      </c>
      <c r="D176" s="5" t="str">
        <f>'Исходные данные'!A178</f>
        <v>25.07.2016</v>
      </c>
      <c r="E176" s="1">
        <f>'Исходные данные'!B178</f>
        <v>21393.31</v>
      </c>
      <c r="F176" s="12">
        <f t="shared" si="18"/>
        <v>1.7068508408071301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0.53465005909637997</v>
      </c>
      <c r="J176" s="18">
        <f t="shared" si="21"/>
        <v>9.470638972181876E-4</v>
      </c>
      <c r="K176" s="12">
        <f t="shared" si="25"/>
        <v>1.4821807151103539</v>
      </c>
      <c r="L176" s="12">
        <f t="shared" si="22"/>
        <v>0.39351445946029689</v>
      </c>
      <c r="M176" s="12">
        <f t="shared" si="26"/>
        <v>0.15485362980432965</v>
      </c>
      <c r="N176" s="18">
        <f t="shared" si="23"/>
        <v>2.7430331231747531E-4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12634.88</v>
      </c>
      <c r="D177" s="5" t="str">
        <f>'Исходные данные'!A179</f>
        <v>22.07.2016</v>
      </c>
      <c r="E177" s="1">
        <f>'Исходные данные'!B179</f>
        <v>21306.42</v>
      </c>
      <c r="F177" s="12">
        <f t="shared" si="18"/>
        <v>1.6863175590112451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0.52254719238440517</v>
      </c>
      <c r="J177" s="18">
        <f t="shared" si="21"/>
        <v>9.2304176095301619E-4</v>
      </c>
      <c r="K177" s="12">
        <f t="shared" si="25"/>
        <v>1.4643501973122108</v>
      </c>
      <c r="L177" s="12">
        <f t="shared" si="22"/>
        <v>0.38141159274832226</v>
      </c>
      <c r="M177" s="12">
        <f t="shared" si="26"/>
        <v>0.14547480308281202</v>
      </c>
      <c r="N177" s="18">
        <f t="shared" si="23"/>
        <v>2.569707011516602E-4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12608.74</v>
      </c>
      <c r="D178" s="5" t="str">
        <f>'Исходные данные'!A180</f>
        <v>21.07.2016</v>
      </c>
      <c r="E178" s="1">
        <f>'Исходные данные'!B180</f>
        <v>21185.29</v>
      </c>
      <c r="F178" s="12">
        <f t="shared" si="18"/>
        <v>1.6802067454797229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0.51891684862911347</v>
      </c>
      <c r="J178" s="18">
        <f t="shared" si="21"/>
        <v>9.1407066786374934E-4</v>
      </c>
      <c r="K178" s="12">
        <f t="shared" si="25"/>
        <v>1.4590437406766827</v>
      </c>
      <c r="L178" s="12">
        <f t="shared" si="22"/>
        <v>0.37778124899303056</v>
      </c>
      <c r="M178" s="12">
        <f t="shared" si="26"/>
        <v>0.14271867209073416</v>
      </c>
      <c r="N178" s="18">
        <f t="shared" si="23"/>
        <v>2.5139856657043175E-4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12586.67</v>
      </c>
      <c r="D179" s="5" t="str">
        <f>'Исходные данные'!A181</f>
        <v>20.07.2016</v>
      </c>
      <c r="E179" s="1">
        <f>'Исходные данные'!B181</f>
        <v>20944.55</v>
      </c>
      <c r="F179" s="12">
        <f t="shared" si="18"/>
        <v>1.6640263071964227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0.50924015188728111</v>
      </c>
      <c r="J179" s="18">
        <f t="shared" si="21"/>
        <v>8.9452155328975029E-4</v>
      </c>
      <c r="K179" s="12">
        <f t="shared" si="25"/>
        <v>1.4449931083588639</v>
      </c>
      <c r="L179" s="12">
        <f t="shared" si="22"/>
        <v>0.36810455225119798</v>
      </c>
      <c r="M179" s="12">
        <f t="shared" si="26"/>
        <v>0.13550096138805495</v>
      </c>
      <c r="N179" s="18">
        <f t="shared" si="23"/>
        <v>2.3801840841475235E-4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12662.37</v>
      </c>
      <c r="D180" s="5" t="str">
        <f>'Исходные данные'!A182</f>
        <v>19.07.2016</v>
      </c>
      <c r="E180" s="1">
        <f>'Исходные данные'!B182</f>
        <v>20860.599999999999</v>
      </c>
      <c r="F180" s="12">
        <f t="shared" si="18"/>
        <v>1.6474483054909939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0.49922760935504323</v>
      </c>
      <c r="J180" s="18">
        <f t="shared" si="21"/>
        <v>8.7448614935155418E-4</v>
      </c>
      <c r="K180" s="12">
        <f t="shared" si="25"/>
        <v>1.430597243274816</v>
      </c>
      <c r="L180" s="12">
        <f t="shared" si="22"/>
        <v>0.35809200971896027</v>
      </c>
      <c r="M180" s="12">
        <f t="shared" si="26"/>
        <v>0.12822988742456393</v>
      </c>
      <c r="N180" s="18">
        <f t="shared" si="23"/>
        <v>2.246175058918692E-4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12676.66</v>
      </c>
      <c r="D181" s="5" t="str">
        <f>'Исходные данные'!A183</f>
        <v>18.07.2016</v>
      </c>
      <c r="E181" s="1">
        <f>'Исходные данные'!B183</f>
        <v>20779.63</v>
      </c>
      <c r="F181" s="12">
        <f t="shared" si="18"/>
        <v>1.6392038596917486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0.49421067255895401</v>
      </c>
      <c r="J181" s="18">
        <f t="shared" si="21"/>
        <v>8.6328188698288908E-4</v>
      </c>
      <c r="K181" s="12">
        <f t="shared" si="25"/>
        <v>1.4234380010737604</v>
      </c>
      <c r="L181" s="12">
        <f t="shared" si="22"/>
        <v>0.3530750729228711</v>
      </c>
      <c r="M181" s="12">
        <f t="shared" si="26"/>
        <v>0.12466200711949074</v>
      </c>
      <c r="N181" s="18">
        <f t="shared" si="23"/>
        <v>2.1775825314324955E-4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12731.75</v>
      </c>
      <c r="D182" s="5" t="str">
        <f>'Исходные данные'!A184</f>
        <v>15.07.2016</v>
      </c>
      <c r="E182" s="1">
        <f>'Исходные данные'!B184</f>
        <v>20789.900000000001</v>
      </c>
      <c r="F182" s="12">
        <f t="shared" si="18"/>
        <v>1.632917705735661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0.49036841819041072</v>
      </c>
      <c r="J182" s="18">
        <f t="shared" si="21"/>
        <v>8.5417955126489977E-4</v>
      </c>
      <c r="K182" s="12">
        <f t="shared" si="25"/>
        <v>1.4179792838014755</v>
      </c>
      <c r="L182" s="12">
        <f t="shared" si="22"/>
        <v>0.34923281855432781</v>
      </c>
      <c r="M182" s="12">
        <f t="shared" si="26"/>
        <v>0.12196356155540004</v>
      </c>
      <c r="N182" s="18">
        <f t="shared" si="23"/>
        <v>2.1245002005738434E-4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12597.3</v>
      </c>
      <c r="D183" s="5" t="str">
        <f>'Исходные данные'!A185</f>
        <v>14.07.2016</v>
      </c>
      <c r="E183" s="1">
        <f>'Исходные данные'!B185</f>
        <v>20472.02</v>
      </c>
      <c r="F183" s="12">
        <f t="shared" si="18"/>
        <v>1.6251117302914118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0.48557657052044684</v>
      </c>
      <c r="J183" s="18">
        <f t="shared" si="21"/>
        <v>8.4347180766079224E-4</v>
      </c>
      <c r="K183" s="12">
        <f t="shared" si="25"/>
        <v>1.411200796783465</v>
      </c>
      <c r="L183" s="12">
        <f t="shared" si="22"/>
        <v>0.34444097088436376</v>
      </c>
      <c r="M183" s="12">
        <f t="shared" si="26"/>
        <v>0.11863958242376313</v>
      </c>
      <c r="N183" s="18">
        <f t="shared" si="23"/>
        <v>2.0608313728942424E-4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12540.52</v>
      </c>
      <c r="D184" s="5" t="str">
        <f>'Исходные данные'!A186</f>
        <v>13.07.2016</v>
      </c>
      <c r="E184" s="1">
        <f>'Исходные данные'!B186</f>
        <v>20622.650000000001</v>
      </c>
      <c r="F184" s="12">
        <f t="shared" si="18"/>
        <v>1.6444812495813572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0.49742498468556462</v>
      </c>
      <c r="J184" s="18">
        <f t="shared" si="21"/>
        <v>8.616415084451161E-4</v>
      </c>
      <c r="K184" s="12">
        <f t="shared" si="25"/>
        <v>1.4280207363271802</v>
      </c>
      <c r="L184" s="12">
        <f t="shared" si="22"/>
        <v>0.35628938504948165</v>
      </c>
      <c r="M184" s="12">
        <f t="shared" si="26"/>
        <v>0.1269421258989378</v>
      </c>
      <c r="N184" s="18">
        <f t="shared" si="23"/>
        <v>2.1988964811233132E-4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12522.44</v>
      </c>
      <c r="D185" s="5" t="str">
        <f>'Исходные данные'!A187</f>
        <v>12.07.2016</v>
      </c>
      <c r="E185" s="1">
        <f>'Исходные данные'!B187</f>
        <v>20675.95</v>
      </c>
      <c r="F185" s="12">
        <f t="shared" si="18"/>
        <v>1.6511119238742609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0.50144895420551672</v>
      </c>
      <c r="J185" s="18">
        <f t="shared" si="21"/>
        <v>8.6618750854178847E-4</v>
      </c>
      <c r="K185" s="12">
        <f t="shared" si="25"/>
        <v>1.4337786252593334</v>
      </c>
      <c r="L185" s="12">
        <f t="shared" si="22"/>
        <v>0.36031335456943375</v>
      </c>
      <c r="M185" s="12">
        <f t="shared" si="26"/>
        <v>0.12982571348107849</v>
      </c>
      <c r="N185" s="18">
        <f t="shared" si="23"/>
        <v>2.2425694651812336E-4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12450.57</v>
      </c>
      <c r="D186" s="5" t="str">
        <f>'Исходные данные'!A188</f>
        <v>11.07.2016</v>
      </c>
      <c r="E186" s="1">
        <f>'Исходные данные'!B188</f>
        <v>20640.419999999998</v>
      </c>
      <c r="F186" s="12">
        <f t="shared" si="18"/>
        <v>1.6577891614600777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0.5054848842483054</v>
      </c>
      <c r="J186" s="18">
        <f t="shared" si="21"/>
        <v>8.7072202288867521E-4</v>
      </c>
      <c r="K186" s="12">
        <f t="shared" si="25"/>
        <v>1.4395769484304592</v>
      </c>
      <c r="L186" s="12">
        <f t="shared" si="22"/>
        <v>0.36434928461222238</v>
      </c>
      <c r="M186" s="12">
        <f t="shared" si="26"/>
        <v>0.13275040119743822</v>
      </c>
      <c r="N186" s="18">
        <f t="shared" si="23"/>
        <v>2.2866895029275867E-4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12379.72</v>
      </c>
      <c r="D187" s="5" t="str">
        <f>'Исходные данные'!A189</f>
        <v>08.07.2016</v>
      </c>
      <c r="E187" s="1">
        <f>'Исходные данные'!B189</f>
        <v>20580.28</v>
      </c>
      <c r="F187" s="12">
        <f t="shared" si="18"/>
        <v>1.6624188592310649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0.50827368587924238</v>
      </c>
      <c r="J187" s="18">
        <f t="shared" si="21"/>
        <v>8.7308223477824672E-4</v>
      </c>
      <c r="K187" s="12">
        <f t="shared" si="25"/>
        <v>1.4435972462730651</v>
      </c>
      <c r="L187" s="12">
        <f t="shared" si="22"/>
        <v>0.36713808624315941</v>
      </c>
      <c r="M187" s="12">
        <f t="shared" si="26"/>
        <v>0.13479037437028957</v>
      </c>
      <c r="N187" s="18">
        <f t="shared" si="23"/>
        <v>2.3153486901104008E-4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12490.98</v>
      </c>
      <c r="D188" s="5" t="str">
        <f>'Исходные данные'!A190</f>
        <v>07.07.2016</v>
      </c>
      <c r="E188" s="1">
        <f>'Исходные данные'!B190</f>
        <v>20696.939999999999</v>
      </c>
      <c r="F188" s="12">
        <f t="shared" si="18"/>
        <v>1.6569508557375001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0.50497907942735354</v>
      </c>
      <c r="J188" s="18">
        <f t="shared" si="21"/>
        <v>8.6500193879755641E-4</v>
      </c>
      <c r="K188" s="12">
        <f t="shared" si="25"/>
        <v>1.4388489875883839</v>
      </c>
      <c r="L188" s="12">
        <f t="shared" si="22"/>
        <v>0.36384347979127063</v>
      </c>
      <c r="M188" s="12">
        <f t="shared" si="26"/>
        <v>0.13238207778662076</v>
      </c>
      <c r="N188" s="18">
        <f t="shared" si="23"/>
        <v>2.2676336231063494E-4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12493.65</v>
      </c>
      <c r="D189" s="5" t="str">
        <f>'Исходные данные'!A191</f>
        <v>06.07.2016</v>
      </c>
      <c r="E189" s="1">
        <f>'Исходные данные'!B191</f>
        <v>20517.7</v>
      </c>
      <c r="F189" s="12">
        <f t="shared" si="18"/>
        <v>1.642250263133672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0.49606741301796903</v>
      </c>
      <c r="J189" s="18">
        <f t="shared" si="21"/>
        <v>8.4736508030117737E-4</v>
      </c>
      <c r="K189" s="12">
        <f t="shared" si="25"/>
        <v>1.4260834111612224</v>
      </c>
      <c r="L189" s="12">
        <f t="shared" si="22"/>
        <v>0.35493181338188595</v>
      </c>
      <c r="M189" s="12">
        <f t="shared" si="26"/>
        <v>0.12597659215055393</v>
      </c>
      <c r="N189" s="18">
        <f t="shared" si="23"/>
        <v>2.1518882781331995E-4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12485.62</v>
      </c>
      <c r="D190" s="5" t="str">
        <f>'Исходные данные'!A192</f>
        <v>05.07.2016</v>
      </c>
      <c r="E190" s="1">
        <f>'Исходные данные'!B192</f>
        <v>20432.55</v>
      </c>
      <c r="F190" s="12">
        <f t="shared" si="18"/>
        <v>1.6364866142009766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0.49255163539675872</v>
      </c>
      <c r="J190" s="18">
        <f t="shared" si="21"/>
        <v>8.3901127812366415E-4</v>
      </c>
      <c r="K190" s="12">
        <f t="shared" si="25"/>
        <v>1.4210784223874713</v>
      </c>
      <c r="L190" s="12">
        <f t="shared" si="22"/>
        <v>0.3514160357606757</v>
      </c>
      <c r="M190" s="12">
        <f t="shared" si="26"/>
        <v>0.1234932301897485</v>
      </c>
      <c r="N190" s="18">
        <f t="shared" si="23"/>
        <v>2.1035807305290819E-4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12436.98</v>
      </c>
      <c r="D191" s="5" t="str">
        <f>'Исходные данные'!A193</f>
        <v>04.07.2016</v>
      </c>
      <c r="E191" s="1">
        <f>'Исходные данные'!B193</f>
        <v>20483.23</v>
      </c>
      <c r="F191" s="12">
        <f t="shared" si="18"/>
        <v>1.646961722218738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0.49893221001391608</v>
      </c>
      <c r="J191" s="18">
        <f t="shared" si="21"/>
        <v>8.4750787961677715E-4</v>
      </c>
      <c r="K191" s="12">
        <f t="shared" si="25"/>
        <v>1.4301747082030978</v>
      </c>
      <c r="L191" s="12">
        <f t="shared" si="22"/>
        <v>0.35779661037783311</v>
      </c>
      <c r="M191" s="12">
        <f t="shared" si="26"/>
        <v>0.1280184143978669</v>
      </c>
      <c r="N191" s="18">
        <f t="shared" si="23"/>
        <v>2.1745762803169577E-4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12537.33</v>
      </c>
      <c r="D192" s="5" t="str">
        <f>'Исходные данные'!A194</f>
        <v>01.07.2016</v>
      </c>
      <c r="E192" s="1">
        <f>'Исходные данные'!B194</f>
        <v>20183.580000000002</v>
      </c>
      <c r="F192" s="12">
        <f t="shared" si="18"/>
        <v>1.6098786583746301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0.47615880868692734</v>
      </c>
      <c r="J192" s="18">
        <f t="shared" si="21"/>
        <v>8.0656652791003273E-4</v>
      </c>
      <c r="K192" s="12">
        <f t="shared" si="25"/>
        <v>1.3979728304684553</v>
      </c>
      <c r="L192" s="12">
        <f t="shared" si="22"/>
        <v>0.33502320905084443</v>
      </c>
      <c r="M192" s="12">
        <f t="shared" si="26"/>
        <v>0.11224055060272581</v>
      </c>
      <c r="N192" s="18">
        <f t="shared" si="23"/>
        <v>1.9012453311532387E-4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12492.27</v>
      </c>
      <c r="D193" s="5" t="str">
        <f>'Исходные данные'!A195</f>
        <v>30.06.2016</v>
      </c>
      <c r="E193" s="1">
        <f>'Исходные данные'!B195</f>
        <v>20113.14</v>
      </c>
      <c r="F193" s="12">
        <f t="shared" si="18"/>
        <v>1.610046852973879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0.47626327979895094</v>
      </c>
      <c r="J193" s="18">
        <f t="shared" si="21"/>
        <v>8.0449183351494018E-4</v>
      </c>
      <c r="K193" s="12">
        <f t="shared" si="25"/>
        <v>1.3981188858737856</v>
      </c>
      <c r="L193" s="12">
        <f t="shared" si="22"/>
        <v>0.33512768016286804</v>
      </c>
      <c r="M193" s="12">
        <f t="shared" si="26"/>
        <v>0.11231056201134558</v>
      </c>
      <c r="N193" s="18">
        <f t="shared" si="23"/>
        <v>1.8971214827593309E-4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12425.68</v>
      </c>
      <c r="D194" s="5" t="str">
        <f>'Исходные данные'!A196</f>
        <v>29.06.2016</v>
      </c>
      <c r="E194" s="1">
        <f>'Исходные данные'!B196</f>
        <v>20385.150000000001</v>
      </c>
      <c r="F194" s="12">
        <f t="shared" ref="F194:F257" si="27">E194/C194</f>
        <v>1.6405661501020468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0.49504139574050227</v>
      </c>
      <c r="J194" s="18">
        <f t="shared" ref="J194:J257" si="30">H194*I194</f>
        <v>8.3387744552701763E-4</v>
      </c>
      <c r="K194" s="12">
        <f t="shared" si="25"/>
        <v>1.4246209753127799</v>
      </c>
      <c r="L194" s="12">
        <f t="shared" ref="L194:L257" si="31">LN(K194)</f>
        <v>0.35390579610441936</v>
      </c>
      <c r="M194" s="12">
        <f t="shared" si="26"/>
        <v>0.12524931251630284</v>
      </c>
      <c r="N194" s="18">
        <f t="shared" ref="N194:N257" si="32">M194*H194</f>
        <v>2.1097746102400272E-4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12441.75</v>
      </c>
      <c r="D195" s="5" t="str">
        <f>'Исходные данные'!A197</f>
        <v>28.06.2016</v>
      </c>
      <c r="E195" s="1">
        <f>'Исходные данные'!B197</f>
        <v>20378.29</v>
      </c>
      <c r="F195" s="12">
        <f t="shared" si="27"/>
        <v>1.637895794401913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0.49341236582594383</v>
      </c>
      <c r="J195" s="18">
        <f t="shared" si="30"/>
        <v>8.2881367810153171E-4</v>
      </c>
      <c r="K195" s="12">
        <f t="shared" ref="K195:K258" si="34">F195/GEOMEAN(F$2:F$1242)</f>
        <v>1.4223021143868002</v>
      </c>
      <c r="L195" s="12">
        <f t="shared" si="31"/>
        <v>0.35227676618986092</v>
      </c>
      <c r="M195" s="12">
        <f t="shared" ref="M195:M258" si="35">POWER(L195-AVERAGE(L$2:L$1242),2)</f>
        <v>0.12409891999718595</v>
      </c>
      <c r="N195" s="18">
        <f t="shared" si="32"/>
        <v>2.0845623145079122E-4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12570.02</v>
      </c>
      <c r="D196" s="5" t="str">
        <f>'Исходные данные'!A198</f>
        <v>27.06.2016</v>
      </c>
      <c r="E196" s="1">
        <f>'Исходные данные'!B198</f>
        <v>20346.080000000002</v>
      </c>
      <c r="F196" s="12">
        <f t="shared" si="27"/>
        <v>1.6186195407803647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0.48157365064984087</v>
      </c>
      <c r="J196" s="18">
        <f t="shared" si="30"/>
        <v>8.0666974024422072E-4</v>
      </c>
      <c r="K196" s="12">
        <f t="shared" si="34"/>
        <v>1.4055631640963784</v>
      </c>
      <c r="L196" s="12">
        <f t="shared" si="31"/>
        <v>0.34043805101375785</v>
      </c>
      <c r="M196" s="12">
        <f t="shared" si="35"/>
        <v>0.11589806657804599</v>
      </c>
      <c r="N196" s="18">
        <f t="shared" si="32"/>
        <v>1.9413741415287431E-4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12512.57</v>
      </c>
      <c r="D197" s="5" t="str">
        <f>'Исходные данные'!A199</f>
        <v>24.06.2016</v>
      </c>
      <c r="E197" s="1">
        <f>'Исходные данные'!B199</f>
        <v>19751.82</v>
      </c>
      <c r="F197" s="12">
        <f t="shared" si="27"/>
        <v>1.5785582018721973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0.45651189996885488</v>
      </c>
      <c r="J197" s="18">
        <f t="shared" si="30"/>
        <v>7.6255526117663939E-4</v>
      </c>
      <c r="K197" s="12">
        <f t="shared" si="34"/>
        <v>1.3707750370195524</v>
      </c>
      <c r="L197" s="12">
        <f t="shared" si="31"/>
        <v>0.31537630033277192</v>
      </c>
      <c r="M197" s="12">
        <f t="shared" si="35"/>
        <v>9.9462210811586751E-2</v>
      </c>
      <c r="N197" s="18">
        <f t="shared" si="32"/>
        <v>1.661411940144605E-4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12624.51</v>
      </c>
      <c r="D198" s="5" t="str">
        <f>'Исходные данные'!A200</f>
        <v>23.06.2016</v>
      </c>
      <c r="E198" s="1">
        <f>'Исходные данные'!B200</f>
        <v>20256.919999999998</v>
      </c>
      <c r="F198" s="12">
        <f t="shared" si="27"/>
        <v>1.6045707912623934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0.4728563010447257</v>
      </c>
      <c r="J198" s="18">
        <f t="shared" si="30"/>
        <v>7.8765234245906383E-4</v>
      </c>
      <c r="K198" s="12">
        <f t="shared" si="34"/>
        <v>1.3933636296618954</v>
      </c>
      <c r="L198" s="12">
        <f t="shared" si="31"/>
        <v>0.33172070140864274</v>
      </c>
      <c r="M198" s="12">
        <f t="shared" si="35"/>
        <v>0.11003862374304191</v>
      </c>
      <c r="N198" s="18">
        <f t="shared" si="32"/>
        <v>1.8329496627344407E-4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12708.08</v>
      </c>
      <c r="D199" s="5" t="str">
        <f>'Исходные данные'!A201</f>
        <v>22.06.2016</v>
      </c>
      <c r="E199" s="1">
        <f>'Исходные данные'!B201</f>
        <v>20292.87</v>
      </c>
      <c r="F199" s="12">
        <f t="shared" si="27"/>
        <v>1.5968478322453117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0.46803158118986521</v>
      </c>
      <c r="J199" s="18">
        <f t="shared" si="30"/>
        <v>7.7743970421176171E-4</v>
      </c>
      <c r="K199" s="12">
        <f t="shared" si="34"/>
        <v>1.3866572317476562</v>
      </c>
      <c r="L199" s="12">
        <f t="shared" si="31"/>
        <v>0.32689598155378219</v>
      </c>
      <c r="M199" s="12">
        <f t="shared" si="35"/>
        <v>0.10686098275601071</v>
      </c>
      <c r="N199" s="18">
        <f t="shared" si="32"/>
        <v>1.7750505342909562E-4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12669.57</v>
      </c>
      <c r="D200" s="5" t="str">
        <f>'Исходные данные'!A202</f>
        <v>21.06.2016</v>
      </c>
      <c r="E200" s="1">
        <f>'Исходные данные'!B202</f>
        <v>20148.7</v>
      </c>
      <c r="F200" s="12">
        <f t="shared" si="27"/>
        <v>1.5903223234884847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0.46393671486253224</v>
      </c>
      <c r="J200" s="18">
        <f t="shared" si="30"/>
        <v>7.6848690228308698E-4</v>
      </c>
      <c r="K200" s="12">
        <f t="shared" si="34"/>
        <v>1.3809906655753719</v>
      </c>
      <c r="L200" s="12">
        <f t="shared" si="31"/>
        <v>0.32280111522644922</v>
      </c>
      <c r="M200" s="12">
        <f t="shared" si="35"/>
        <v>0.10420055999143935</v>
      </c>
      <c r="N200" s="18">
        <f t="shared" si="32"/>
        <v>1.726027774881139E-4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12785.38</v>
      </c>
      <c r="D201" s="5" t="str">
        <f>'Исходные данные'!A203</f>
        <v>20.06.2016</v>
      </c>
      <c r="E201" s="1">
        <f>'Исходные данные'!B203</f>
        <v>20146.349999999999</v>
      </c>
      <c r="F201" s="12">
        <f t="shared" si="27"/>
        <v>1.575733376716218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0.45472079991308734</v>
      </c>
      <c r="J201" s="18">
        <f t="shared" si="30"/>
        <v>7.5111894606676307E-4</v>
      </c>
      <c r="K201" s="12">
        <f t="shared" si="34"/>
        <v>1.3683220392123328</v>
      </c>
      <c r="L201" s="12">
        <f t="shared" si="31"/>
        <v>0.31358520027700443</v>
      </c>
      <c r="M201" s="12">
        <f t="shared" si="35"/>
        <v>9.8335677832768975E-2</v>
      </c>
      <c r="N201" s="18">
        <f t="shared" si="32"/>
        <v>1.6243327929715926E-4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12755.91</v>
      </c>
      <c r="D202" s="5" t="str">
        <f>'Исходные данные'!A204</f>
        <v>17.06.2016</v>
      </c>
      <c r="E202" s="1">
        <f>'Исходные данные'!B204</f>
        <v>19755.169999999998</v>
      </c>
      <c r="F202" s="12">
        <f t="shared" si="27"/>
        <v>1.5487072266894324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0.43742053562304939</v>
      </c>
      <c r="J202" s="18">
        <f t="shared" si="30"/>
        <v>7.2052529824415611E-4</v>
      </c>
      <c r="K202" s="12">
        <f t="shared" si="34"/>
        <v>1.3448532993460895</v>
      </c>
      <c r="L202" s="12">
        <f t="shared" si="31"/>
        <v>0.29628493598696642</v>
      </c>
      <c r="M202" s="12">
        <f t="shared" si="35"/>
        <v>8.7784763292800785E-2</v>
      </c>
      <c r="N202" s="18">
        <f t="shared" si="32"/>
        <v>1.4460030474505457E-4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12696.25</v>
      </c>
      <c r="D203" s="5" t="str">
        <f>'Исходные данные'!A205</f>
        <v>16.06.2016</v>
      </c>
      <c r="E203" s="1">
        <f>'Исходные данные'!B205</f>
        <v>19875.849999999999</v>
      </c>
      <c r="F203" s="12">
        <f t="shared" si="27"/>
        <v>1.5654898099832626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0.44819875264992437</v>
      </c>
      <c r="J203" s="18">
        <f t="shared" si="30"/>
        <v>7.3621875827585201E-4</v>
      </c>
      <c r="K203" s="12">
        <f t="shared" si="34"/>
        <v>1.3594268172617414</v>
      </c>
      <c r="L203" s="12">
        <f t="shared" si="31"/>
        <v>0.30706315301384135</v>
      </c>
      <c r="M203" s="12">
        <f t="shared" si="35"/>
        <v>9.4287779938801747E-2</v>
      </c>
      <c r="N203" s="18">
        <f t="shared" si="32"/>
        <v>1.5487868240755828E-4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12582.16</v>
      </c>
      <c r="D204" s="5" t="str">
        <f>'Исходные данные'!A206</f>
        <v>15.06.2016</v>
      </c>
      <c r="E204" s="1">
        <f>'Исходные данные'!B206</f>
        <v>19818.29</v>
      </c>
      <c r="F204" s="12">
        <f t="shared" si="27"/>
        <v>1.5751103149220802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0.45432531104519303</v>
      </c>
      <c r="J204" s="18">
        <f t="shared" si="30"/>
        <v>7.4419943702764689E-4</v>
      </c>
      <c r="K204" s="12">
        <f t="shared" si="34"/>
        <v>1.3677809900746374</v>
      </c>
      <c r="L204" s="12">
        <f t="shared" si="31"/>
        <v>0.31318971140911006</v>
      </c>
      <c r="M204" s="12">
        <f t="shared" si="35"/>
        <v>9.8087795332521641E-2</v>
      </c>
      <c r="N204" s="18">
        <f t="shared" si="32"/>
        <v>1.6067095601126315E-4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12544.32</v>
      </c>
      <c r="D205" s="5" t="str">
        <f>'Исходные данные'!A207</f>
        <v>14.06.2016</v>
      </c>
      <c r="E205" s="1">
        <f>'Исходные данные'!B207</f>
        <v>19478.509999999998</v>
      </c>
      <c r="F205" s="12">
        <f t="shared" si="27"/>
        <v>1.5527752799673478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0.44004383309585932</v>
      </c>
      <c r="J205" s="18">
        <f t="shared" si="30"/>
        <v>7.187941153799579E-4</v>
      </c>
      <c r="K205" s="12">
        <f t="shared" si="34"/>
        <v>1.3483858810880984</v>
      </c>
      <c r="L205" s="12">
        <f t="shared" si="31"/>
        <v>0.29890823345977641</v>
      </c>
      <c r="M205" s="12">
        <f t="shared" si="35"/>
        <v>8.9346132030044198E-2</v>
      </c>
      <c r="N205" s="18">
        <f t="shared" si="32"/>
        <v>1.4594335633188275E-4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12681.81</v>
      </c>
      <c r="D206" s="5" t="str">
        <f>'Исходные данные'!A208</f>
        <v>10.06.2016</v>
      </c>
      <c r="E206" s="1">
        <f>'Исходные данные'!B208</f>
        <v>19355.2</v>
      </c>
      <c r="F206" s="12">
        <f t="shared" si="27"/>
        <v>1.5262174721116308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0.42279243392189547</v>
      </c>
      <c r="J206" s="18">
        <f t="shared" si="30"/>
        <v>6.8868710306389358E-4</v>
      </c>
      <c r="K206" s="12">
        <f t="shared" si="34"/>
        <v>1.32532383624021</v>
      </c>
      <c r="L206" s="12">
        <f t="shared" si="31"/>
        <v>0.28165683428581245</v>
      </c>
      <c r="M206" s="12">
        <f t="shared" si="35"/>
        <v>7.9330572299905616E-2</v>
      </c>
      <c r="N206" s="18">
        <f t="shared" si="32"/>
        <v>1.2922166443431567E-4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12816.51</v>
      </c>
      <c r="D207" s="5" t="str">
        <f>'Исходные данные'!A209</f>
        <v>09.06.2016</v>
      </c>
      <c r="E207" s="1">
        <f>'Исходные данные'!B209</f>
        <v>19645.48</v>
      </c>
      <c r="F207" s="12">
        <f t="shared" si="27"/>
        <v>1.5328260189396332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0.42711310286833354</v>
      </c>
      <c r="J207" s="18">
        <f t="shared" si="30"/>
        <v>6.9378324523649583E-4</v>
      </c>
      <c r="K207" s="12">
        <f t="shared" si="34"/>
        <v>1.3310625103113063</v>
      </c>
      <c r="L207" s="12">
        <f t="shared" si="31"/>
        <v>0.28597750323225052</v>
      </c>
      <c r="M207" s="12">
        <f t="shared" si="35"/>
        <v>8.1783132354951854E-2</v>
      </c>
      <c r="N207" s="18">
        <f t="shared" si="32"/>
        <v>1.3284482866430714E-4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12878.18</v>
      </c>
      <c r="D208" s="5" t="str">
        <f>'Исходные данные'!A210</f>
        <v>08.06.2016</v>
      </c>
      <c r="E208" s="1">
        <f>'Исходные данные'!B210</f>
        <v>19865.62</v>
      </c>
      <c r="F208" s="12">
        <f t="shared" si="27"/>
        <v>1.5425797744712373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0.43345619310757399</v>
      </c>
      <c r="J208" s="18">
        <f t="shared" si="30"/>
        <v>7.0212153635490406E-4</v>
      </c>
      <c r="K208" s="12">
        <f t="shared" si="34"/>
        <v>1.3395323941483781</v>
      </c>
      <c r="L208" s="12">
        <f t="shared" si="31"/>
        <v>0.29232059347149109</v>
      </c>
      <c r="M208" s="12">
        <f t="shared" si="35"/>
        <v>8.5451329367524753E-2</v>
      </c>
      <c r="N208" s="18">
        <f t="shared" si="32"/>
        <v>1.3841587595959313E-4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12808.67</v>
      </c>
      <c r="D209" s="5" t="str">
        <f>'Исходные данные'!A211</f>
        <v>07.06.2016</v>
      </c>
      <c r="E209" s="1">
        <f>'Исходные данные'!B211</f>
        <v>19891.63</v>
      </c>
      <c r="F209" s="12">
        <f t="shared" si="27"/>
        <v>1.5529816913075285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0.44017675485528462</v>
      </c>
      <c r="J209" s="18">
        <f t="shared" si="30"/>
        <v>7.1101760764482485E-4</v>
      </c>
      <c r="K209" s="12">
        <f t="shared" si="34"/>
        <v>1.3485651228240965</v>
      </c>
      <c r="L209" s="12">
        <f t="shared" si="31"/>
        <v>0.29904115521920172</v>
      </c>
      <c r="M209" s="12">
        <f t="shared" si="35"/>
        <v>8.942561251483469E-2</v>
      </c>
      <c r="N209" s="18">
        <f t="shared" si="32"/>
        <v>1.4444921130234351E-4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12730.88</v>
      </c>
      <c r="D210" s="5" t="str">
        <f>'Исходные данные'!A212</f>
        <v>06.06.2016</v>
      </c>
      <c r="E210" s="1">
        <f>'Исходные данные'!B212</f>
        <v>19886.53</v>
      </c>
      <c r="F210" s="12">
        <f t="shared" si="27"/>
        <v>1.5620703360647497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0.44601207989457398</v>
      </c>
      <c r="J210" s="18">
        <f t="shared" si="30"/>
        <v>7.1843261869550072E-4</v>
      </c>
      <c r="K210" s="12">
        <f t="shared" si="34"/>
        <v>1.3564574433852017</v>
      </c>
      <c r="L210" s="12">
        <f t="shared" si="31"/>
        <v>0.30487648025849101</v>
      </c>
      <c r="M210" s="12">
        <f t="shared" si="35"/>
        <v>9.2949668214806061E-2</v>
      </c>
      <c r="N210" s="18">
        <f t="shared" si="32"/>
        <v>1.4972256706191842E-4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12806.7</v>
      </c>
      <c r="D211" s="5" t="str">
        <f>'Исходные данные'!A213</f>
        <v>03.06.2016</v>
      </c>
      <c r="E211" s="1">
        <f>'Исходные данные'!B213</f>
        <v>19324.2</v>
      </c>
      <c r="F211" s="12">
        <f t="shared" si="27"/>
        <v>1.5089133031928599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0.4113897249827046</v>
      </c>
      <c r="J211" s="18">
        <f t="shared" si="30"/>
        <v>6.6081368837468733E-4</v>
      </c>
      <c r="K211" s="12">
        <f t="shared" si="34"/>
        <v>1.3102973882054854</v>
      </c>
      <c r="L211" s="12">
        <f t="shared" si="31"/>
        <v>0.27025412534662152</v>
      </c>
      <c r="M211" s="12">
        <f t="shared" si="35"/>
        <v>7.3037292266867421E-2</v>
      </c>
      <c r="N211" s="18">
        <f t="shared" si="32"/>
        <v>1.173195137379714E-4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12779.55</v>
      </c>
      <c r="D212" s="5" t="str">
        <f>'Исходные данные'!A214</f>
        <v>02.06.2016</v>
      </c>
      <c r="E212" s="1">
        <f>'Исходные данные'!B214</f>
        <v>19311.64</v>
      </c>
      <c r="F212" s="12">
        <f t="shared" si="27"/>
        <v>1.5111361511164321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0.41286178586025274</v>
      </c>
      <c r="J212" s="18">
        <f t="shared" si="30"/>
        <v>6.6132729287689837E-4</v>
      </c>
      <c r="K212" s="12">
        <f t="shared" si="34"/>
        <v>1.3122276461086211</v>
      </c>
      <c r="L212" s="12">
        <f t="shared" si="31"/>
        <v>0.27172618622416966</v>
      </c>
      <c r="M212" s="12">
        <f t="shared" si="35"/>
        <v>7.3835120279932137E-2</v>
      </c>
      <c r="N212" s="18">
        <f t="shared" si="32"/>
        <v>1.1827004069225147E-4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12837.4</v>
      </c>
      <c r="D213" s="5" t="str">
        <f>'Исходные данные'!A215</f>
        <v>01.06.2016</v>
      </c>
      <c r="E213" s="1">
        <f>'Исходные данные'!B215</f>
        <v>19300.650000000001</v>
      </c>
      <c r="F213" s="12">
        <f t="shared" si="27"/>
        <v>1.5034703288827957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0.40777598855453889</v>
      </c>
      <c r="J213" s="18">
        <f t="shared" si="30"/>
        <v>6.5135773995574379E-4</v>
      </c>
      <c r="K213" s="12">
        <f t="shared" si="34"/>
        <v>1.3055708641517472</v>
      </c>
      <c r="L213" s="12">
        <f t="shared" si="31"/>
        <v>0.26664038891845587</v>
      </c>
      <c r="M213" s="12">
        <f t="shared" si="35"/>
        <v>7.1097097002585402E-2</v>
      </c>
      <c r="N213" s="18">
        <f t="shared" si="32"/>
        <v>1.1356638380100334E-4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12872.61</v>
      </c>
      <c r="D214" s="5" t="str">
        <f>'Исходные данные'!A216</f>
        <v>31.05.2016</v>
      </c>
      <c r="E214" s="1">
        <f>'Исходные данные'!B216</f>
        <v>19305.48</v>
      </c>
      <c r="F214" s="12">
        <f t="shared" si="27"/>
        <v>1.4997331543486518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0.40528719518169942</v>
      </c>
      <c r="J214" s="18">
        <f t="shared" si="30"/>
        <v>6.4557541181954083E-4</v>
      </c>
      <c r="K214" s="12">
        <f t="shared" si="34"/>
        <v>1.3023256080982715</v>
      </c>
      <c r="L214" s="12">
        <f t="shared" si="31"/>
        <v>0.26415159554561646</v>
      </c>
      <c r="M214" s="12">
        <f t="shared" si="35"/>
        <v>6.9776065429294945E-2</v>
      </c>
      <c r="N214" s="18">
        <f t="shared" si="32"/>
        <v>1.1114516498471977E-4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12833.51</v>
      </c>
      <c r="D215" s="5" t="str">
        <f>'Исходные данные'!A217</f>
        <v>30.05.2016</v>
      </c>
      <c r="E215" s="1">
        <f>'Исходные данные'!B217</f>
        <v>19317.32</v>
      </c>
      <c r="F215" s="12">
        <f t="shared" si="27"/>
        <v>1.5052249930065897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0.40894238404161937</v>
      </c>
      <c r="J215" s="18">
        <f t="shared" si="30"/>
        <v>6.495796219754378E-4</v>
      </c>
      <c r="K215" s="12">
        <f t="shared" si="34"/>
        <v>1.3070945645616516</v>
      </c>
      <c r="L215" s="12">
        <f t="shared" si="31"/>
        <v>0.26780678440553635</v>
      </c>
      <c r="M215" s="12">
        <f t="shared" si="35"/>
        <v>7.1720473773633428E-2</v>
      </c>
      <c r="N215" s="18">
        <f t="shared" si="32"/>
        <v>1.1392352580659548E-4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12807.07</v>
      </c>
      <c r="D216" s="5" t="str">
        <f>'Исходные данные'!A218</f>
        <v>27.05.2016</v>
      </c>
      <c r="E216" s="1">
        <f>'Исходные данные'!B218</f>
        <v>19319.32</v>
      </c>
      <c r="F216" s="12">
        <f t="shared" si="27"/>
        <v>1.5084886707107872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0.41110826928767397</v>
      </c>
      <c r="J216" s="18">
        <f t="shared" si="30"/>
        <v>6.5119738750129955E-4</v>
      </c>
      <c r="K216" s="12">
        <f t="shared" si="34"/>
        <v>1.3099286494376385</v>
      </c>
      <c r="L216" s="12">
        <f t="shared" si="31"/>
        <v>0.26997266965159095</v>
      </c>
      <c r="M216" s="12">
        <f t="shared" si="35"/>
        <v>7.2885242358807056E-2</v>
      </c>
      <c r="N216" s="18">
        <f t="shared" si="32"/>
        <v>1.1545055878757352E-4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12849.15</v>
      </c>
      <c r="D217" s="5" t="str">
        <f>'Исходные данные'!A219</f>
        <v>26.05.2016</v>
      </c>
      <c r="E217" s="1">
        <f>'Исходные данные'!B219</f>
        <v>19255.25</v>
      </c>
      <c r="F217" s="12">
        <f t="shared" si="27"/>
        <v>1.498562161699412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0.40450608952975786</v>
      </c>
      <c r="J217" s="18">
        <f t="shared" si="30"/>
        <v>6.3895117094899163E-4</v>
      </c>
      <c r="K217" s="12">
        <f t="shared" si="34"/>
        <v>1.3013087513930783</v>
      </c>
      <c r="L217" s="12">
        <f t="shared" si="31"/>
        <v>0.26337048989367484</v>
      </c>
      <c r="M217" s="12">
        <f t="shared" si="35"/>
        <v>6.9364014946834279E-2</v>
      </c>
      <c r="N217" s="18">
        <f t="shared" si="32"/>
        <v>1.0956625800992464E-4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12884.84</v>
      </c>
      <c r="D218" s="5" t="str">
        <f>'Исходные данные'!A220</f>
        <v>25.05.2016</v>
      </c>
      <c r="E218" s="1">
        <f>'Исходные данные'!B220</f>
        <v>19203.27</v>
      </c>
      <c r="F218" s="12">
        <f t="shared" si="27"/>
        <v>1.490377063277464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0.39902915054475335</v>
      </c>
      <c r="J218" s="18">
        <f t="shared" si="30"/>
        <v>6.2854069211180908E-4</v>
      </c>
      <c r="K218" s="12">
        <f t="shared" si="34"/>
        <v>1.2942010447662036</v>
      </c>
      <c r="L218" s="12">
        <f t="shared" si="31"/>
        <v>0.25789355090867033</v>
      </c>
      <c r="M218" s="12">
        <f t="shared" si="35"/>
        <v>6.6509083600282931E-2</v>
      </c>
      <c r="N218" s="18">
        <f t="shared" si="32"/>
        <v>1.0476343740995807E-4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12845.86</v>
      </c>
      <c r="D219" s="5" t="str">
        <f>'Исходные данные'!A221</f>
        <v>24.05.2016</v>
      </c>
      <c r="E219" s="1">
        <f>'Исходные данные'!B221</f>
        <v>19251.63</v>
      </c>
      <c r="F219" s="12">
        <f t="shared" si="27"/>
        <v>1.4986641610604505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0.4045741520316139</v>
      </c>
      <c r="J219" s="18">
        <f t="shared" si="30"/>
        <v>6.3549637513473864E-4</v>
      </c>
      <c r="K219" s="12">
        <f t="shared" si="34"/>
        <v>1.3013973247366128</v>
      </c>
      <c r="L219" s="12">
        <f t="shared" si="31"/>
        <v>0.26343855239553093</v>
      </c>
      <c r="M219" s="12">
        <f t="shared" si="35"/>
        <v>6.939987088825289E-2</v>
      </c>
      <c r="N219" s="18">
        <f t="shared" si="32"/>
        <v>1.090118243165898E-4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12854.36</v>
      </c>
      <c r="D220" s="5" t="str">
        <f>'Исходные данные'!A222</f>
        <v>23.05.2016</v>
      </c>
      <c r="E220" s="1">
        <f>'Исходные данные'!B222</f>
        <v>19292.63</v>
      </c>
      <c r="F220" s="12">
        <f t="shared" si="27"/>
        <v>1.5008627422913314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0.40604010429372317</v>
      </c>
      <c r="J220" s="18">
        <f t="shared" si="30"/>
        <v>6.3601893484536293E-4</v>
      </c>
      <c r="K220" s="12">
        <f t="shared" si="34"/>
        <v>1.3033065101341337</v>
      </c>
      <c r="L220" s="12">
        <f t="shared" si="31"/>
        <v>0.26490450465764015</v>
      </c>
      <c r="M220" s="12">
        <f t="shared" si="35"/>
        <v>7.0174396587909693E-2</v>
      </c>
      <c r="N220" s="18">
        <f t="shared" si="32"/>
        <v>1.0992077999017583E-4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12769.1</v>
      </c>
      <c r="D221" s="5" t="str">
        <f>'Исходные данные'!A223</f>
        <v>20.05.2016</v>
      </c>
      <c r="E221" s="1">
        <f>'Исходные данные'!B223</f>
        <v>19308.97</v>
      </c>
      <c r="F221" s="12">
        <f t="shared" si="27"/>
        <v>1.512163739026243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0.41354156490085137</v>
      </c>
      <c r="J221" s="18">
        <f t="shared" si="30"/>
        <v>6.4596122690442799E-4</v>
      </c>
      <c r="K221" s="12">
        <f t="shared" si="34"/>
        <v>1.3131199742175508</v>
      </c>
      <c r="L221" s="12">
        <f t="shared" si="31"/>
        <v>0.2724059652647684</v>
      </c>
      <c r="M221" s="12">
        <f t="shared" si="35"/>
        <v>7.4205009911830211E-2</v>
      </c>
      <c r="N221" s="18">
        <f t="shared" si="32"/>
        <v>1.1590989470814957E-4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12872.68</v>
      </c>
      <c r="D222" s="5" t="str">
        <f>'Исходные данные'!A224</f>
        <v>19.05.2016</v>
      </c>
      <c r="E222" s="1">
        <f>'Исходные данные'!B224</f>
        <v>18884.98</v>
      </c>
      <c r="F222" s="12">
        <f t="shared" si="27"/>
        <v>1.4670589185779495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0.38325966098417025</v>
      </c>
      <c r="J222" s="18">
        <f t="shared" si="30"/>
        <v>5.9698932356597114E-4</v>
      </c>
      <c r="K222" s="12">
        <f t="shared" si="34"/>
        <v>1.2739522312439688</v>
      </c>
      <c r="L222" s="12">
        <f t="shared" si="31"/>
        <v>0.24212406134808725</v>
      </c>
      <c r="M222" s="12">
        <f t="shared" si="35"/>
        <v>5.8624061083692322E-2</v>
      </c>
      <c r="N222" s="18">
        <f t="shared" si="32"/>
        <v>9.1316520192009373E-5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12997.94</v>
      </c>
      <c r="D223" s="5" t="str">
        <f>'Исходные данные'!A225</f>
        <v>18.05.2016</v>
      </c>
      <c r="E223" s="1">
        <f>'Исходные данные'!B225</f>
        <v>18909.28</v>
      </c>
      <c r="F223" s="12">
        <f t="shared" si="27"/>
        <v>1.4547905283452607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0.37486192348622849</v>
      </c>
      <c r="J223" s="18">
        <f t="shared" si="30"/>
        <v>5.8227876463708464E-4</v>
      </c>
      <c r="K223" s="12">
        <f t="shared" si="34"/>
        <v>1.2632987101666726</v>
      </c>
      <c r="L223" s="12">
        <f t="shared" si="31"/>
        <v>0.23372632385014552</v>
      </c>
      <c r="M223" s="12">
        <f t="shared" si="35"/>
        <v>5.4627994460503107E-2</v>
      </c>
      <c r="N223" s="18">
        <f t="shared" si="32"/>
        <v>8.4854500113644708E-5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13035.77</v>
      </c>
      <c r="D224" s="5" t="str">
        <f>'Исходные данные'!A226</f>
        <v>17.05.2016</v>
      </c>
      <c r="E224" s="1">
        <f>'Исходные данные'!B226</f>
        <v>18847.009999999998</v>
      </c>
      <c r="F224" s="12">
        <f t="shared" si="27"/>
        <v>1.445791848122512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0.36865716325201553</v>
      </c>
      <c r="J224" s="18">
        <f t="shared" si="30"/>
        <v>5.7104254867267805E-4</v>
      </c>
      <c r="K224" s="12">
        <f t="shared" si="34"/>
        <v>1.2554845122480685</v>
      </c>
      <c r="L224" s="12">
        <f t="shared" si="31"/>
        <v>0.22752156361593259</v>
      </c>
      <c r="M224" s="12">
        <f t="shared" si="35"/>
        <v>5.1766061910238859E-2</v>
      </c>
      <c r="N224" s="18">
        <f t="shared" si="32"/>
        <v>8.0184591199066634E-5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13001.91</v>
      </c>
      <c r="D225" s="5" t="str">
        <f>'Исходные данные'!A227</f>
        <v>16.05.2016</v>
      </c>
      <c r="E225" s="1">
        <f>'Исходные данные'!B227</f>
        <v>18626.48</v>
      </c>
      <c r="F225" s="12">
        <f t="shared" si="27"/>
        <v>1.4325956724819662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0.35948795444952608</v>
      </c>
      <c r="J225" s="18">
        <f t="shared" si="30"/>
        <v>5.5528546316036508E-4</v>
      </c>
      <c r="K225" s="12">
        <f t="shared" si="34"/>
        <v>1.2440253287154424</v>
      </c>
      <c r="L225" s="12">
        <f t="shared" si="31"/>
        <v>0.21835235481344317</v>
      </c>
      <c r="M225" s="12">
        <f t="shared" si="35"/>
        <v>4.7677750852575779E-2</v>
      </c>
      <c r="N225" s="18">
        <f t="shared" si="32"/>
        <v>7.3645755405510311E-5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13171.38</v>
      </c>
      <c r="D226" s="5" t="str">
        <f>'Исходные данные'!A228</f>
        <v>13.05.2016</v>
      </c>
      <c r="E226" s="1">
        <f>'Исходные данные'!B228</f>
        <v>18580.57</v>
      </c>
      <c r="F226" s="12">
        <f t="shared" si="27"/>
        <v>1.4106775447978877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0.34407011719881392</v>
      </c>
      <c r="J226" s="18">
        <f t="shared" si="30"/>
        <v>5.2998684035102778E-4</v>
      </c>
      <c r="K226" s="12">
        <f t="shared" si="34"/>
        <v>1.2249922501429142</v>
      </c>
      <c r="L226" s="12">
        <f t="shared" si="31"/>
        <v>0.2029345175627309</v>
      </c>
      <c r="M226" s="12">
        <f t="shared" si="35"/>
        <v>4.1182418418418333E-2</v>
      </c>
      <c r="N226" s="18">
        <f t="shared" si="32"/>
        <v>6.3435150931691385E-5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12999.71</v>
      </c>
      <c r="D227" s="5" t="str">
        <f>'Исходные данные'!A229</f>
        <v>12.05.2016</v>
      </c>
      <c r="E227" s="1">
        <f>'Исходные данные'!B229</f>
        <v>18681.34</v>
      </c>
      <c r="F227" s="12">
        <f t="shared" si="27"/>
        <v>1.4370582112985599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0.36259811518286822</v>
      </c>
      <c r="J227" s="18">
        <f t="shared" si="30"/>
        <v>5.5696748498893119E-4</v>
      </c>
      <c r="K227" s="12">
        <f t="shared" si="34"/>
        <v>1.2479004704772489</v>
      </c>
      <c r="L227" s="12">
        <f t="shared" si="31"/>
        <v>0.2214625155467852</v>
      </c>
      <c r="M227" s="12">
        <f t="shared" si="35"/>
        <v>4.9045645792310077E-2</v>
      </c>
      <c r="N227" s="18">
        <f t="shared" si="32"/>
        <v>7.5336381637903068E-5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12906.06</v>
      </c>
      <c r="D228" s="5" t="str">
        <f>'Исходные данные'!A230</f>
        <v>11.05.2016</v>
      </c>
      <c r="E228" s="1">
        <f>'Исходные данные'!B230</f>
        <v>18756.400000000001</v>
      </c>
      <c r="F228" s="12">
        <f t="shared" si="27"/>
        <v>1.4533017822635259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0.37383805900547734</v>
      </c>
      <c r="J228" s="18">
        <f t="shared" si="30"/>
        <v>5.7262984932420304E-4</v>
      </c>
      <c r="K228" s="12">
        <f t="shared" si="34"/>
        <v>1.2620059254198812</v>
      </c>
      <c r="L228" s="12">
        <f t="shared" si="31"/>
        <v>0.23270245936939429</v>
      </c>
      <c r="M228" s="12">
        <f t="shared" si="35"/>
        <v>5.4150434596564601E-2</v>
      </c>
      <c r="N228" s="18">
        <f t="shared" si="32"/>
        <v>8.2945421037017994E-5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12953.66</v>
      </c>
      <c r="D229" s="5" t="str">
        <f>'Исходные данные'!A231</f>
        <v>10.05.2016</v>
      </c>
      <c r="E229" s="1">
        <f>'Исходные данные'!B231</f>
        <v>18838.490000000002</v>
      </c>
      <c r="F229" s="12">
        <f t="shared" si="27"/>
        <v>1.4542986306572816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0.37452374361907326</v>
      </c>
      <c r="J229" s="18">
        <f t="shared" si="30"/>
        <v>5.7207898523132584E-4</v>
      </c>
      <c r="K229" s="12">
        <f t="shared" si="34"/>
        <v>1.2628715602075202</v>
      </c>
      <c r="L229" s="12">
        <f t="shared" si="31"/>
        <v>0.23338814398299029</v>
      </c>
      <c r="M229" s="12">
        <f t="shared" si="35"/>
        <v>5.447002575182501E-2</v>
      </c>
      <c r="N229" s="18">
        <f t="shared" si="32"/>
        <v>8.320208688643821E-5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13263.1</v>
      </c>
      <c r="D230" s="5" t="str">
        <f>'Исходные данные'!A232</f>
        <v>06.05.2016</v>
      </c>
      <c r="E230" s="1">
        <f>'Исходные данные'!B232</f>
        <v>18798.55</v>
      </c>
      <c r="F230" s="12">
        <f t="shared" si="27"/>
        <v>1.4173571789400667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0.34879399594574734</v>
      </c>
      <c r="J230" s="18">
        <f t="shared" si="30"/>
        <v>5.3129020439467525E-4</v>
      </c>
      <c r="K230" s="12">
        <f t="shared" si="34"/>
        <v>1.23079265441541</v>
      </c>
      <c r="L230" s="12">
        <f t="shared" si="31"/>
        <v>0.20765839630966437</v>
      </c>
      <c r="M230" s="12">
        <f t="shared" si="35"/>
        <v>4.312200955790163E-2</v>
      </c>
      <c r="N230" s="18">
        <f t="shared" si="32"/>
        <v>6.5684333842404354E-5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13275.35</v>
      </c>
      <c r="D231" s="5" t="str">
        <f>'Исходные данные'!A233</f>
        <v>05.05.2016</v>
      </c>
      <c r="E231" s="1">
        <f>'Исходные данные'!B233</f>
        <v>19002.54</v>
      </c>
      <c r="F231" s="12">
        <f t="shared" si="27"/>
        <v>1.4314153675797625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0.35866372231318694</v>
      </c>
      <c r="J231" s="18">
        <f t="shared" si="30"/>
        <v>5.4479915965713473E-4</v>
      </c>
      <c r="K231" s="12">
        <f t="shared" si="34"/>
        <v>1.2430003855146825</v>
      </c>
      <c r="L231" s="12">
        <f t="shared" si="31"/>
        <v>0.217528122677104</v>
      </c>
      <c r="M231" s="12">
        <f t="shared" si="35"/>
        <v>4.7318484155425208E-2</v>
      </c>
      <c r="N231" s="18">
        <f t="shared" si="32"/>
        <v>7.1875321646315511E-5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13220.23</v>
      </c>
      <c r="D232" s="5" t="str">
        <f>'Исходные данные'!A234</f>
        <v>04.05.2016</v>
      </c>
      <c r="E232" s="1">
        <f>'Исходные данные'!B234</f>
        <v>18865.400000000001</v>
      </c>
      <c r="F232" s="12">
        <f t="shared" si="27"/>
        <v>1.4270099688129483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0.35558132432380107</v>
      </c>
      <c r="J232" s="18">
        <f t="shared" si="30"/>
        <v>5.3860960025274324E-4</v>
      </c>
      <c r="K232" s="12">
        <f t="shared" si="34"/>
        <v>1.2391748625466326</v>
      </c>
      <c r="L232" s="12">
        <f t="shared" si="31"/>
        <v>0.21444572468771811</v>
      </c>
      <c r="M232" s="12">
        <f t="shared" si="35"/>
        <v>4.5986968836840593E-2</v>
      </c>
      <c r="N232" s="18">
        <f t="shared" si="32"/>
        <v>6.9657828484520734E-5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13220.23</v>
      </c>
      <c r="D233" s="5" t="str">
        <f>'Исходные данные'!A235</f>
        <v>29.04.2016</v>
      </c>
      <c r="E233" s="1">
        <f>'Исходные данные'!B235</f>
        <v>19047.97</v>
      </c>
      <c r="F233" s="12">
        <f t="shared" si="27"/>
        <v>1.4408198647073465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0.3652123020606251</v>
      </c>
      <c r="J233" s="18">
        <f t="shared" si="30"/>
        <v>5.5165392756671477E-4</v>
      </c>
      <c r="K233" s="12">
        <f t="shared" si="34"/>
        <v>1.2511669832891101</v>
      </c>
      <c r="L233" s="12">
        <f t="shared" si="31"/>
        <v>0.22407670242454208</v>
      </c>
      <c r="M233" s="12">
        <f t="shared" si="35"/>
        <v>5.0210368569456786E-2</v>
      </c>
      <c r="N233" s="18">
        <f t="shared" si="32"/>
        <v>7.5842864190580258E-5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13316.12</v>
      </c>
      <c r="D234" s="5" t="str">
        <f>'Исходные данные'!A236</f>
        <v>28.04.2016</v>
      </c>
      <c r="E234" s="1">
        <f>'Исходные данные'!B236</f>
        <v>19040.830000000002</v>
      </c>
      <c r="F234" s="12">
        <f t="shared" si="27"/>
        <v>1.4299082615656813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0.35761028946266832</v>
      </c>
      <c r="J234" s="18">
        <f t="shared" si="30"/>
        <v>5.3866342967224905E-4</v>
      </c>
      <c r="K234" s="12">
        <f t="shared" si="34"/>
        <v>1.2416916575249293</v>
      </c>
      <c r="L234" s="12">
        <f t="shared" si="31"/>
        <v>0.21647468982658535</v>
      </c>
      <c r="M234" s="12">
        <f t="shared" si="35"/>
        <v>4.6861291335516336E-2</v>
      </c>
      <c r="N234" s="18">
        <f t="shared" si="32"/>
        <v>7.0586514575931376E-5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13360.32</v>
      </c>
      <c r="D235" s="5" t="str">
        <f>'Исходные данные'!A237</f>
        <v>27.04.2016</v>
      </c>
      <c r="E235" s="1">
        <f>'Исходные данные'!B237</f>
        <v>18913.259999999998</v>
      </c>
      <c r="F235" s="12">
        <f t="shared" si="27"/>
        <v>1.4156292663648773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0.34757414345240412</v>
      </c>
      <c r="J235" s="18">
        <f t="shared" si="30"/>
        <v>5.2208488048827411E-4</v>
      </c>
      <c r="K235" s="12">
        <f t="shared" si="34"/>
        <v>1.2292921842893083</v>
      </c>
      <c r="L235" s="12">
        <f t="shared" si="31"/>
        <v>0.2064385438163211</v>
      </c>
      <c r="M235" s="12">
        <f t="shared" si="35"/>
        <v>4.2616872373003128E-2</v>
      </c>
      <c r="N235" s="18">
        <f t="shared" si="32"/>
        <v>6.4014038842593517E-5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13045.74</v>
      </c>
      <c r="D236" s="5" t="str">
        <f>'Исходные данные'!A238</f>
        <v>26.04.2016</v>
      </c>
      <c r="E236" s="1">
        <f>'Исходные данные'!B238</f>
        <v>18971.86</v>
      </c>
      <c r="F236" s="12">
        <f t="shared" si="27"/>
        <v>1.4542570984857892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0.37449518499729473</v>
      </c>
      <c r="J236" s="18">
        <f t="shared" si="30"/>
        <v>5.6095246744980931E-4</v>
      </c>
      <c r="K236" s="12">
        <f t="shared" si="34"/>
        <v>1.2628354948512683</v>
      </c>
      <c r="L236" s="12">
        <f t="shared" si="31"/>
        <v>0.23335958536121179</v>
      </c>
      <c r="M236" s="12">
        <f t="shared" si="35"/>
        <v>5.4456696079956693E-2</v>
      </c>
      <c r="N236" s="18">
        <f t="shared" si="32"/>
        <v>8.1570122284580865E-5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12825.7</v>
      </c>
      <c r="D237" s="5" t="str">
        <f>'Исходные данные'!A239</f>
        <v>25.04.2016</v>
      </c>
      <c r="E237" s="1">
        <f>'Исходные данные'!B239</f>
        <v>18934.12</v>
      </c>
      <c r="F237" s="12">
        <f t="shared" si="27"/>
        <v>1.4762640635598836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0.38951461502758605</v>
      </c>
      <c r="J237" s="18">
        <f t="shared" si="30"/>
        <v>5.8182148087587064E-4</v>
      </c>
      <c r="K237" s="12">
        <f t="shared" si="34"/>
        <v>1.2819457172861153</v>
      </c>
      <c r="L237" s="12">
        <f t="shared" si="31"/>
        <v>0.24837901539150309</v>
      </c>
      <c r="M237" s="12">
        <f t="shared" si="35"/>
        <v>6.169213528685253E-2</v>
      </c>
      <c r="N237" s="18">
        <f t="shared" si="32"/>
        <v>9.2150096880059398E-5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12959.01</v>
      </c>
      <c r="D238" s="5" t="str">
        <f>'Исходные данные'!A240</f>
        <v>22.04.2016</v>
      </c>
      <c r="E238" s="1">
        <f>'Исходные данные'!B240</f>
        <v>18678.810000000001</v>
      </c>
      <c r="F238" s="12">
        <f t="shared" si="27"/>
        <v>1.4413763088384066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0.3655984271572309</v>
      </c>
      <c r="J238" s="18">
        <f t="shared" si="30"/>
        <v>5.4457347240806256E-4</v>
      </c>
      <c r="K238" s="12">
        <f t="shared" si="34"/>
        <v>1.2516501835432716</v>
      </c>
      <c r="L238" s="12">
        <f t="shared" si="31"/>
        <v>0.22446282752114793</v>
      </c>
      <c r="M238" s="12">
        <f t="shared" si="35"/>
        <v>5.0383560938788603E-2</v>
      </c>
      <c r="N238" s="18">
        <f t="shared" si="32"/>
        <v>7.5048328150819469E-5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13118.95</v>
      </c>
      <c r="D239" s="5" t="str">
        <f>'Исходные данные'!A241</f>
        <v>21.04.2016</v>
      </c>
      <c r="E239" s="1">
        <f>'Исходные данные'!B241</f>
        <v>18129.990000000002</v>
      </c>
      <c r="F239" s="12">
        <f t="shared" si="27"/>
        <v>1.3819695936031466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0.32350972336909972</v>
      </c>
      <c r="J239" s="18">
        <f t="shared" si="30"/>
        <v>4.8053571443696974E-4</v>
      </c>
      <c r="K239" s="12">
        <f t="shared" si="34"/>
        <v>1.2000630819848734</v>
      </c>
      <c r="L239" s="12">
        <f t="shared" si="31"/>
        <v>0.18237412373301673</v>
      </c>
      <c r="M239" s="12">
        <f t="shared" si="35"/>
        <v>3.3260321007385699E-2</v>
      </c>
      <c r="N239" s="18">
        <f t="shared" si="32"/>
        <v>4.9404302137317603E-5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12732.17</v>
      </c>
      <c r="D240" s="5" t="str">
        <f>'Исходные данные'!A242</f>
        <v>20.04.2016</v>
      </c>
      <c r="E240" s="1">
        <f>'Исходные данные'!B242</f>
        <v>18112.63</v>
      </c>
      <c r="F240" s="12">
        <f t="shared" si="27"/>
        <v>1.4225878228141786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0.35247762347056127</v>
      </c>
      <c r="J240" s="18">
        <f t="shared" si="30"/>
        <v>5.2210283763425719E-4</v>
      </c>
      <c r="K240" s="12">
        <f t="shared" si="34"/>
        <v>1.2353347967587636</v>
      </c>
      <c r="L240" s="12">
        <f t="shared" si="31"/>
        <v>0.21134202383447828</v>
      </c>
      <c r="M240" s="12">
        <f t="shared" si="35"/>
        <v>4.4665451038453187E-2</v>
      </c>
      <c r="N240" s="18">
        <f t="shared" si="32"/>
        <v>6.6160111106565195E-5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12383.42</v>
      </c>
      <c r="D241" s="5" t="str">
        <f>'Исходные данные'!A243</f>
        <v>19.04.2016</v>
      </c>
      <c r="E241" s="1">
        <f>'Исходные данные'!B243</f>
        <v>18281.060000000001</v>
      </c>
      <c r="F241" s="12">
        <f t="shared" si="27"/>
        <v>1.4762529252823535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0.38950707009045465</v>
      </c>
      <c r="J241" s="18">
        <f t="shared" si="30"/>
        <v>5.7534191753800862E-4</v>
      </c>
      <c r="K241" s="12">
        <f t="shared" si="34"/>
        <v>1.2819360451227604</v>
      </c>
      <c r="L241" s="12">
        <f t="shared" si="31"/>
        <v>0.24837147045437163</v>
      </c>
      <c r="M241" s="12">
        <f t="shared" si="35"/>
        <v>6.1688387335666804E-2</v>
      </c>
      <c r="N241" s="18">
        <f t="shared" si="32"/>
        <v>9.1120079158736988E-5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12243.82</v>
      </c>
      <c r="D242" s="5" t="str">
        <f>'Исходные данные'!A244</f>
        <v>18.04.2016</v>
      </c>
      <c r="E242" s="1">
        <f>'Исходные данные'!B244</f>
        <v>17878.98</v>
      </c>
      <c r="F242" s="12">
        <f t="shared" si="27"/>
        <v>1.4602452502568644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0.3786044012412364</v>
      </c>
      <c r="J242" s="18">
        <f t="shared" si="30"/>
        <v>5.5767669892071222E-4</v>
      </c>
      <c r="K242" s="12">
        <f t="shared" si="34"/>
        <v>1.268035435503402</v>
      </c>
      <c r="L242" s="12">
        <f t="shared" si="31"/>
        <v>0.23746880160515352</v>
      </c>
      <c r="M242" s="12">
        <f t="shared" si="35"/>
        <v>5.6391431735787763E-2</v>
      </c>
      <c r="N242" s="18">
        <f t="shared" si="32"/>
        <v>8.3063449327914395E-5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12466.99</v>
      </c>
      <c r="D243" s="5" t="str">
        <f>'Исходные данные'!A245</f>
        <v>15.04.2016</v>
      </c>
      <c r="E243" s="1">
        <f>'Исходные данные'!B245</f>
        <v>17850.96</v>
      </c>
      <c r="F243" s="12">
        <f t="shared" si="27"/>
        <v>1.4318580507403953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0.35897293704715372</v>
      </c>
      <c r="J243" s="18">
        <f t="shared" si="30"/>
        <v>5.2728415204400558E-4</v>
      </c>
      <c r="K243" s="12">
        <f t="shared" si="34"/>
        <v>1.2433847989783005</v>
      </c>
      <c r="L243" s="12">
        <f t="shared" si="31"/>
        <v>0.21783733741107073</v>
      </c>
      <c r="M243" s="12">
        <f t="shared" si="35"/>
        <v>4.7453105570344677E-2</v>
      </c>
      <c r="N243" s="18">
        <f t="shared" si="32"/>
        <v>6.9702386866080503E-5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12334.45</v>
      </c>
      <c r="D244" s="5" t="str">
        <f>'Исходные данные'!A246</f>
        <v>14.04.2016</v>
      </c>
      <c r="E244" s="1">
        <f>'Исходные данные'!B246</f>
        <v>17949.52</v>
      </c>
      <c r="F244" s="12">
        <f t="shared" si="27"/>
        <v>1.4552347287475322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0.37516721321155916</v>
      </c>
      <c r="J244" s="18">
        <f t="shared" si="30"/>
        <v>5.4953335353283652E-4</v>
      </c>
      <c r="K244" s="12">
        <f t="shared" si="34"/>
        <v>1.2636844411597685</v>
      </c>
      <c r="L244" s="12">
        <f t="shared" si="31"/>
        <v>0.23403161357547617</v>
      </c>
      <c r="M244" s="12">
        <f t="shared" si="35"/>
        <v>5.4770796152740997E-2</v>
      </c>
      <c r="N244" s="18">
        <f t="shared" si="32"/>
        <v>8.0226571580780632E-5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12303.68</v>
      </c>
      <c r="D245" s="5" t="str">
        <f>'Исходные данные'!A247</f>
        <v>13.04.2016</v>
      </c>
      <c r="E245" s="1">
        <f>'Исходные данные'!B247</f>
        <v>17747.2</v>
      </c>
      <c r="F245" s="12">
        <f t="shared" si="27"/>
        <v>1.4424302322557154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0.36632935237652853</v>
      </c>
      <c r="J245" s="18">
        <f t="shared" si="30"/>
        <v>5.3509028615130133E-4</v>
      </c>
      <c r="K245" s="12">
        <f t="shared" si="34"/>
        <v>1.2525653806577421</v>
      </c>
      <c r="L245" s="12">
        <f t="shared" si="31"/>
        <v>0.22519375274044548</v>
      </c>
      <c r="M245" s="12">
        <f t="shared" si="35"/>
        <v>5.0712226273324897E-2</v>
      </c>
      <c r="N245" s="18">
        <f t="shared" si="32"/>
        <v>7.4074380040592118E-5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12210.45</v>
      </c>
      <c r="D246" s="5" t="str">
        <f>'Исходные данные'!A248</f>
        <v>12.04.2016</v>
      </c>
      <c r="E246" s="1">
        <f>'Исходные данные'!B248</f>
        <v>17716.14</v>
      </c>
      <c r="F246" s="12">
        <f t="shared" si="27"/>
        <v>1.4508998439860938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0.37218394601044147</v>
      </c>
      <c r="J246" s="18">
        <f t="shared" si="30"/>
        <v>5.4212464940465131E-4</v>
      </c>
      <c r="K246" s="12">
        <f t="shared" si="34"/>
        <v>1.2599201505480644</v>
      </c>
      <c r="L246" s="12">
        <f t="shared" si="31"/>
        <v>0.2310483463743585</v>
      </c>
      <c r="M246" s="12">
        <f t="shared" si="35"/>
        <v>5.338333836232554E-2</v>
      </c>
      <c r="N246" s="18">
        <f t="shared" si="32"/>
        <v>7.775838776483307E-5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12228.52</v>
      </c>
      <c r="D247" s="5" t="str">
        <f>'Исходные данные'!A249</f>
        <v>11.04.2016</v>
      </c>
      <c r="E247" s="1">
        <f>'Исходные данные'!B249</f>
        <v>17630.13</v>
      </c>
      <c r="F247" s="12">
        <f t="shared" si="27"/>
        <v>1.441722301635848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0.36583844170119789</v>
      </c>
      <c r="J247" s="18">
        <f t="shared" si="30"/>
        <v>5.3139446446967174E-4</v>
      </c>
      <c r="K247" s="12">
        <f t="shared" si="34"/>
        <v>1.2519506338460598</v>
      </c>
      <c r="L247" s="12">
        <f t="shared" si="31"/>
        <v>0.22470284206511487</v>
      </c>
      <c r="M247" s="12">
        <f t="shared" si="35"/>
        <v>5.0491367232139955E-2</v>
      </c>
      <c r="N247" s="18">
        <f t="shared" si="32"/>
        <v>7.3340660773366429E-5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12158.42</v>
      </c>
      <c r="D248" s="5" t="str">
        <f>'Исходные данные'!A250</f>
        <v>08.04.2016</v>
      </c>
      <c r="E248" s="1">
        <f>'Исходные данные'!B250</f>
        <v>17579.43</v>
      </c>
      <c r="F248" s="12">
        <f t="shared" si="27"/>
        <v>1.4458646764957948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0.36870753463788247</v>
      </c>
      <c r="J248" s="18">
        <f t="shared" si="30"/>
        <v>5.340671547270035E-4</v>
      </c>
      <c r="K248" s="12">
        <f t="shared" si="34"/>
        <v>1.2555477543356672</v>
      </c>
      <c r="L248" s="12">
        <f t="shared" si="31"/>
        <v>0.22757193500179948</v>
      </c>
      <c r="M248" s="12">
        <f t="shared" si="35"/>
        <v>5.1788985600463244E-2</v>
      </c>
      <c r="N248" s="18">
        <f t="shared" si="32"/>
        <v>7.5015543723568339E-5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12120.23</v>
      </c>
      <c r="D249" s="5" t="str">
        <f>'Исходные данные'!A251</f>
        <v>07.04.2016</v>
      </c>
      <c r="E249" s="1">
        <f>'Исходные данные'!B251</f>
        <v>17741.62</v>
      </c>
      <c r="F249" s="12">
        <f t="shared" si="27"/>
        <v>1.4638022545776772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0.38103733440629106</v>
      </c>
      <c r="J249" s="18">
        <f t="shared" si="30"/>
        <v>5.5038622598102245E-4</v>
      </c>
      <c r="K249" s="12">
        <f t="shared" si="34"/>
        <v>1.2711242368689506</v>
      </c>
      <c r="L249" s="12">
        <f t="shared" si="31"/>
        <v>0.23990173477020804</v>
      </c>
      <c r="M249" s="12">
        <f t="shared" si="35"/>
        <v>5.7552842345755244E-2</v>
      </c>
      <c r="N249" s="18">
        <f t="shared" si="32"/>
        <v>8.3131727085265938E-5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12123</v>
      </c>
      <c r="D250" s="5" t="str">
        <f>'Исходные данные'!A252</f>
        <v>06.04.2016</v>
      </c>
      <c r="E250" s="1">
        <f>'Исходные данные'!B252</f>
        <v>17677.43</v>
      </c>
      <c r="F250" s="12">
        <f t="shared" si="27"/>
        <v>1.4581728944980616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0.37718420988802276</v>
      </c>
      <c r="J250" s="18">
        <f t="shared" si="30"/>
        <v>5.4329999270903272E-4</v>
      </c>
      <c r="K250" s="12">
        <f t="shared" si="34"/>
        <v>1.2662358607150785</v>
      </c>
      <c r="L250" s="12">
        <f t="shared" si="31"/>
        <v>0.23604861025193985</v>
      </c>
      <c r="M250" s="12">
        <f t="shared" si="35"/>
        <v>5.5718946401872201E-2</v>
      </c>
      <c r="N250" s="18">
        <f t="shared" si="32"/>
        <v>8.0258140134973398E-5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12113.35</v>
      </c>
      <c r="D251" s="5" t="str">
        <f>'Исходные данные'!A253</f>
        <v>05.04.2016</v>
      </c>
      <c r="E251" s="1">
        <f>'Исходные данные'!B253</f>
        <v>17659.150000000001</v>
      </c>
      <c r="F251" s="12">
        <f t="shared" si="27"/>
        <v>1.4578254570370708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0.3769459124538338</v>
      </c>
      <c r="J251" s="18">
        <f t="shared" si="30"/>
        <v>5.4144132935044951E-4</v>
      </c>
      <c r="K251" s="12">
        <f t="shared" si="34"/>
        <v>1.2659341559075605</v>
      </c>
      <c r="L251" s="12">
        <f t="shared" si="31"/>
        <v>0.23581031281775086</v>
      </c>
      <c r="M251" s="12">
        <f t="shared" si="35"/>
        <v>5.5606503631205513E-2</v>
      </c>
      <c r="N251" s="18">
        <f t="shared" si="32"/>
        <v>7.9872624299375918E-5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12028.21</v>
      </c>
      <c r="D252" s="5" t="str">
        <f>'Исходные данные'!A254</f>
        <v>04.04.2016</v>
      </c>
      <c r="E252" s="1">
        <f>'Исходные данные'!B254</f>
        <v>17580.87</v>
      </c>
      <c r="F252" s="12">
        <f t="shared" si="27"/>
        <v>1.4616364363442276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0.37955665485155099</v>
      </c>
      <c r="J252" s="18">
        <f t="shared" si="30"/>
        <v>5.4366971931056173E-4</v>
      </c>
      <c r="K252" s="12">
        <f t="shared" si="34"/>
        <v>1.269243501926385</v>
      </c>
      <c r="L252" s="12">
        <f t="shared" si="31"/>
        <v>0.238421055215468</v>
      </c>
      <c r="M252" s="12">
        <f t="shared" si="35"/>
        <v>5.684459957005724E-2</v>
      </c>
      <c r="N252" s="18">
        <f t="shared" si="32"/>
        <v>8.1423121153445413E-5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12028.21</v>
      </c>
      <c r="D253" s="5" t="str">
        <f>'Исходные данные'!A255</f>
        <v>01.04.2016</v>
      </c>
      <c r="E253" s="1">
        <f>'Исходные данные'!B255</f>
        <v>17491.38</v>
      </c>
      <c r="F253" s="12">
        <f t="shared" si="27"/>
        <v>1.4541964265672118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0.37445346391214512</v>
      </c>
      <c r="J253" s="18">
        <f t="shared" si="30"/>
        <v>5.3486300036871993E-4</v>
      </c>
      <c r="K253" s="12">
        <f t="shared" si="34"/>
        <v>1.262782809083119</v>
      </c>
      <c r="L253" s="12">
        <f t="shared" si="31"/>
        <v>0.23331786427606216</v>
      </c>
      <c r="M253" s="12">
        <f t="shared" si="35"/>
        <v>5.4437225790342963E-2</v>
      </c>
      <c r="N253" s="18">
        <f t="shared" si="32"/>
        <v>7.7757213443226819E-5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12086.76</v>
      </c>
      <c r="D254" s="5" t="str">
        <f>'Исходные данные'!A256</f>
        <v>31.03.2016</v>
      </c>
      <c r="E254" s="1">
        <f>'Исходные данные'!B256</f>
        <v>17583.849999999999</v>
      </c>
      <c r="F254" s="12">
        <f t="shared" si="27"/>
        <v>1.4548026104597094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0.37487022850612123</v>
      </c>
      <c r="J254" s="18">
        <f t="shared" si="30"/>
        <v>5.3396381108502286E-4</v>
      </c>
      <c r="K254" s="12">
        <f t="shared" si="34"/>
        <v>1.263309201931158</v>
      </c>
      <c r="L254" s="12">
        <f t="shared" si="31"/>
        <v>0.23373462887003818</v>
      </c>
      <c r="M254" s="12">
        <f t="shared" si="35"/>
        <v>5.4631876733014485E-2</v>
      </c>
      <c r="N254" s="18">
        <f t="shared" si="32"/>
        <v>7.7817449583386325E-5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11968.12</v>
      </c>
      <c r="D255" s="5" t="str">
        <f>'Исходные данные'!A257</f>
        <v>30.03.2016</v>
      </c>
      <c r="E255" s="1">
        <f>'Исходные данные'!B257</f>
        <v>17504.52</v>
      </c>
      <c r="F255" s="12">
        <f t="shared" si="27"/>
        <v>1.4625956290545215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0.38021268537391945</v>
      </c>
      <c r="J255" s="18">
        <f t="shared" si="30"/>
        <v>5.4006203067946809E-4</v>
      </c>
      <c r="K255" s="12">
        <f t="shared" si="34"/>
        <v>1.2700764375897027</v>
      </c>
      <c r="L255" s="12">
        <f t="shared" si="31"/>
        <v>0.23907708573783643</v>
      </c>
      <c r="M255" s="12">
        <f t="shared" si="35"/>
        <v>5.7157852924896786E-2</v>
      </c>
      <c r="N255" s="18">
        <f t="shared" si="32"/>
        <v>8.1188206778372686E-5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11897.91</v>
      </c>
      <c r="D256" s="5" t="str">
        <f>'Исходные данные'!A258</f>
        <v>29.03.2016</v>
      </c>
      <c r="E256" s="1">
        <f>'Исходные данные'!B258</f>
        <v>17327.11</v>
      </c>
      <c r="F256" s="12">
        <f t="shared" si="27"/>
        <v>1.4563154369128697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0.37590957254145491</v>
      </c>
      <c r="J256" s="18">
        <f t="shared" si="30"/>
        <v>5.3245952094337003E-4</v>
      </c>
      <c r="K256" s="12">
        <f t="shared" si="34"/>
        <v>1.2646228973874774</v>
      </c>
      <c r="L256" s="12">
        <f t="shared" si="31"/>
        <v>0.23477397290537191</v>
      </c>
      <c r="M256" s="12">
        <f t="shared" si="35"/>
        <v>5.5118818353772303E-2</v>
      </c>
      <c r="N256" s="18">
        <f t="shared" si="32"/>
        <v>7.8073403178307481E-5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11819.43</v>
      </c>
      <c r="D257" s="5" t="str">
        <f>'Исходные данные'!A259</f>
        <v>28.03.2016</v>
      </c>
      <c r="E257" s="1">
        <f>'Исходные данные'!B259</f>
        <v>17431.11</v>
      </c>
      <c r="F257" s="12">
        <f t="shared" si="27"/>
        <v>1.4747843170102111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0.38851175334396593</v>
      </c>
      <c r="J257" s="18">
        <f t="shared" si="30"/>
        <v>5.4877402017499918E-4</v>
      </c>
      <c r="K257" s="12">
        <f t="shared" si="34"/>
        <v>1.2806607474769558</v>
      </c>
      <c r="L257" s="12">
        <f t="shared" si="31"/>
        <v>0.24737615370788299</v>
      </c>
      <c r="M257" s="12">
        <f t="shared" si="35"/>
        <v>6.1194961423306153E-2</v>
      </c>
      <c r="N257" s="18">
        <f t="shared" si="32"/>
        <v>8.643806707435684E-5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11769.9</v>
      </c>
      <c r="D258" s="5" t="str">
        <f>'Исходные данные'!A260</f>
        <v>25.03.2016</v>
      </c>
      <c r="E258" s="1">
        <f>'Исходные данные'!B260</f>
        <v>17506.099999999999</v>
      </c>
      <c r="F258" s="12">
        <f t="shared" ref="F258:F321" si="36">E258/C258</f>
        <v>1.4873618297521642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0.39700396656176079</v>
      </c>
      <c r="J258" s="18">
        <f t="shared" ref="J258:J321" si="39">H258*I258</f>
        <v>5.5920416394204722E-4</v>
      </c>
      <c r="K258" s="12">
        <f t="shared" si="34"/>
        <v>1.291582701747642</v>
      </c>
      <c r="L258" s="12">
        <f t="shared" ref="L258:L321" si="40">LN(K258)</f>
        <v>0.25586836692567788</v>
      </c>
      <c r="M258" s="12">
        <f t="shared" si="35"/>
        <v>6.5468621193213325E-2</v>
      </c>
      <c r="N258" s="18">
        <f t="shared" ref="N258:N321" si="41">M258*H258</f>
        <v>9.2216523416256815E-5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11875.6</v>
      </c>
      <c r="D259" s="5" t="str">
        <f>'Исходные данные'!A261</f>
        <v>24.03.2016</v>
      </c>
      <c r="E259" s="1">
        <f>'Исходные данные'!B261</f>
        <v>17294.330000000002</v>
      </c>
      <c r="F259" s="12">
        <f t="shared" si="36"/>
        <v>1.4562910505574456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0.37589282715856187</v>
      </c>
      <c r="J259" s="18">
        <f t="shared" si="39"/>
        <v>5.2799007462027642E-4</v>
      </c>
      <c r="K259" s="12">
        <f t="shared" ref="K259:K322" si="43">F259/GEOMEAN(F$2:F$1242)</f>
        <v>1.2646017209701494</v>
      </c>
      <c r="L259" s="12">
        <f t="shared" si="40"/>
        <v>0.23475722752247891</v>
      </c>
      <c r="M259" s="12">
        <f t="shared" ref="M259:M322" si="44">POWER(L259-AVERAGE(L$2:L$1242),2)</f>
        <v>5.5110955874040926E-2</v>
      </c>
      <c r="N259" s="18">
        <f t="shared" si="41"/>
        <v>7.741046277548489E-5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12047.21</v>
      </c>
      <c r="D260" s="5" t="str">
        <f>'Исходные данные'!A262</f>
        <v>23.03.2016</v>
      </c>
      <c r="E260" s="1">
        <f>'Исходные данные'!B262</f>
        <v>17242.990000000002</v>
      </c>
      <c r="F260" s="12">
        <f t="shared" si="36"/>
        <v>1.4312849199109174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0.35857258621381571</v>
      </c>
      <c r="J260" s="18">
        <f t="shared" si="39"/>
        <v>5.0225581428107405E-4</v>
      </c>
      <c r="K260" s="12">
        <f t="shared" si="43"/>
        <v>1.2428871084699222</v>
      </c>
      <c r="L260" s="12">
        <f t="shared" si="40"/>
        <v>0.21743698657773283</v>
      </c>
      <c r="M260" s="12">
        <f t="shared" si="44"/>
        <v>4.7278843132005165E-2</v>
      </c>
      <c r="N260" s="18">
        <f t="shared" si="41"/>
        <v>6.6223896551234707E-5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12054.02</v>
      </c>
      <c r="D261" s="5" t="str">
        <f>'Исходные данные'!A263</f>
        <v>22.03.2016</v>
      </c>
      <c r="E261" s="1">
        <f>'Исходные данные'!B263</f>
        <v>17317.59</v>
      </c>
      <c r="F261" s="12">
        <f t="shared" si="36"/>
        <v>1.4366651125516632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0.36232453369637918</v>
      </c>
      <c r="J261" s="18">
        <f t="shared" si="39"/>
        <v>5.0609471338238237E-4</v>
      </c>
      <c r="K261" s="12">
        <f t="shared" si="43"/>
        <v>1.2475591147079839</v>
      </c>
      <c r="L261" s="12">
        <f t="shared" si="40"/>
        <v>0.22118893406029611</v>
      </c>
      <c r="M261" s="12">
        <f t="shared" si="44"/>
        <v>4.8924544550730018E-2</v>
      </c>
      <c r="N261" s="18">
        <f t="shared" si="41"/>
        <v>6.8337777459237905E-5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12099.4</v>
      </c>
      <c r="D262" s="5" t="str">
        <f>'Исходные данные'!A264</f>
        <v>21.03.2016</v>
      </c>
      <c r="E262" s="1">
        <f>'Исходные данные'!B264</f>
        <v>17131.3</v>
      </c>
      <c r="F262" s="12">
        <f t="shared" si="36"/>
        <v>1.4158801262872538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0.34775133511115958</v>
      </c>
      <c r="J262" s="18">
        <f t="shared" si="39"/>
        <v>4.8438315786478842E-4</v>
      </c>
      <c r="K262" s="12">
        <f t="shared" si="43"/>
        <v>1.2295100239096497</v>
      </c>
      <c r="L262" s="12">
        <f t="shared" si="40"/>
        <v>0.20661573547507667</v>
      </c>
      <c r="M262" s="12">
        <f t="shared" si="44"/>
        <v>4.2690062145906857E-2</v>
      </c>
      <c r="N262" s="18">
        <f t="shared" si="41"/>
        <v>5.9463027237748904E-5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12095.47</v>
      </c>
      <c r="D263" s="5" t="str">
        <f>'Исходные данные'!A265</f>
        <v>18.03.2016</v>
      </c>
      <c r="E263" s="1">
        <f>'Исходные данные'!B265</f>
        <v>17057.21</v>
      </c>
      <c r="F263" s="12">
        <f t="shared" si="36"/>
        <v>1.4102147332844446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0.34374198590419369</v>
      </c>
      <c r="J263" s="18">
        <f t="shared" si="39"/>
        <v>4.7746218286485521E-4</v>
      </c>
      <c r="K263" s="12">
        <f t="shared" si="43"/>
        <v>1.2245903577903101</v>
      </c>
      <c r="L263" s="12">
        <f t="shared" si="40"/>
        <v>0.20260638626811073</v>
      </c>
      <c r="M263" s="12">
        <f t="shared" si="44"/>
        <v>4.1049347756622889E-2</v>
      </c>
      <c r="N263" s="18">
        <f t="shared" si="41"/>
        <v>5.7018089115591495E-5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12288.69</v>
      </c>
      <c r="D264" s="5" t="str">
        <f>'Исходные данные'!A266</f>
        <v>17.03.2016</v>
      </c>
      <c r="E264" s="1">
        <f>'Исходные данные'!B266</f>
        <v>17267.89</v>
      </c>
      <c r="F264" s="12">
        <f t="shared" si="36"/>
        <v>1.4051855812132943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0.34016938033589278</v>
      </c>
      <c r="J264" s="18">
        <f t="shared" si="39"/>
        <v>4.7118101761602527E-4</v>
      </c>
      <c r="K264" s="12">
        <f t="shared" si="43"/>
        <v>1.2202231851967802</v>
      </c>
      <c r="L264" s="12">
        <f t="shared" si="40"/>
        <v>0.1990337806998097</v>
      </c>
      <c r="M264" s="12">
        <f t="shared" si="44"/>
        <v>3.9614445859659939E-2</v>
      </c>
      <c r="N264" s="18">
        <f t="shared" si="41"/>
        <v>5.4871414040906903E-5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12293.01</v>
      </c>
      <c r="D265" s="5" t="str">
        <f>'Исходные данные'!A267</f>
        <v>16.03.2016</v>
      </c>
      <c r="E265" s="1">
        <f>'Исходные данные'!B267</f>
        <v>17192.689999999999</v>
      </c>
      <c r="F265" s="12">
        <f t="shared" si="36"/>
        <v>1.3985744744370987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0.33545348532535635</v>
      </c>
      <c r="J265" s="18">
        <f t="shared" si="39"/>
        <v>4.6335200303129217E-4</v>
      </c>
      <c r="K265" s="12">
        <f t="shared" si="43"/>
        <v>1.2144822881394963</v>
      </c>
      <c r="L265" s="12">
        <f t="shared" si="40"/>
        <v>0.19431788568927347</v>
      </c>
      <c r="M265" s="12">
        <f t="shared" si="44"/>
        <v>3.775944069874955E-2</v>
      </c>
      <c r="N265" s="18">
        <f t="shared" si="41"/>
        <v>5.2156001491943396E-5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12369.87</v>
      </c>
      <c r="D266" s="5" t="str">
        <f>'Исходные данные'!A268</f>
        <v>15.03.2016</v>
      </c>
      <c r="E266" s="1">
        <f>'Исходные данные'!B268</f>
        <v>16946.03</v>
      </c>
      <c r="F266" s="12">
        <f t="shared" si="36"/>
        <v>1.3699440657015796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0.31476991105149849</v>
      </c>
      <c r="J266" s="18">
        <f t="shared" si="39"/>
        <v>4.335688943853478E-4</v>
      </c>
      <c r="K266" s="12">
        <f t="shared" si="43"/>
        <v>1.1896204556471814</v>
      </c>
      <c r="L266" s="12">
        <f t="shared" si="40"/>
        <v>0.17363431141541549</v>
      </c>
      <c r="M266" s="12">
        <f t="shared" si="44"/>
        <v>3.0148874100705488E-2</v>
      </c>
      <c r="N266" s="18">
        <f t="shared" si="41"/>
        <v>4.1527520744088276E-5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12339.96</v>
      </c>
      <c r="D267" s="5" t="str">
        <f>'Исходные данные'!A269</f>
        <v>14.03.2016</v>
      </c>
      <c r="E267" s="1">
        <f>'Исходные данные'!B269</f>
        <v>16952.2</v>
      </c>
      <c r="F267" s="12">
        <f t="shared" si="36"/>
        <v>1.3737645827052924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0.3175548419334327</v>
      </c>
      <c r="J267" s="18">
        <f t="shared" si="39"/>
        <v>4.3618408358492484E-4</v>
      </c>
      <c r="K267" s="12">
        <f t="shared" si="43"/>
        <v>1.1929380839303749</v>
      </c>
      <c r="L267" s="12">
        <f t="shared" si="40"/>
        <v>0.17641924229734962</v>
      </c>
      <c r="M267" s="12">
        <f t="shared" si="44"/>
        <v>3.1123749052770953E-2</v>
      </c>
      <c r="N267" s="18">
        <f t="shared" si="41"/>
        <v>4.2750675365724285E-5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12366.56</v>
      </c>
      <c r="D268" s="5" t="str">
        <f>'Исходные данные'!A270</f>
        <v>11.03.2016</v>
      </c>
      <c r="E268" s="1">
        <f>'Исходные данные'!B270</f>
        <v>16908.71</v>
      </c>
      <c r="F268" s="12">
        <f t="shared" si="36"/>
        <v>1.3672929254376318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0.31283281820822217</v>
      </c>
      <c r="J268" s="18">
        <f t="shared" si="39"/>
        <v>4.2849874224794163E-4</v>
      </c>
      <c r="K268" s="12">
        <f t="shared" si="43"/>
        <v>1.1873182808593612</v>
      </c>
      <c r="L268" s="12">
        <f t="shared" si="40"/>
        <v>0.17169721857213913</v>
      </c>
      <c r="M268" s="12">
        <f t="shared" si="44"/>
        <v>2.9479934865408917E-2</v>
      </c>
      <c r="N268" s="18">
        <f t="shared" si="41"/>
        <v>4.0379762851386655E-5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12321.07</v>
      </c>
      <c r="D269" s="5" t="str">
        <f>'Исходные данные'!A271</f>
        <v>10.03.2016</v>
      </c>
      <c r="E269" s="1">
        <f>'Исходные данные'!B271</f>
        <v>16938.61</v>
      </c>
      <c r="F269" s="12">
        <f t="shared" si="36"/>
        <v>1.3747677758506365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0.31828482656451729</v>
      </c>
      <c r="J269" s="18">
        <f t="shared" si="39"/>
        <v>4.3474975804040514E-4</v>
      </c>
      <c r="K269" s="12">
        <f t="shared" si="43"/>
        <v>1.1938092283198032</v>
      </c>
      <c r="L269" s="12">
        <f t="shared" si="40"/>
        <v>0.17714922692843435</v>
      </c>
      <c r="M269" s="12">
        <f t="shared" si="44"/>
        <v>3.1381848601341931E-2</v>
      </c>
      <c r="N269" s="18">
        <f t="shared" si="41"/>
        <v>4.2864912014674707E-5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12208.52</v>
      </c>
      <c r="D270" s="5" t="str">
        <f>'Исходные данные'!A272</f>
        <v>09.03.2016</v>
      </c>
      <c r="E270" s="1">
        <f>'Исходные данные'!B272</f>
        <v>16967.2</v>
      </c>
      <c r="F270" s="12">
        <f t="shared" si="36"/>
        <v>1.3897835282245514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0.32914799992438126</v>
      </c>
      <c r="J270" s="18">
        <f t="shared" si="39"/>
        <v>4.4833309997578815E-4</v>
      </c>
      <c r="K270" s="12">
        <f t="shared" si="43"/>
        <v>1.2068484805259097</v>
      </c>
      <c r="L270" s="12">
        <f t="shared" si="40"/>
        <v>0.18801240028829821</v>
      </c>
      <c r="M270" s="12">
        <f t="shared" si="44"/>
        <v>3.5348662662167275E-2</v>
      </c>
      <c r="N270" s="18">
        <f t="shared" si="41"/>
        <v>4.8148478845287769E-5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12291.11</v>
      </c>
      <c r="D271" s="5" t="str">
        <f>'Исходные данные'!A273</f>
        <v>04.03.2016</v>
      </c>
      <c r="E271" s="1">
        <f>'Исходные данные'!B273</f>
        <v>16693.560000000001</v>
      </c>
      <c r="F271" s="12">
        <f t="shared" si="36"/>
        <v>1.3581816451077242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0.30614677947556745</v>
      </c>
      <c r="J271" s="18">
        <f t="shared" si="39"/>
        <v>4.1583922017290827E-4</v>
      </c>
      <c r="K271" s="12">
        <f t="shared" si="43"/>
        <v>1.1794063042108527</v>
      </c>
      <c r="L271" s="12">
        <f t="shared" si="40"/>
        <v>0.16501117983948452</v>
      </c>
      <c r="M271" s="12">
        <f t="shared" si="44"/>
        <v>2.7228689472018702E-2</v>
      </c>
      <c r="N271" s="18">
        <f t="shared" si="41"/>
        <v>3.6984733322266304E-5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12571.41</v>
      </c>
      <c r="D272" s="5" t="str">
        <f>'Исходные данные'!A274</f>
        <v>03.03.2016</v>
      </c>
      <c r="E272" s="1">
        <f>'Исходные данные'!B274</f>
        <v>16650.830000000002</v>
      </c>
      <c r="F272" s="12">
        <f t="shared" si="36"/>
        <v>1.3244997975565194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0.28103487688476569</v>
      </c>
      <c r="J272" s="18">
        <f t="shared" si="39"/>
        <v>3.8066429358023734E-4</v>
      </c>
      <c r="K272" s="12">
        <f t="shared" si="43"/>
        <v>1.1501579459500479</v>
      </c>
      <c r="L272" s="12">
        <f t="shared" si="40"/>
        <v>0.13989927724868276</v>
      </c>
      <c r="M272" s="12">
        <f t="shared" si="44"/>
        <v>1.9571807774703805E-2</v>
      </c>
      <c r="N272" s="18">
        <f t="shared" si="41"/>
        <v>2.6510191415497177E-5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12593.39</v>
      </c>
      <c r="D273" s="5" t="str">
        <f>'Исходные данные'!A275</f>
        <v>02.03.2016</v>
      </c>
      <c r="E273" s="1">
        <f>'Исходные данные'!B275</f>
        <v>16674.95</v>
      </c>
      <c r="F273" s="12">
        <f t="shared" si="36"/>
        <v>1.3241033589843563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0.28073552016600273</v>
      </c>
      <c r="J273" s="18">
        <f t="shared" si="39"/>
        <v>3.7919749231939121E-4</v>
      </c>
      <c r="K273" s="12">
        <f t="shared" si="43"/>
        <v>1.1498136899715301</v>
      </c>
      <c r="L273" s="12">
        <f t="shared" si="40"/>
        <v>0.13959992052991976</v>
      </c>
      <c r="M273" s="12">
        <f t="shared" si="44"/>
        <v>1.9488137811959915E-2</v>
      </c>
      <c r="N273" s="18">
        <f t="shared" si="41"/>
        <v>2.6323184839240104E-5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12592.75</v>
      </c>
      <c r="D274" s="5" t="str">
        <f>'Исходные данные'!A276</f>
        <v>01.03.2016</v>
      </c>
      <c r="E274" s="1">
        <f>'Исходные данные'!B276</f>
        <v>16802.98</v>
      </c>
      <c r="F274" s="12">
        <f t="shared" si="36"/>
        <v>1.3343376148974608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0.28843500010369955</v>
      </c>
      <c r="J274" s="18">
        <f t="shared" si="39"/>
        <v>3.885100156771981E-4</v>
      </c>
      <c r="K274" s="12">
        <f t="shared" si="43"/>
        <v>1.158700826671029</v>
      </c>
      <c r="L274" s="12">
        <f t="shared" si="40"/>
        <v>0.14729940046761655</v>
      </c>
      <c r="M274" s="12">
        <f t="shared" si="44"/>
        <v>2.1697113378119276E-2</v>
      </c>
      <c r="N274" s="18">
        <f t="shared" si="41"/>
        <v>2.9225114343448032E-5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12524.15</v>
      </c>
      <c r="D275" s="5" t="str">
        <f>'Исходные данные'!A277</f>
        <v>29.02.2016</v>
      </c>
      <c r="E275" s="1">
        <f>'Исходные данные'!B277</f>
        <v>16706.669999999998</v>
      </c>
      <c r="F275" s="12">
        <f t="shared" si="36"/>
        <v>1.3339563962424594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0.28814926048429956</v>
      </c>
      <c r="J275" s="18">
        <f t="shared" si="39"/>
        <v>3.870418610889789E-4</v>
      </c>
      <c r="K275" s="12">
        <f t="shared" si="43"/>
        <v>1.1583697872356111</v>
      </c>
      <c r="L275" s="12">
        <f t="shared" si="40"/>
        <v>0.1470136608482166</v>
      </c>
      <c r="M275" s="12">
        <f t="shared" si="44"/>
        <v>2.1613016475994454E-2</v>
      </c>
      <c r="N275" s="18">
        <f t="shared" si="41"/>
        <v>2.9030586809614424E-5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12393.03</v>
      </c>
      <c r="D276" s="5" t="str">
        <f>'Исходные данные'!A278</f>
        <v>26.02.2016</v>
      </c>
      <c r="E276" s="1">
        <f>'Исходные данные'!B278</f>
        <v>16816.3</v>
      </c>
      <c r="F276" s="12">
        <f t="shared" si="36"/>
        <v>1.3569159438813589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0.30521443632651529</v>
      </c>
      <c r="J276" s="18">
        <f t="shared" si="39"/>
        <v>4.088195640866617E-4</v>
      </c>
      <c r="K276" s="12">
        <f t="shared" si="43"/>
        <v>1.1783072052714731</v>
      </c>
      <c r="L276" s="12">
        <f t="shared" si="40"/>
        <v>0.16407883669043238</v>
      </c>
      <c r="M276" s="12">
        <f t="shared" si="44"/>
        <v>2.692186464968558E-2</v>
      </c>
      <c r="N276" s="18">
        <f t="shared" si="41"/>
        <v>3.6060499309771382E-5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12390.65</v>
      </c>
      <c r="D277" s="5" t="str">
        <f>'Исходные данные'!A279</f>
        <v>25.02.2016</v>
      </c>
      <c r="E277" s="1">
        <f>'Исходные данные'!B279</f>
        <v>16787.12</v>
      </c>
      <c r="F277" s="12">
        <f t="shared" si="36"/>
        <v>1.3548215791746194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0.30366976977574395</v>
      </c>
      <c r="J277" s="18">
        <f t="shared" si="39"/>
        <v>4.0561530047824804E-4</v>
      </c>
      <c r="K277" s="12">
        <f t="shared" si="43"/>
        <v>1.1764885185388532</v>
      </c>
      <c r="L277" s="12">
        <f t="shared" si="40"/>
        <v>0.16253417013966093</v>
      </c>
      <c r="M277" s="12">
        <f t="shared" si="44"/>
        <v>2.6417356462988244E-2</v>
      </c>
      <c r="N277" s="18">
        <f t="shared" si="41"/>
        <v>3.5285975247022636E-5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12466.53</v>
      </c>
      <c r="D278" s="5" t="str">
        <f>'Исходные данные'!A280</f>
        <v>24.02.2016</v>
      </c>
      <c r="E278" s="1">
        <f>'Исходные данные'!B280</f>
        <v>16923.12</v>
      </c>
      <c r="F278" s="12">
        <f t="shared" si="36"/>
        <v>1.3574844002300559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0.30563328121668826</v>
      </c>
      <c r="J278" s="18">
        <f t="shared" si="39"/>
        <v>4.0709857488702307E-4</v>
      </c>
      <c r="K278" s="12">
        <f t="shared" si="43"/>
        <v>1.178800836593717</v>
      </c>
      <c r="L278" s="12">
        <f t="shared" si="40"/>
        <v>0.16449768158060532</v>
      </c>
      <c r="M278" s="12">
        <f t="shared" si="44"/>
        <v>2.7059487245394219E-2</v>
      </c>
      <c r="N278" s="18">
        <f t="shared" si="41"/>
        <v>3.6042798254564146E-5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12359.21</v>
      </c>
      <c r="D279" s="5" t="str">
        <f>'Исходные данные'!A281</f>
        <v>20.02.2016</v>
      </c>
      <c r="E279" s="1">
        <f>'Исходные данные'!B281</f>
        <v>16719.55</v>
      </c>
      <c r="F279" s="12">
        <f t="shared" si="36"/>
        <v>1.3528008667220639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0.30217715928953853</v>
      </c>
      <c r="J279" s="18">
        <f t="shared" si="39"/>
        <v>4.0137169421503103E-4</v>
      </c>
      <c r="K279" s="12">
        <f t="shared" si="43"/>
        <v>1.1747337893285696</v>
      </c>
      <c r="L279" s="12">
        <f t="shared" si="40"/>
        <v>0.16104155965345546</v>
      </c>
      <c r="M279" s="12">
        <f t="shared" si="44"/>
        <v>2.5934383935617453E-2</v>
      </c>
      <c r="N279" s="18">
        <f t="shared" si="41"/>
        <v>3.4447764493966617E-5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12132.74</v>
      </c>
      <c r="D280" s="5" t="str">
        <f>'Исходные данные'!A282</f>
        <v>19.02.2016</v>
      </c>
      <c r="E280" s="1">
        <f>'Исходные данные'!B282</f>
        <v>16608.240000000002</v>
      </c>
      <c r="F280" s="12">
        <f t="shared" si="36"/>
        <v>1.3688779286459614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0.31399137406613098</v>
      </c>
      <c r="J280" s="18">
        <f t="shared" si="39"/>
        <v>4.1590007071420123E-4</v>
      </c>
      <c r="K280" s="12">
        <f t="shared" si="43"/>
        <v>1.1886946525566462</v>
      </c>
      <c r="L280" s="12">
        <f t="shared" si="40"/>
        <v>0.17285577443004793</v>
      </c>
      <c r="M280" s="12">
        <f t="shared" si="44"/>
        <v>2.9879118753811613E-2</v>
      </c>
      <c r="N280" s="18">
        <f t="shared" si="41"/>
        <v>3.9576652828593384E-5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12260.43</v>
      </c>
      <c r="D281" s="5" t="str">
        <f>'Исходные данные'!A283</f>
        <v>18.02.2016</v>
      </c>
      <c r="E281" s="1">
        <f>'Исходные данные'!B283</f>
        <v>16801.34</v>
      </c>
      <c r="F281" s="12">
        <f t="shared" si="36"/>
        <v>1.3703711860024486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0.3150816418306942</v>
      </c>
      <c r="J281" s="18">
        <f t="shared" si="39"/>
        <v>4.1617936771385093E-4</v>
      </c>
      <c r="K281" s="12">
        <f t="shared" si="43"/>
        <v>1.1899913547660996</v>
      </c>
      <c r="L281" s="12">
        <f t="shared" si="40"/>
        <v>0.17394604219461121</v>
      </c>
      <c r="M281" s="12">
        <f t="shared" si="44"/>
        <v>3.0257225595169464E-2</v>
      </c>
      <c r="N281" s="18">
        <f t="shared" si="41"/>
        <v>3.996561952580971E-5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12300.88</v>
      </c>
      <c r="D282" s="5" t="str">
        <f>'Исходные данные'!A284</f>
        <v>17.02.2016</v>
      </c>
      <c r="E282" s="1">
        <f>'Исходные данные'!B284</f>
        <v>16577.68</v>
      </c>
      <c r="F282" s="12">
        <f t="shared" si="36"/>
        <v>1.3476824422317755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0.29838640775810493</v>
      </c>
      <c r="J282" s="18">
        <f t="shared" si="39"/>
        <v>3.9302724007615026E-4</v>
      </c>
      <c r="K282" s="12">
        <f t="shared" si="43"/>
        <v>1.1702890951058065</v>
      </c>
      <c r="L282" s="12">
        <f t="shared" si="40"/>
        <v>0.15725080812202197</v>
      </c>
      <c r="M282" s="12">
        <f t="shared" si="44"/>
        <v>2.4727816655028972E-2</v>
      </c>
      <c r="N282" s="18">
        <f t="shared" si="41"/>
        <v>3.2570872132063848E-5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12500.65</v>
      </c>
      <c r="D283" s="5" t="str">
        <f>'Исходные данные'!A285</f>
        <v>16.02.2016</v>
      </c>
      <c r="E283" s="1">
        <f>'Исходные данные'!B285</f>
        <v>16693.41</v>
      </c>
      <c r="F283" s="12">
        <f t="shared" si="36"/>
        <v>1.3354033590253307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0.28923338780864211</v>
      </c>
      <c r="J283" s="18">
        <f t="shared" si="39"/>
        <v>3.7990779932344529E-4</v>
      </c>
      <c r="K283" s="12">
        <f t="shared" si="43"/>
        <v>1.1596262885542852</v>
      </c>
      <c r="L283" s="12">
        <f t="shared" si="40"/>
        <v>0.14809778817255909</v>
      </c>
      <c r="M283" s="12">
        <f t="shared" si="44"/>
        <v>2.1932954861604181E-2</v>
      </c>
      <c r="N283" s="18">
        <f t="shared" si="41"/>
        <v>2.8808916831017165E-5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12428.41</v>
      </c>
      <c r="D284" s="5" t="str">
        <f>'Исходные данные'!A286</f>
        <v>15.02.2016</v>
      </c>
      <c r="E284" s="1">
        <f>'Исходные данные'!B286</f>
        <v>16683.900000000001</v>
      </c>
      <c r="F284" s="12">
        <f t="shared" si="36"/>
        <v>1.3424001943933297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0.29445920154108152</v>
      </c>
      <c r="J284" s="18">
        <f t="shared" si="39"/>
        <v>3.8569240284641875E-4</v>
      </c>
      <c r="K284" s="12">
        <f t="shared" si="43"/>
        <v>1.1657021413478112</v>
      </c>
      <c r="L284" s="12">
        <f t="shared" si="40"/>
        <v>0.15332360190499858</v>
      </c>
      <c r="M284" s="12">
        <f t="shared" si="44"/>
        <v>2.3508126901122483E-2</v>
      </c>
      <c r="N284" s="18">
        <f t="shared" si="41"/>
        <v>3.0791722260536986E-5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12498.8</v>
      </c>
      <c r="D285" s="5" t="str">
        <f>'Исходные данные'!A287</f>
        <v>12.02.2016</v>
      </c>
      <c r="E285" s="1">
        <f>'Исходные данные'!B287</f>
        <v>16651.2</v>
      </c>
      <c r="F285" s="12">
        <f t="shared" si="36"/>
        <v>1.3322238934937756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0.2868496462014975</v>
      </c>
      <c r="J285" s="18">
        <f t="shared" si="39"/>
        <v>3.746764893182232E-4</v>
      </c>
      <c r="K285" s="12">
        <f t="shared" si="43"/>
        <v>1.1568653311334243</v>
      </c>
      <c r="L285" s="12">
        <f t="shared" si="40"/>
        <v>0.14571404656541448</v>
      </c>
      <c r="M285" s="12">
        <f t="shared" si="44"/>
        <v>2.1232583366467779E-2</v>
      </c>
      <c r="N285" s="18">
        <f t="shared" si="41"/>
        <v>2.7733517890820103E-5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12425.18</v>
      </c>
      <c r="D286" s="5" t="str">
        <f>'Исходные данные'!A288</f>
        <v>11.02.2016</v>
      </c>
      <c r="E286" s="1">
        <f>'Исходные данные'!B288</f>
        <v>16552.41</v>
      </c>
      <c r="F286" s="12">
        <f t="shared" si="36"/>
        <v>1.3321666164997208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0.28680665175766595</v>
      </c>
      <c r="J286" s="18">
        <f t="shared" si="39"/>
        <v>3.7357474834763646E-4</v>
      </c>
      <c r="K286" s="12">
        <f t="shared" si="43"/>
        <v>1.1568155934211546</v>
      </c>
      <c r="L286" s="12">
        <f t="shared" si="40"/>
        <v>0.14567105212158302</v>
      </c>
      <c r="M286" s="12">
        <f t="shared" si="44"/>
        <v>2.1220055426208955E-2</v>
      </c>
      <c r="N286" s="18">
        <f t="shared" si="41"/>
        <v>2.7639794325505989E-5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11999.66</v>
      </c>
      <c r="D287" s="5" t="str">
        <f>'Исходные данные'!A289</f>
        <v>10.02.2016</v>
      </c>
      <c r="E287" s="1">
        <f>'Исходные данные'!B289</f>
        <v>16760.419999999998</v>
      </c>
      <c r="F287" s="12">
        <f t="shared" si="36"/>
        <v>1.3967412410018283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0.33414183835254935</v>
      </c>
      <c r="J287" s="18">
        <f t="shared" si="39"/>
        <v>4.3401558030173819E-4</v>
      </c>
      <c r="K287" s="12">
        <f t="shared" si="43"/>
        <v>1.2128903603745789</v>
      </c>
      <c r="L287" s="12">
        <f t="shared" si="40"/>
        <v>0.1930062387164663</v>
      </c>
      <c r="M287" s="12">
        <f t="shared" si="44"/>
        <v>3.7251408183477573E-2</v>
      </c>
      <c r="N287" s="18">
        <f t="shared" si="41"/>
        <v>4.8385714340718344E-5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11869.54</v>
      </c>
      <c r="D288" s="5" t="str">
        <f>'Исходные данные'!A290</f>
        <v>09.02.2016</v>
      </c>
      <c r="E288" s="1">
        <f>'Исходные данные'!B290</f>
        <v>16584.28</v>
      </c>
      <c r="F288" s="12">
        <f t="shared" si="36"/>
        <v>1.3972133713690671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0.33447980402288791</v>
      </c>
      <c r="J288" s="18">
        <f t="shared" si="39"/>
        <v>4.3324197994034269E-4</v>
      </c>
      <c r="K288" s="12">
        <f t="shared" si="43"/>
        <v>1.2133003449547244</v>
      </c>
      <c r="L288" s="12">
        <f t="shared" si="40"/>
        <v>0.19334420438680489</v>
      </c>
      <c r="M288" s="12">
        <f t="shared" si="44"/>
        <v>3.738198136996658E-2</v>
      </c>
      <c r="N288" s="18">
        <f t="shared" si="41"/>
        <v>4.8419795240340123E-5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11616.4</v>
      </c>
      <c r="D289" s="5" t="str">
        <f>'Исходные данные'!A291</f>
        <v>08.02.2016</v>
      </c>
      <c r="E289" s="1">
        <f>'Исходные данные'!B291</f>
        <v>16652.599999999999</v>
      </c>
      <c r="F289" s="12">
        <f t="shared" si="36"/>
        <v>1.4335422333941668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0.36014846764023722</v>
      </c>
      <c r="J289" s="18">
        <f t="shared" si="39"/>
        <v>4.6518786006344016E-4</v>
      </c>
      <c r="K289" s="12">
        <f t="shared" si="43"/>
        <v>1.2448472952846343</v>
      </c>
      <c r="L289" s="12">
        <f t="shared" si="40"/>
        <v>0.2190128680041542</v>
      </c>
      <c r="M289" s="12">
        <f t="shared" si="44"/>
        <v>4.7966636351405072E-2</v>
      </c>
      <c r="N289" s="18">
        <f t="shared" si="41"/>
        <v>6.1956384445986155E-5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11546.3</v>
      </c>
      <c r="D290" s="5" t="str">
        <f>'Исходные данные'!A292</f>
        <v>05.02.2016</v>
      </c>
      <c r="E290" s="1">
        <f>'Исходные данные'!B292</f>
        <v>16747.740000000002</v>
      </c>
      <c r="F290" s="12">
        <f t="shared" si="36"/>
        <v>1.4504854368932041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0.3718982844690813</v>
      </c>
      <c r="J290" s="18">
        <f t="shared" si="39"/>
        <v>4.7902385954203452E-4</v>
      </c>
      <c r="K290" s="12">
        <f t="shared" si="43"/>
        <v>1.2595602912173007</v>
      </c>
      <c r="L290" s="12">
        <f t="shared" si="40"/>
        <v>0.2307626848329983</v>
      </c>
      <c r="M290" s="12">
        <f t="shared" si="44"/>
        <v>5.3251416711333703E-2</v>
      </c>
      <c r="N290" s="18">
        <f t="shared" si="41"/>
        <v>6.859052656174594E-5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11427.52</v>
      </c>
      <c r="D291" s="5" t="str">
        <f>'Исходные данные'!A293</f>
        <v>04.02.2016</v>
      </c>
      <c r="E291" s="1">
        <f>'Исходные данные'!B293</f>
        <v>16972.7</v>
      </c>
      <c r="F291" s="12">
        <f t="shared" si="36"/>
        <v>1.4852478928061381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0.39558168950578804</v>
      </c>
      <c r="J291" s="18">
        <f t="shared" si="39"/>
        <v>5.0810716714607643E-4</v>
      </c>
      <c r="K291" s="12">
        <f t="shared" si="43"/>
        <v>1.2897470190392</v>
      </c>
      <c r="L291" s="12">
        <f t="shared" si="40"/>
        <v>0.25444608986970507</v>
      </c>
      <c r="M291" s="12">
        <f t="shared" si="44"/>
        <v>6.4742812649982023E-2</v>
      </c>
      <c r="N291" s="18">
        <f t="shared" si="41"/>
        <v>8.3159276582669536E-5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11117.84</v>
      </c>
      <c r="D292" s="5" t="str">
        <f>'Исходные данные'!A294</f>
        <v>03.02.2016</v>
      </c>
      <c r="E292" s="1">
        <f>'Исходные данные'!B294</f>
        <v>16626.84</v>
      </c>
      <c r="F292" s="12">
        <f t="shared" si="36"/>
        <v>1.4955099191929369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0.40246723175924082</v>
      </c>
      <c r="J292" s="18">
        <f t="shared" si="39"/>
        <v>5.1550850632358118E-4</v>
      </c>
      <c r="K292" s="12">
        <f t="shared" si="43"/>
        <v>1.2986582708280641</v>
      </c>
      <c r="L292" s="12">
        <f t="shared" si="40"/>
        <v>0.26133163212315785</v>
      </c>
      <c r="M292" s="12">
        <f t="shared" si="44"/>
        <v>6.8294221948153516E-2</v>
      </c>
      <c r="N292" s="18">
        <f t="shared" si="41"/>
        <v>8.747607151303295E-5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11152.5</v>
      </c>
      <c r="D293" s="5" t="str">
        <f>'Исходные данные'!A295</f>
        <v>02.02.2016</v>
      </c>
      <c r="E293" s="1">
        <f>'Исходные данные'!B295</f>
        <v>16578.18</v>
      </c>
      <c r="F293" s="12">
        <f t="shared" si="36"/>
        <v>1.4864989912575657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0.39642368485340745</v>
      </c>
      <c r="J293" s="18">
        <f t="shared" si="39"/>
        <v>5.0635030134602043E-4</v>
      </c>
      <c r="K293" s="12">
        <f t="shared" si="43"/>
        <v>1.2908334373442309</v>
      </c>
      <c r="L293" s="12">
        <f t="shared" si="40"/>
        <v>0.25528808521732449</v>
      </c>
      <c r="M293" s="12">
        <f t="shared" si="44"/>
        <v>6.5172006453927928E-2</v>
      </c>
      <c r="N293" s="18">
        <f t="shared" si="41"/>
        <v>8.3243929079247959E-5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11124.03</v>
      </c>
      <c r="D294" s="5" t="str">
        <f>'Исходные данные'!A296</f>
        <v>01.02.2016</v>
      </c>
      <c r="E294" s="1">
        <f>'Исходные данные'!B296</f>
        <v>16659.740000000002</v>
      </c>
      <c r="F294" s="12">
        <f t="shared" si="36"/>
        <v>1.4976352994373443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0.40388739713471028</v>
      </c>
      <c r="J294" s="18">
        <f t="shared" si="39"/>
        <v>5.1444381448383092E-4</v>
      </c>
      <c r="K294" s="12">
        <f t="shared" si="43"/>
        <v>1.3005038905712911</v>
      </c>
      <c r="L294" s="12">
        <f t="shared" si="40"/>
        <v>0.26275179749862732</v>
      </c>
      <c r="M294" s="12">
        <f t="shared" si="44"/>
        <v>6.9038507088759651E-2</v>
      </c>
      <c r="N294" s="18">
        <f t="shared" si="41"/>
        <v>8.7936472355844685E-5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11156.55</v>
      </c>
      <c r="D295" s="5" t="str">
        <f>'Исходные данные'!A297</f>
        <v>29.01.2016</v>
      </c>
      <c r="E295" s="1">
        <f>'Исходные данные'!B297</f>
        <v>16798.990000000002</v>
      </c>
      <c r="F295" s="12">
        <f t="shared" si="36"/>
        <v>1.505751329936226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0.4092919961797068</v>
      </c>
      <c r="J295" s="18">
        <f t="shared" si="39"/>
        <v>5.1987276874597497E-4</v>
      </c>
      <c r="K295" s="12">
        <f t="shared" si="43"/>
        <v>1.3075516205785607</v>
      </c>
      <c r="L295" s="12">
        <f t="shared" si="40"/>
        <v>0.26815639654362378</v>
      </c>
      <c r="M295" s="12">
        <f t="shared" si="44"/>
        <v>7.1907853007261199E-2</v>
      </c>
      <c r="N295" s="18">
        <f t="shared" si="41"/>
        <v>9.1335611217400483E-5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11037.76</v>
      </c>
      <c r="D296" s="5" t="str">
        <f>'Исходные данные'!A298</f>
        <v>28.01.2016</v>
      </c>
      <c r="E296" s="1">
        <f>'Исходные данные'!B298</f>
        <v>16923.900000000001</v>
      </c>
      <c r="F296" s="12">
        <f t="shared" si="36"/>
        <v>1.5332730554025455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0.42740470236022271</v>
      </c>
      <c r="J296" s="18">
        <f t="shared" si="39"/>
        <v>5.413638883753119E-4</v>
      </c>
      <c r="K296" s="12">
        <f t="shared" si="43"/>
        <v>1.3314507040587849</v>
      </c>
      <c r="L296" s="12">
        <f t="shared" si="40"/>
        <v>0.28626910272413969</v>
      </c>
      <c r="M296" s="12">
        <f t="shared" si="44"/>
        <v>8.1949999174484048E-2</v>
      </c>
      <c r="N296" s="18">
        <f t="shared" si="41"/>
        <v>1.0380037926691089E-4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10835.76</v>
      </c>
      <c r="D297" s="5" t="str">
        <f>'Исходные данные'!A299</f>
        <v>27.01.2016</v>
      </c>
      <c r="E297" s="1">
        <f>'Исходные данные'!B299</f>
        <v>16796.84</v>
      </c>
      <c r="F297" s="12">
        <f t="shared" si="36"/>
        <v>1.5501303092722614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0.43833899789566211</v>
      </c>
      <c r="J297" s="18">
        <f t="shared" si="39"/>
        <v>5.5366397529662463E-4</v>
      </c>
      <c r="K297" s="12">
        <f t="shared" si="43"/>
        <v>1.3460890637783707</v>
      </c>
      <c r="L297" s="12">
        <f t="shared" si="40"/>
        <v>0.29720339825957914</v>
      </c>
      <c r="M297" s="12">
        <f t="shared" si="44"/>
        <v>8.832985993704201E-2</v>
      </c>
      <c r="N297" s="18">
        <f t="shared" si="41"/>
        <v>1.1156904045707935E-4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10918.89</v>
      </c>
      <c r="D298" s="5" t="str">
        <f>'Исходные данные'!A300</f>
        <v>26.01.2016</v>
      </c>
      <c r="E298" s="1">
        <f>'Исходные данные'!B300</f>
        <v>16336.62</v>
      </c>
      <c r="F298" s="12">
        <f t="shared" si="36"/>
        <v>1.4961795567131826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0.40291489689081406</v>
      </c>
      <c r="J298" s="18">
        <f t="shared" si="39"/>
        <v>5.0749953694566319E-4</v>
      </c>
      <c r="K298" s="12">
        <f t="shared" si="43"/>
        <v>1.2992397650013647</v>
      </c>
      <c r="L298" s="12">
        <f t="shared" si="40"/>
        <v>0.26177929725473115</v>
      </c>
      <c r="M298" s="12">
        <f t="shared" si="44"/>
        <v>6.8528400471180889E-2</v>
      </c>
      <c r="N298" s="18">
        <f t="shared" si="41"/>
        <v>8.6316320828851853E-5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10735.09</v>
      </c>
      <c r="D299" s="5" t="str">
        <f>'Исходные данные'!A301</f>
        <v>25.01.2016</v>
      </c>
      <c r="E299" s="1">
        <f>'Исходные данные'!B301</f>
        <v>16573.02</v>
      </c>
      <c r="F299" s="12">
        <f t="shared" si="36"/>
        <v>1.5438175180645901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0.43425825683585695</v>
      </c>
      <c r="J299" s="18">
        <f t="shared" si="39"/>
        <v>5.4545205166913434E-4</v>
      </c>
      <c r="K299" s="12">
        <f t="shared" si="43"/>
        <v>1.3406072154745645</v>
      </c>
      <c r="L299" s="12">
        <f t="shared" si="40"/>
        <v>0.29312265719977393</v>
      </c>
      <c r="M299" s="12">
        <f t="shared" si="44"/>
        <v>8.5920892163856177E-2</v>
      </c>
      <c r="N299" s="18">
        <f t="shared" si="41"/>
        <v>1.0792132601806197E-4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10708.13</v>
      </c>
      <c r="D300" s="5" t="str">
        <f>'Исходные данные'!A302</f>
        <v>22.01.2016</v>
      </c>
      <c r="E300" s="1">
        <f>'Исходные данные'!B302</f>
        <v>16595.900000000001</v>
      </c>
      <c r="F300" s="12">
        <f t="shared" si="36"/>
        <v>1.5498411020411595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0.43815241086399764</v>
      </c>
      <c r="J300" s="18">
        <f t="shared" si="39"/>
        <v>5.488072879170318E-4</v>
      </c>
      <c r="K300" s="12">
        <f t="shared" si="43"/>
        <v>1.3458379244460041</v>
      </c>
      <c r="L300" s="12">
        <f t="shared" si="40"/>
        <v>0.29701681122791468</v>
      </c>
      <c r="M300" s="12">
        <f t="shared" si="44"/>
        <v>8.8218986151998705E-2</v>
      </c>
      <c r="N300" s="18">
        <f t="shared" si="41"/>
        <v>1.1049858755175642E-4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11010.38</v>
      </c>
      <c r="D301" s="5" t="str">
        <f>'Исходные данные'!A303</f>
        <v>21.01.2016</v>
      </c>
      <c r="E301" s="1">
        <f>'Исходные данные'!B303</f>
        <v>16274.53</v>
      </c>
      <c r="F301" s="12">
        <f t="shared" si="36"/>
        <v>1.47810793087977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0.39076284481230106</v>
      </c>
      <c r="J301" s="18">
        <f t="shared" si="39"/>
        <v>4.880834663599043E-4</v>
      </c>
      <c r="K301" s="12">
        <f t="shared" si="43"/>
        <v>1.2835468792139293</v>
      </c>
      <c r="L301" s="12">
        <f t="shared" si="40"/>
        <v>0.24962724517621807</v>
      </c>
      <c r="M301" s="12">
        <f t="shared" si="44"/>
        <v>6.2313761534267688E-2</v>
      </c>
      <c r="N301" s="18">
        <f t="shared" si="41"/>
        <v>7.7833184846883404E-5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10742.5</v>
      </c>
      <c r="D302" s="5" t="str">
        <f>'Исходные данные'!A304</f>
        <v>20.01.2016</v>
      </c>
      <c r="E302" s="1">
        <f>'Исходные данные'!B304</f>
        <v>16108.41</v>
      </c>
      <c r="F302" s="12">
        <f t="shared" si="36"/>
        <v>1.4995029090062835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0.40513365918922867</v>
      </c>
      <c r="J302" s="18">
        <f t="shared" si="39"/>
        <v>5.0462101133744804E-4</v>
      </c>
      <c r="K302" s="12">
        <f t="shared" si="43"/>
        <v>1.3021256695927832</v>
      </c>
      <c r="L302" s="12">
        <f t="shared" si="40"/>
        <v>0.2639980595531457</v>
      </c>
      <c r="M302" s="12">
        <f t="shared" si="44"/>
        <v>6.9694975447826268E-2</v>
      </c>
      <c r="N302" s="18">
        <f t="shared" si="41"/>
        <v>8.6809743396792937E-5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10578.41</v>
      </c>
      <c r="D303" s="5" t="str">
        <f>'Исходные данные'!A305</f>
        <v>19.01.2016</v>
      </c>
      <c r="E303" s="1">
        <f>'Исходные данные'!B305</f>
        <v>16275.93</v>
      </c>
      <c r="F303" s="12">
        <f t="shared" si="36"/>
        <v>1.5385989009690493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0.43087219773661167</v>
      </c>
      <c r="J303" s="18">
        <f t="shared" si="39"/>
        <v>5.3518218007193863E-4</v>
      </c>
      <c r="K303" s="12">
        <f t="shared" si="43"/>
        <v>1.3360755168435945</v>
      </c>
      <c r="L303" s="12">
        <f t="shared" si="40"/>
        <v>0.28973659810052871</v>
      </c>
      <c r="M303" s="12">
        <f t="shared" si="44"/>
        <v>8.3947296278867295E-2</v>
      </c>
      <c r="N303" s="18">
        <f t="shared" si="41"/>
        <v>1.0427012294985131E-4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10501.68</v>
      </c>
      <c r="D304" s="5" t="str">
        <f>'Исходные данные'!A306</f>
        <v>18.01.2016</v>
      </c>
      <c r="E304" s="1">
        <f>'Исходные данные'!B306</f>
        <v>16089.43</v>
      </c>
      <c r="F304" s="12">
        <f t="shared" si="36"/>
        <v>1.5320815336212872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0.42662729028167568</v>
      </c>
      <c r="J304" s="18">
        <f t="shared" si="39"/>
        <v>5.2843061950017976E-4</v>
      </c>
      <c r="K304" s="12">
        <f t="shared" si="43"/>
        <v>1.3304160204393423</v>
      </c>
      <c r="L304" s="12">
        <f t="shared" si="40"/>
        <v>0.28549169064559277</v>
      </c>
      <c r="M304" s="12">
        <f t="shared" si="44"/>
        <v>8.1505505427678843E-2</v>
      </c>
      <c r="N304" s="18">
        <f t="shared" si="41"/>
        <v>1.0095464051862956E-4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10528.9</v>
      </c>
      <c r="D305" s="5" t="str">
        <f>'Исходные данные'!A307</f>
        <v>15.01.2016</v>
      </c>
      <c r="E305" s="1">
        <f>'Исходные данные'!B307</f>
        <v>16251.67</v>
      </c>
      <c r="F305" s="12">
        <f t="shared" si="36"/>
        <v>1.5435297134553467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0.43407181547471768</v>
      </c>
      <c r="J305" s="18">
        <f t="shared" si="39"/>
        <v>5.3615097356520696E-4</v>
      </c>
      <c r="K305" s="12">
        <f t="shared" si="43"/>
        <v>1.3403572941391193</v>
      </c>
      <c r="L305" s="12">
        <f t="shared" si="40"/>
        <v>0.29293621583863472</v>
      </c>
      <c r="M305" s="12">
        <f t="shared" si="44"/>
        <v>8.5811626549859188E-2</v>
      </c>
      <c r="N305" s="18">
        <f t="shared" si="41"/>
        <v>1.0599164810459961E-4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10344</v>
      </c>
      <c r="D306" s="5" t="str">
        <f>'Исходные данные'!A308</f>
        <v>14.01.2016</v>
      </c>
      <c r="E306" s="1">
        <f>'Исходные данные'!B308</f>
        <v>16671.849999999999</v>
      </c>
      <c r="F306" s="12">
        <f t="shared" si="36"/>
        <v>1.611741105955143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0.47731502694000433</v>
      </c>
      <c r="J306" s="18">
        <f t="shared" si="39"/>
        <v>5.8791804155893575E-4</v>
      </c>
      <c r="K306" s="12">
        <f t="shared" si="43"/>
        <v>1.3995901269660418</v>
      </c>
      <c r="L306" s="12">
        <f t="shared" si="40"/>
        <v>0.33617942730392131</v>
      </c>
      <c r="M306" s="12">
        <f t="shared" si="44"/>
        <v>0.11301660734239251</v>
      </c>
      <c r="N306" s="18">
        <f t="shared" si="41"/>
        <v>1.3920471533934408E-4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10673.26</v>
      </c>
      <c r="D307" s="5" t="str">
        <f>'Исходные данные'!A309</f>
        <v>13.01.2016</v>
      </c>
      <c r="E307" s="1">
        <f>'Исходные данные'!B309</f>
        <v>16758.02</v>
      </c>
      <c r="F307" s="12">
        <f t="shared" si="36"/>
        <v>1.5700938607323349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0.45113540147917602</v>
      </c>
      <c r="J307" s="18">
        <f t="shared" si="39"/>
        <v>5.5412119008504284E-4</v>
      </c>
      <c r="K307" s="12">
        <f t="shared" si="43"/>
        <v>1.3634248439601011</v>
      </c>
      <c r="L307" s="12">
        <f t="shared" si="40"/>
        <v>0.30999980184309306</v>
      </c>
      <c r="M307" s="12">
        <f t="shared" si="44"/>
        <v>9.6099877142756959E-2</v>
      </c>
      <c r="N307" s="18">
        <f t="shared" si="41"/>
        <v>1.1803768472784972E-4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10558.55</v>
      </c>
      <c r="D308" s="5" t="str">
        <f>'Исходные данные'!A310</f>
        <v>12.01.2016</v>
      </c>
      <c r="E308" s="1">
        <f>'Исходные данные'!B310</f>
        <v>16691.41</v>
      </c>
      <c r="F308" s="12">
        <f t="shared" si="36"/>
        <v>1.5808430134819649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0.45795825758685743</v>
      </c>
      <c r="J308" s="18">
        <f t="shared" si="39"/>
        <v>5.6093160902708221E-4</v>
      </c>
      <c r="K308" s="12">
        <f t="shared" si="43"/>
        <v>1.3727591024250898</v>
      </c>
      <c r="L308" s="12">
        <f t="shared" si="40"/>
        <v>0.31682265795077447</v>
      </c>
      <c r="M308" s="12">
        <f t="shared" si="44"/>
        <v>0.10037659659099343</v>
      </c>
      <c r="N308" s="18">
        <f t="shared" si="41"/>
        <v>1.2294658934885447E-4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10499.71</v>
      </c>
      <c r="D309" s="5" t="str">
        <f>'Исходные данные'!A311</f>
        <v>11.01.2016</v>
      </c>
      <c r="E309" s="1">
        <f>'Исходные данные'!B311</f>
        <v>16609.509999999998</v>
      </c>
      <c r="F309" s="12">
        <f t="shared" si="36"/>
        <v>1.5819017858588476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0.4586277851545919</v>
      </c>
      <c r="J309" s="18">
        <f t="shared" si="39"/>
        <v>5.6018380714138272E-4</v>
      </c>
      <c r="K309" s="12">
        <f t="shared" si="43"/>
        <v>1.373678510238115</v>
      </c>
      <c r="L309" s="12">
        <f t="shared" si="40"/>
        <v>0.31749218551850883</v>
      </c>
      <c r="M309" s="12">
        <f t="shared" si="44"/>
        <v>0.10080128786531922</v>
      </c>
      <c r="N309" s="18">
        <f t="shared" si="41"/>
        <v>1.2312217233440248E-4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10086.469999999999</v>
      </c>
      <c r="D310" s="5" t="str">
        <f>'Исходные данные'!A312</f>
        <v>31.12.2015</v>
      </c>
      <c r="E310" s="1">
        <f>'Исходные данные'!B312</f>
        <v>16828.82</v>
      </c>
      <c r="F310" s="12">
        <f t="shared" si="36"/>
        <v>1.6684548707327738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0.51189797103574586</v>
      </c>
      <c r="J310" s="18">
        <f t="shared" si="39"/>
        <v>6.2350474974831431E-4</v>
      </c>
      <c r="K310" s="12">
        <f t="shared" si="43"/>
        <v>1.448838746953808</v>
      </c>
      <c r="L310" s="12">
        <f t="shared" si="40"/>
        <v>0.37076237139966295</v>
      </c>
      <c r="M310" s="12">
        <f t="shared" si="44"/>
        <v>0.13746473604590162</v>
      </c>
      <c r="N310" s="18">
        <f t="shared" si="41"/>
        <v>1.6743554516166043E-4</v>
      </c>
    </row>
    <row r="311" spans="1:14" x14ac:dyDescent="0.2">
      <c r="A311" s="4">
        <v>309</v>
      </c>
      <c r="B311" s="1" t="str">
        <f>'Исходные данные'!A561</f>
        <v>01.01.2015</v>
      </c>
      <c r="C311" s="1">
        <f>'Исходные данные'!B561</f>
        <v>9952.5300000000007</v>
      </c>
      <c r="D311" s="5" t="str">
        <f>'Исходные данные'!A313</f>
        <v>30.12.2015</v>
      </c>
      <c r="E311" s="1">
        <f>'Исходные данные'!B313</f>
        <v>16831.72</v>
      </c>
      <c r="F311" s="12">
        <f t="shared" si="36"/>
        <v>1.6912001270028827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0.52543841123014523</v>
      </c>
      <c r="J311" s="18">
        <f t="shared" si="39"/>
        <v>6.38211088236088E-4</v>
      </c>
      <c r="K311" s="12">
        <f t="shared" si="43"/>
        <v>1.4685900804609915</v>
      </c>
      <c r="L311" s="12">
        <f t="shared" si="40"/>
        <v>0.38430281159406227</v>
      </c>
      <c r="M311" s="12">
        <f t="shared" si="44"/>
        <v>0.14768865099910131</v>
      </c>
      <c r="N311" s="18">
        <f t="shared" si="41"/>
        <v>1.7938645645183203E-4</v>
      </c>
    </row>
    <row r="312" spans="1:14" x14ac:dyDescent="0.2">
      <c r="A312" s="4">
        <v>310</v>
      </c>
      <c r="B312" s="1" t="str">
        <f>'Исходные данные'!A562</f>
        <v>31.12.2014</v>
      </c>
      <c r="C312" s="1">
        <f>'Исходные данные'!B562</f>
        <v>9952.5300000000007</v>
      </c>
      <c r="D312" s="5" t="str">
        <f>'Исходные данные'!A314</f>
        <v>29.12.2015</v>
      </c>
      <c r="E312" s="1">
        <f>'Исходные данные'!B314</f>
        <v>16658.89</v>
      </c>
      <c r="F312" s="12">
        <f t="shared" si="36"/>
        <v>1.6738346932890429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0.51511721766257967</v>
      </c>
      <c r="J312" s="18">
        <f t="shared" si="39"/>
        <v>6.2392841258711632E-4</v>
      </c>
      <c r="K312" s="12">
        <f t="shared" si="43"/>
        <v>1.4535104318210381</v>
      </c>
      <c r="L312" s="12">
        <f t="shared" si="40"/>
        <v>0.37398161802649671</v>
      </c>
      <c r="M312" s="12">
        <f t="shared" si="44"/>
        <v>0.13986225062171648</v>
      </c>
      <c r="N312" s="18">
        <f t="shared" si="41"/>
        <v>1.6940616430419933E-4</v>
      </c>
    </row>
    <row r="313" spans="1:14" x14ac:dyDescent="0.2">
      <c r="A313" s="4">
        <v>311</v>
      </c>
      <c r="B313" s="1" t="str">
        <f>'Исходные данные'!A563</f>
        <v>30.12.2014</v>
      </c>
      <c r="C313" s="1">
        <f>'Исходные данные'!B563</f>
        <v>9988.52</v>
      </c>
      <c r="D313" s="5" t="str">
        <f>'Исходные данные'!A315</f>
        <v>28.12.2015</v>
      </c>
      <c r="E313" s="1">
        <f>'Исходные данные'!B315</f>
        <v>16517.900000000001</v>
      </c>
      <c r="F313" s="12">
        <f t="shared" si="36"/>
        <v>1.6536884343226024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0.50300820783121147</v>
      </c>
      <c r="J313" s="18">
        <f t="shared" si="39"/>
        <v>6.0756106938983985E-4</v>
      </c>
      <c r="K313" s="12">
        <f t="shared" si="43"/>
        <v>1.4360159936382868</v>
      </c>
      <c r="L313" s="12">
        <f t="shared" si="40"/>
        <v>0.36187260819512845</v>
      </c>
      <c r="M313" s="12">
        <f t="shared" si="44"/>
        <v>0.13095178456194495</v>
      </c>
      <c r="N313" s="18">
        <f t="shared" si="41"/>
        <v>1.5817079130776452E-4</v>
      </c>
    </row>
    <row r="314" spans="1:14" x14ac:dyDescent="0.2">
      <c r="A314" s="4">
        <v>312</v>
      </c>
      <c r="B314" s="1" t="str">
        <f>'Исходные данные'!A564</f>
        <v>29.12.2014</v>
      </c>
      <c r="C314" s="1">
        <f>'Исходные данные'!B564</f>
        <v>9579.15</v>
      </c>
      <c r="D314" s="5" t="str">
        <f>'Исходные данные'!A316</f>
        <v>25.12.2015</v>
      </c>
      <c r="E314" s="1">
        <f>'Исходные данные'!B316</f>
        <v>16505.64</v>
      </c>
      <c r="F314" s="12">
        <f t="shared" si="36"/>
        <v>1.7230798139709682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0.54411327914905838</v>
      </c>
      <c r="J314" s="18">
        <f t="shared" si="39"/>
        <v>6.5537573919212345E-4</v>
      </c>
      <c r="K314" s="12">
        <f t="shared" si="43"/>
        <v>1.4962734937377526</v>
      </c>
      <c r="L314" s="12">
        <f t="shared" si="40"/>
        <v>0.40297767951297531</v>
      </c>
      <c r="M314" s="12">
        <f t="shared" si="44"/>
        <v>0.16239101018566224</v>
      </c>
      <c r="N314" s="18">
        <f t="shared" si="41"/>
        <v>1.955973735929143E-4</v>
      </c>
    </row>
    <row r="315" spans="1:14" x14ac:dyDescent="0.2">
      <c r="A315" s="4">
        <v>313</v>
      </c>
      <c r="B315" s="1" t="str">
        <f>'Исходные данные'!A565</f>
        <v>26.12.2014</v>
      </c>
      <c r="C315" s="1">
        <f>'Исходные данные'!B565</f>
        <v>9591.26</v>
      </c>
      <c r="D315" s="5" t="str">
        <f>'Исходные данные'!A317</f>
        <v>24.12.2015</v>
      </c>
      <c r="E315" s="1">
        <f>'Исходные данные'!B317</f>
        <v>16688.14</v>
      </c>
      <c r="F315" s="12">
        <f t="shared" si="36"/>
        <v>1.739931979739888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0.55384602035880881</v>
      </c>
      <c r="J315" s="18">
        <f t="shared" si="39"/>
        <v>6.6523676713359898E-4</v>
      </c>
      <c r="K315" s="12">
        <f t="shared" si="43"/>
        <v>1.5109074350953491</v>
      </c>
      <c r="L315" s="12">
        <f t="shared" si="40"/>
        <v>0.41271042072272579</v>
      </c>
      <c r="M315" s="12">
        <f t="shared" si="44"/>
        <v>0.17032989137312932</v>
      </c>
      <c r="N315" s="18">
        <f t="shared" si="41"/>
        <v>2.0458701898746153E-4</v>
      </c>
    </row>
    <row r="316" spans="1:14" x14ac:dyDescent="0.2">
      <c r="A316" s="4">
        <v>314</v>
      </c>
      <c r="B316" s="1" t="str">
        <f>'Исходные данные'!A566</f>
        <v>25.12.2014</v>
      </c>
      <c r="C316" s="1">
        <f>'Исходные данные'!B566</f>
        <v>9728.6</v>
      </c>
      <c r="D316" s="5" t="str">
        <f>'Исходные данные'!A318</f>
        <v>23.12.2015</v>
      </c>
      <c r="E316" s="1">
        <f>'Исходные данные'!B318</f>
        <v>16728.689999999999</v>
      </c>
      <c r="F316" s="12">
        <f t="shared" si="36"/>
        <v>1.7195372407129492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0.54205520852884492</v>
      </c>
      <c r="J316" s="18">
        <f t="shared" si="39"/>
        <v>6.4925738183394725E-4</v>
      </c>
      <c r="K316" s="12">
        <f t="shared" si="43"/>
        <v>1.4931972238966116</v>
      </c>
      <c r="L316" s="12">
        <f t="shared" si="40"/>
        <v>0.40091960889276196</v>
      </c>
      <c r="M316" s="12">
        <f t="shared" si="44"/>
        <v>0.16073653279472522</v>
      </c>
      <c r="N316" s="18">
        <f t="shared" si="41"/>
        <v>1.9252537159564315E-4</v>
      </c>
    </row>
    <row r="317" spans="1:14" x14ac:dyDescent="0.2">
      <c r="A317" s="4">
        <v>315</v>
      </c>
      <c r="B317" s="1" t="str">
        <f>'Исходные данные'!A567</f>
        <v>24.12.2014</v>
      </c>
      <c r="C317" s="1">
        <f>'Исходные данные'!B567</f>
        <v>9688.8799999999992</v>
      </c>
      <c r="D317" s="5" t="str">
        <f>'Исходные данные'!A319</f>
        <v>22.12.2015</v>
      </c>
      <c r="E317" s="1">
        <f>'Исходные данные'!B319</f>
        <v>16742.47</v>
      </c>
      <c r="F317" s="12">
        <f t="shared" si="36"/>
        <v>1.7280088100998261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0.54696976880626624</v>
      </c>
      <c r="J317" s="18">
        <f t="shared" si="39"/>
        <v>6.5331535712915287E-4</v>
      </c>
      <c r="K317" s="12">
        <f t="shared" si="43"/>
        <v>1.5005536937601471</v>
      </c>
      <c r="L317" s="12">
        <f t="shared" si="40"/>
        <v>0.40583416917018322</v>
      </c>
      <c r="M317" s="12">
        <f t="shared" si="44"/>
        <v>0.16470137286605291</v>
      </c>
      <c r="N317" s="18">
        <f t="shared" si="41"/>
        <v>1.9672373569837854E-4</v>
      </c>
    </row>
    <row r="318" spans="1:14" x14ac:dyDescent="0.2">
      <c r="A318" s="4">
        <v>316</v>
      </c>
      <c r="B318" s="1" t="str">
        <f>'Исходные данные'!A568</f>
        <v>23.12.2014</v>
      </c>
      <c r="C318" s="1">
        <f>'Исходные данные'!B568</f>
        <v>9883.42</v>
      </c>
      <c r="D318" s="5" t="str">
        <f>'Исходные данные'!A320</f>
        <v>21.12.2015</v>
      </c>
      <c r="E318" s="1">
        <f>'Исходные данные'!B320</f>
        <v>16669.21</v>
      </c>
      <c r="F318" s="12">
        <f t="shared" si="36"/>
        <v>1.6865831867916166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0.52270469940933095</v>
      </c>
      <c r="J318" s="18">
        <f t="shared" si="39"/>
        <v>6.2258996685400181E-4</v>
      </c>
      <c r="K318" s="12">
        <f t="shared" si="43"/>
        <v>1.4645808609203312</v>
      </c>
      <c r="L318" s="12">
        <f t="shared" si="40"/>
        <v>0.38156909977324793</v>
      </c>
      <c r="M318" s="12">
        <f t="shared" si="44"/>
        <v>0.14559497790176684</v>
      </c>
      <c r="N318" s="18">
        <f t="shared" si="41"/>
        <v>1.7341717525861601E-4</v>
      </c>
    </row>
    <row r="319" spans="1:14" x14ac:dyDescent="0.2">
      <c r="A319" s="4">
        <v>317</v>
      </c>
      <c r="B319" s="1" t="str">
        <f>'Исходные данные'!A569</f>
        <v>22.12.2014</v>
      </c>
      <c r="C319" s="1">
        <f>'Исходные данные'!B569</f>
        <v>10222.06</v>
      </c>
      <c r="D319" s="5" t="str">
        <f>'Исходные данные'!A321</f>
        <v>18.12.2015</v>
      </c>
      <c r="E319" s="1">
        <f>'Исходные данные'!B321</f>
        <v>16546.45</v>
      </c>
      <c r="F319" s="12">
        <f t="shared" si="36"/>
        <v>1.6187001445892513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0.48162344728207801</v>
      </c>
      <c r="J319" s="18">
        <f t="shared" si="39"/>
        <v>5.7205726348602797E-4</v>
      </c>
      <c r="K319" s="12">
        <f t="shared" si="43"/>
        <v>1.4056331581510666</v>
      </c>
      <c r="L319" s="12">
        <f t="shared" si="40"/>
        <v>0.34048784764599499</v>
      </c>
      <c r="M319" s="12">
        <f t="shared" si="44"/>
        <v>0.1159319743946023</v>
      </c>
      <c r="N319" s="18">
        <f t="shared" si="41"/>
        <v>1.3770037234891143E-4</v>
      </c>
    </row>
    <row r="320" spans="1:14" x14ac:dyDescent="0.2">
      <c r="A320" s="4">
        <v>318</v>
      </c>
      <c r="B320" s="1" t="str">
        <f>'Исходные данные'!A570</f>
        <v>19.12.2014</v>
      </c>
      <c r="C320" s="1">
        <f>'Исходные данные'!B570</f>
        <v>9971.49</v>
      </c>
      <c r="D320" s="5" t="str">
        <f>'Исходные данные'!A322</f>
        <v>17.12.2015</v>
      </c>
      <c r="E320" s="1">
        <f>'Исходные данные'!B322</f>
        <v>16527.84</v>
      </c>
      <c r="F320" s="12">
        <f t="shared" si="36"/>
        <v>1.6575095597548613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0.5053162106358251</v>
      </c>
      <c r="J320" s="18">
        <f t="shared" si="39"/>
        <v>5.9852360412013044E-4</v>
      </c>
      <c r="K320" s="12">
        <f t="shared" si="43"/>
        <v>1.4393341502635217</v>
      </c>
      <c r="L320" s="12">
        <f t="shared" si="40"/>
        <v>0.36418061099974208</v>
      </c>
      <c r="M320" s="12">
        <f t="shared" si="44"/>
        <v>0.13262751742814546</v>
      </c>
      <c r="N320" s="18">
        <f t="shared" si="41"/>
        <v>1.5709114029157414E-4</v>
      </c>
    </row>
    <row r="321" spans="1:14" x14ac:dyDescent="0.2">
      <c r="A321" s="4">
        <v>319</v>
      </c>
      <c r="B321" s="1" t="str">
        <f>'Исходные данные'!A571</f>
        <v>18.12.2014</v>
      </c>
      <c r="C321" s="1">
        <f>'Исходные данные'!B571</f>
        <v>10233.36</v>
      </c>
      <c r="D321" s="5" t="str">
        <f>'Исходные данные'!A323</f>
        <v>16.12.2015</v>
      </c>
      <c r="E321" s="1">
        <f>'Исходные данные'!B323</f>
        <v>16345.79</v>
      </c>
      <c r="F321" s="12">
        <f t="shared" si="36"/>
        <v>1.597304306698875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0.46831740004683536</v>
      </c>
      <c r="J321" s="18">
        <f t="shared" si="39"/>
        <v>5.5315203587371774E-4</v>
      </c>
      <c r="K321" s="12">
        <f t="shared" si="43"/>
        <v>1.3870536211777322</v>
      </c>
      <c r="L321" s="12">
        <f t="shared" si="40"/>
        <v>0.3271818004107524</v>
      </c>
      <c r="M321" s="12">
        <f t="shared" si="44"/>
        <v>0.10704793052002141</v>
      </c>
      <c r="N321" s="18">
        <f t="shared" si="41"/>
        <v>1.264394205666847E-4</v>
      </c>
    </row>
    <row r="322" spans="1:14" x14ac:dyDescent="0.2">
      <c r="A322" s="4">
        <v>320</v>
      </c>
      <c r="B322" s="1" t="str">
        <f>'Исходные данные'!A572</f>
        <v>17.12.2014</v>
      </c>
      <c r="C322" s="1">
        <f>'Исходные данные'!B572</f>
        <v>9499.43</v>
      </c>
      <c r="D322" s="5" t="str">
        <f>'Исходные данные'!A324</f>
        <v>15.12.2015</v>
      </c>
      <c r="E322" s="1">
        <f>'Исходные данные'!B324</f>
        <v>16140.79</v>
      </c>
      <c r="F322" s="12">
        <f t="shared" ref="F322:F385" si="45">E322/C322</f>
        <v>1.6991324742642453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0.53011781155376114</v>
      </c>
      <c r="J322" s="18">
        <f t="shared" ref="J322:J385" si="48">H322*I322</f>
        <v>6.2439984549821136E-4</v>
      </c>
      <c r="K322" s="12">
        <f t="shared" si="43"/>
        <v>1.4754783051700646</v>
      </c>
      <c r="L322" s="12">
        <f t="shared" ref="L322:L385" si="49">LN(K322)</f>
        <v>0.38898221191767807</v>
      </c>
      <c r="M322" s="12">
        <f t="shared" si="44"/>
        <v>0.1513071611883694</v>
      </c>
      <c r="N322" s="18">
        <f t="shared" ref="N322:N385" si="50">M322*H322</f>
        <v>1.7821730568132334E-4</v>
      </c>
    </row>
    <row r="323" spans="1:14" x14ac:dyDescent="0.2">
      <c r="A323" s="4">
        <v>321</v>
      </c>
      <c r="B323" s="1" t="str">
        <f>'Исходные данные'!A573</f>
        <v>16.12.2014</v>
      </c>
      <c r="C323" s="1">
        <f>'Исходные данные'!B573</f>
        <v>9805.2099999999991</v>
      </c>
      <c r="D323" s="5" t="str">
        <f>'Исходные данные'!A325</f>
        <v>14.12.2015</v>
      </c>
      <c r="E323" s="1">
        <f>'Исходные данные'!B325</f>
        <v>15737.2</v>
      </c>
      <c r="F323" s="12">
        <f t="shared" si="45"/>
        <v>1.6049834730719692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0.47311345937754212</v>
      </c>
      <c r="J323" s="18">
        <f t="shared" si="48"/>
        <v>5.5570187625357092E-4</v>
      </c>
      <c r="K323" s="12">
        <f t="shared" ref="K323:K386" si="52">F323/GEOMEAN(F$2:F$1242)</f>
        <v>1.3937219908057086</v>
      </c>
      <c r="L323" s="12">
        <f t="shared" si="49"/>
        <v>0.33197785974145916</v>
      </c>
      <c r="M323" s="12">
        <f t="shared" ref="M323:M386" si="53">POWER(L323-AVERAGE(L$2:L$1242),2)</f>
        <v>0.11020929935851993</v>
      </c>
      <c r="N323" s="18">
        <f t="shared" si="50"/>
        <v>1.2944783797674416E-4</v>
      </c>
    </row>
    <row r="324" spans="1:14" x14ac:dyDescent="0.2">
      <c r="A324" s="4">
        <v>322</v>
      </c>
      <c r="B324" s="1" t="str">
        <f>'Исходные данные'!A574</f>
        <v>15.12.2014</v>
      </c>
      <c r="C324" s="1">
        <f>'Исходные данные'!B574</f>
        <v>10348.209999999999</v>
      </c>
      <c r="D324" s="5" t="str">
        <f>'Исходные данные'!A326</f>
        <v>11.12.2015</v>
      </c>
      <c r="E324" s="1">
        <f>'Исходные данные'!B326</f>
        <v>15886.56</v>
      </c>
      <c r="F324" s="12">
        <f t="shared" si="45"/>
        <v>1.5351988411522379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0.42865991085973804</v>
      </c>
      <c r="J324" s="18">
        <f t="shared" si="48"/>
        <v>5.0208309442997248E-4</v>
      </c>
      <c r="K324" s="12">
        <f t="shared" si="52"/>
        <v>1.3331230016206963</v>
      </c>
      <c r="L324" s="12">
        <f t="shared" si="49"/>
        <v>0.28752431122365496</v>
      </c>
      <c r="M324" s="12">
        <f t="shared" si="53"/>
        <v>8.2670229544637194E-2</v>
      </c>
      <c r="N324" s="18">
        <f t="shared" si="50"/>
        <v>9.6830432740394997E-5</v>
      </c>
    </row>
    <row r="325" spans="1:14" x14ac:dyDescent="0.2">
      <c r="A325" s="4">
        <v>323</v>
      </c>
      <c r="B325" s="1" t="str">
        <f>'Исходные данные'!A575</f>
        <v>12.12.2014</v>
      </c>
      <c r="C325" s="1">
        <f>'Исходные данные'!B575</f>
        <v>10331.719999999999</v>
      </c>
      <c r="D325" s="5" t="str">
        <f>'Исходные данные'!A327</f>
        <v>10.12.2015</v>
      </c>
      <c r="E325" s="1">
        <f>'Исходные данные'!B327</f>
        <v>15961.64</v>
      </c>
      <c r="F325" s="12">
        <f t="shared" si="45"/>
        <v>1.5449160449566965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0.43496956903939316</v>
      </c>
      <c r="J325" s="18">
        <f t="shared" si="48"/>
        <v>5.0805154089684005E-4</v>
      </c>
      <c r="K325" s="12">
        <f t="shared" si="52"/>
        <v>1.3415611449777076</v>
      </c>
      <c r="L325" s="12">
        <f t="shared" si="49"/>
        <v>0.29383396940331025</v>
      </c>
      <c r="M325" s="12">
        <f t="shared" si="53"/>
        <v>8.6338401575305465E-2</v>
      </c>
      <c r="N325" s="18">
        <f t="shared" si="50"/>
        <v>1.0084465921553127E-4</v>
      </c>
    </row>
    <row r="326" spans="1:14" x14ac:dyDescent="0.2">
      <c r="A326" s="4">
        <v>324</v>
      </c>
      <c r="B326" s="1" t="str">
        <f>'Исходные данные'!A576</f>
        <v>11.12.2014</v>
      </c>
      <c r="C326" s="1">
        <f>'Исходные данные'!B576</f>
        <v>10315.780000000001</v>
      </c>
      <c r="D326" s="5" t="str">
        <f>'Исходные данные'!A328</f>
        <v>09.12.2015</v>
      </c>
      <c r="E326" s="1">
        <f>'Исходные данные'!B328</f>
        <v>15981.57</v>
      </c>
      <c r="F326" s="12">
        <f t="shared" si="45"/>
        <v>1.5492352492976778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0.43776142162558263</v>
      </c>
      <c r="J326" s="18">
        <f t="shared" si="48"/>
        <v>5.0988537352377014E-4</v>
      </c>
      <c r="K326" s="12">
        <f t="shared" si="52"/>
        <v>1.34531181915835</v>
      </c>
      <c r="L326" s="12">
        <f t="shared" si="49"/>
        <v>0.29662582198949955</v>
      </c>
      <c r="M326" s="12">
        <f t="shared" si="53"/>
        <v>8.798687827094627E-2</v>
      </c>
      <c r="N326" s="18">
        <f t="shared" si="50"/>
        <v>1.0248327074089102E-4</v>
      </c>
    </row>
    <row r="327" spans="1:14" x14ac:dyDescent="0.2">
      <c r="A327" s="4">
        <v>325</v>
      </c>
      <c r="B327" s="1" t="str">
        <f>'Исходные данные'!A577</f>
        <v>10.12.2014</v>
      </c>
      <c r="C327" s="1">
        <f>'Исходные данные'!B577</f>
        <v>10371</v>
      </c>
      <c r="D327" s="5" t="str">
        <f>'Исходные данные'!A329</f>
        <v>08.12.2015</v>
      </c>
      <c r="E327" s="1">
        <f>'Исходные данные'!B329</f>
        <v>16089.9</v>
      </c>
      <c r="F327" s="12">
        <f t="shared" si="45"/>
        <v>1.5514318773503037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0.43917829633698346</v>
      </c>
      <c r="J327" s="18">
        <f t="shared" si="48"/>
        <v>5.1010796759627859E-4</v>
      </c>
      <c r="K327" s="12">
        <f t="shared" si="52"/>
        <v>1.3472193084714368</v>
      </c>
      <c r="L327" s="12">
        <f t="shared" si="49"/>
        <v>0.29804269670090056</v>
      </c>
      <c r="M327" s="12">
        <f t="shared" si="53"/>
        <v>8.8829449056745002E-2</v>
      </c>
      <c r="N327" s="18">
        <f t="shared" si="50"/>
        <v>1.0317588573699642E-4</v>
      </c>
    </row>
    <row r="328" spans="1:14" x14ac:dyDescent="0.2">
      <c r="A328" s="4">
        <v>326</v>
      </c>
      <c r="B328" s="1" t="str">
        <f>'Исходные данные'!A578</f>
        <v>09.12.2014</v>
      </c>
      <c r="C328" s="1">
        <f>'Исходные данные'!B578</f>
        <v>10277.86</v>
      </c>
      <c r="D328" s="5" t="str">
        <f>'Исходные данные'!A330</f>
        <v>07.12.2015</v>
      </c>
      <c r="E328" s="1">
        <f>'Исходные данные'!B330</f>
        <v>16220.09</v>
      </c>
      <c r="F328" s="12">
        <f t="shared" si="45"/>
        <v>1.5781582936525695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0.45625853022701457</v>
      </c>
      <c r="J328" s="18">
        <f t="shared" si="48"/>
        <v>5.2846764587865071E-4</v>
      </c>
      <c r="K328" s="12">
        <f t="shared" si="52"/>
        <v>1.3704277680978778</v>
      </c>
      <c r="L328" s="12">
        <f t="shared" si="49"/>
        <v>0.31512293059093155</v>
      </c>
      <c r="M328" s="12">
        <f t="shared" si="53"/>
        <v>9.9302461384217069E-2</v>
      </c>
      <c r="N328" s="18">
        <f t="shared" si="50"/>
        <v>1.1501842600413838E-4</v>
      </c>
    </row>
    <row r="329" spans="1:14" x14ac:dyDescent="0.2">
      <c r="A329" s="4">
        <v>327</v>
      </c>
      <c r="B329" s="1" t="str">
        <f>'Исходные данные'!A579</f>
        <v>08.12.2014</v>
      </c>
      <c r="C329" s="1">
        <f>'Исходные данные'!B579</f>
        <v>10498.77</v>
      </c>
      <c r="D329" s="5" t="str">
        <f>'Исходные данные'!A331</f>
        <v>04.12.2015</v>
      </c>
      <c r="E329" s="1">
        <f>'Исходные данные'!B331</f>
        <v>16292.32</v>
      </c>
      <c r="F329" s="12">
        <f t="shared" si="45"/>
        <v>1.551831309762953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0.43943572369056005</v>
      </c>
      <c r="J329" s="18">
        <f t="shared" si="48"/>
        <v>5.0756180815173186E-4</v>
      </c>
      <c r="K329" s="12">
        <f t="shared" si="52"/>
        <v>1.3475661642158665</v>
      </c>
      <c r="L329" s="12">
        <f t="shared" si="49"/>
        <v>0.29830012405447709</v>
      </c>
      <c r="M329" s="12">
        <f t="shared" si="53"/>
        <v>8.8982964010916418E-2</v>
      </c>
      <c r="N329" s="18">
        <f t="shared" si="50"/>
        <v>1.0277806667326132E-4</v>
      </c>
    </row>
    <row r="330" spans="1:14" x14ac:dyDescent="0.2">
      <c r="A330" s="4">
        <v>328</v>
      </c>
      <c r="B330" s="1" t="str">
        <f>'Исходные данные'!A580</f>
        <v>05.12.2014</v>
      </c>
      <c r="C330" s="1">
        <f>'Исходные данные'!B580</f>
        <v>10557.1</v>
      </c>
      <c r="D330" s="5" t="str">
        <f>'Исходные данные'!A332</f>
        <v>03.12.2015</v>
      </c>
      <c r="E330" s="1">
        <f>'Исходные данные'!B332</f>
        <v>16290.72</v>
      </c>
      <c r="F330" s="12">
        <f t="shared" si="45"/>
        <v>1.5431055877087456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0.4337970011815549</v>
      </c>
      <c r="J330" s="18">
        <f t="shared" si="48"/>
        <v>4.9965045922445819E-4</v>
      </c>
      <c r="K330" s="12">
        <f t="shared" si="52"/>
        <v>1.3399889954059407</v>
      </c>
      <c r="L330" s="12">
        <f t="shared" si="49"/>
        <v>0.29266140154547188</v>
      </c>
      <c r="M330" s="12">
        <f t="shared" si="53"/>
        <v>8.565069595455993E-2</v>
      </c>
      <c r="N330" s="18">
        <f t="shared" si="50"/>
        <v>9.8653078398481967E-5</v>
      </c>
    </row>
    <row r="331" spans="1:14" x14ac:dyDescent="0.2">
      <c r="A331" s="4">
        <v>329</v>
      </c>
      <c r="B331" s="1" t="str">
        <f>'Исходные данные'!A581</f>
        <v>04.12.2014</v>
      </c>
      <c r="C331" s="1">
        <f>'Исходные данные'!B581</f>
        <v>10724.77</v>
      </c>
      <c r="D331" s="5" t="str">
        <f>'Исходные данные'!A333</f>
        <v>02.12.2015</v>
      </c>
      <c r="E331" s="1">
        <f>'Исходные данные'!B333</f>
        <v>16104.18</v>
      </c>
      <c r="F331" s="12">
        <f t="shared" si="45"/>
        <v>1.501587446630557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0.40652284625958374</v>
      </c>
      <c r="J331" s="18">
        <f t="shared" si="48"/>
        <v>4.6692902640369351E-4</v>
      </c>
      <c r="K331" s="12">
        <f t="shared" si="52"/>
        <v>1.3039358227665421</v>
      </c>
      <c r="L331" s="12">
        <f t="shared" si="49"/>
        <v>0.26538724662350072</v>
      </c>
      <c r="M331" s="12">
        <f t="shared" si="53"/>
        <v>7.0430390670402798E-2</v>
      </c>
      <c r="N331" s="18">
        <f t="shared" si="50"/>
        <v>8.0895807080824485E-5</v>
      </c>
    </row>
    <row r="332" spans="1:14" x14ac:dyDescent="0.2">
      <c r="A332" s="4">
        <v>330</v>
      </c>
      <c r="B332" s="1" t="str">
        <f>'Исходные данные'!A582</f>
        <v>03.12.2014</v>
      </c>
      <c r="C332" s="1">
        <f>'Исходные данные'!B582</f>
        <v>10463.379999999999</v>
      </c>
      <c r="D332" s="5" t="str">
        <f>'Исходные данные'!A334</f>
        <v>01.12.2015</v>
      </c>
      <c r="E332" s="1">
        <f>'Исходные данные'!B334</f>
        <v>16022.79</v>
      </c>
      <c r="F332" s="12">
        <f t="shared" si="45"/>
        <v>1.5313206631126846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0.42613054158504043</v>
      </c>
      <c r="J332" s="18">
        <f t="shared" si="48"/>
        <v>4.8808419674880801E-4</v>
      </c>
      <c r="K332" s="12">
        <f t="shared" si="52"/>
        <v>1.3297553021342712</v>
      </c>
      <c r="L332" s="12">
        <f t="shared" si="49"/>
        <v>0.28499494194895736</v>
      </c>
      <c r="M332" s="12">
        <f t="shared" si="53"/>
        <v>8.1222116936489577E-2</v>
      </c>
      <c r="N332" s="18">
        <f t="shared" si="50"/>
        <v>9.3030721421015288E-5</v>
      </c>
    </row>
    <row r="333" spans="1:14" x14ac:dyDescent="0.2">
      <c r="A333" s="4">
        <v>331</v>
      </c>
      <c r="B333" s="1" t="str">
        <f>'Исходные данные'!A583</f>
        <v>02.12.2014</v>
      </c>
      <c r="C333" s="1">
        <f>'Исходные данные'!B583</f>
        <v>10606.26</v>
      </c>
      <c r="D333" s="5" t="str">
        <f>'Исходные данные'!A335</f>
        <v>30.11.2015</v>
      </c>
      <c r="E333" s="1">
        <f>'Исходные данные'!B335</f>
        <v>16000.55</v>
      </c>
      <c r="F333" s="12">
        <f t="shared" si="45"/>
        <v>1.5085949241297121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0.41117870380871313</v>
      </c>
      <c r="J333" s="18">
        <f t="shared" si="48"/>
        <v>4.6964409560719796E-4</v>
      </c>
      <c r="K333" s="12">
        <f t="shared" si="52"/>
        <v>1.3100209168840258</v>
      </c>
      <c r="L333" s="12">
        <f t="shared" si="49"/>
        <v>0.27004310417263017</v>
      </c>
      <c r="M333" s="12">
        <f t="shared" si="53"/>
        <v>7.2923278111189982E-2</v>
      </c>
      <c r="N333" s="18">
        <f t="shared" si="50"/>
        <v>8.3292219854787765E-5</v>
      </c>
    </row>
    <row r="334" spans="1:14" x14ac:dyDescent="0.2">
      <c r="A334" s="4">
        <v>332</v>
      </c>
      <c r="B334" s="1" t="str">
        <f>'Исходные данные'!A584</f>
        <v>01.12.2014</v>
      </c>
      <c r="C334" s="1">
        <f>'Исходные данные'!B584</f>
        <v>10511.84</v>
      </c>
      <c r="D334" s="5" t="str">
        <f>'Исходные данные'!A336</f>
        <v>27.11.2015</v>
      </c>
      <c r="E334" s="1">
        <f>'Исходные данные'!B336</f>
        <v>15411.22</v>
      </c>
      <c r="F334" s="12">
        <f t="shared" si="45"/>
        <v>1.4660820560434709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0.38259357464256721</v>
      </c>
      <c r="J334" s="18">
        <f t="shared" si="48"/>
        <v>4.3577478278199926E-4</v>
      </c>
      <c r="K334" s="12">
        <f t="shared" si="52"/>
        <v>1.2731039516079854</v>
      </c>
      <c r="L334" s="12">
        <f t="shared" si="49"/>
        <v>0.24145797500648428</v>
      </c>
      <c r="M334" s="12">
        <f t="shared" si="53"/>
        <v>5.8301953694231988E-2</v>
      </c>
      <c r="N334" s="18">
        <f t="shared" si="50"/>
        <v>6.6406032120653929E-5</v>
      </c>
    </row>
    <row r="335" spans="1:14" x14ac:dyDescent="0.2">
      <c r="A335" s="4">
        <v>333</v>
      </c>
      <c r="B335" s="1" t="str">
        <f>'Исходные данные'!A585</f>
        <v>28.11.2014</v>
      </c>
      <c r="C335" s="1">
        <f>'Исходные данные'!B585</f>
        <v>10373.32</v>
      </c>
      <c r="D335" s="5" t="str">
        <f>'Исходные данные'!A337</f>
        <v>26.11.2015</v>
      </c>
      <c r="E335" s="1">
        <f>'Исходные данные'!B337</f>
        <v>15935.05</v>
      </c>
      <c r="F335" s="12">
        <f t="shared" si="45"/>
        <v>1.5361571801506171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0.42928396031726312</v>
      </c>
      <c r="J335" s="18">
        <f t="shared" si="48"/>
        <v>4.875905211032461E-4</v>
      </c>
      <c r="K335" s="12">
        <f t="shared" si="52"/>
        <v>1.333955195944873</v>
      </c>
      <c r="L335" s="12">
        <f t="shared" si="49"/>
        <v>0.28814836068118016</v>
      </c>
      <c r="M335" s="12">
        <f t="shared" si="53"/>
        <v>8.3029477763251494E-2</v>
      </c>
      <c r="N335" s="18">
        <f t="shared" si="50"/>
        <v>9.4306776101287635E-5</v>
      </c>
    </row>
    <row r="336" spans="1:14" x14ac:dyDescent="0.2">
      <c r="A336" s="4">
        <v>334</v>
      </c>
      <c r="B336" s="1" t="str">
        <f>'Исходные данные'!A586</f>
        <v>27.11.2014</v>
      </c>
      <c r="C336" s="1">
        <f>'Исходные данные'!B586</f>
        <v>10344.969999999999</v>
      </c>
      <c r="D336" s="5" t="str">
        <f>'Исходные данные'!A338</f>
        <v>25.11.2015</v>
      </c>
      <c r="E336" s="1">
        <f>'Исходные данные'!B338</f>
        <v>15824.23</v>
      </c>
      <c r="F336" s="12">
        <f t="shared" si="45"/>
        <v>1.529654508422934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0.42504189841681284</v>
      </c>
      <c r="J336" s="18">
        <f t="shared" si="48"/>
        <v>4.8142485065890241E-4</v>
      </c>
      <c r="K336" s="12">
        <f t="shared" si="52"/>
        <v>1.3283084607990487</v>
      </c>
      <c r="L336" s="12">
        <f t="shared" si="49"/>
        <v>0.28390629878072976</v>
      </c>
      <c r="M336" s="12">
        <f t="shared" si="53"/>
        <v>8.0602786487372999E-2</v>
      </c>
      <c r="N336" s="18">
        <f t="shared" si="50"/>
        <v>9.1294963136368332E-5</v>
      </c>
    </row>
    <row r="337" spans="1:14" x14ac:dyDescent="0.2">
      <c r="A337" s="4">
        <v>335</v>
      </c>
      <c r="B337" s="1" t="str">
        <f>'Исходные данные'!A587</f>
        <v>26.11.2014</v>
      </c>
      <c r="C337" s="1">
        <f>'Исходные данные'!B587</f>
        <v>10166.77</v>
      </c>
      <c r="D337" s="5" t="str">
        <f>'Исходные данные'!A339</f>
        <v>24.11.2015</v>
      </c>
      <c r="E337" s="1">
        <f>'Исходные данные'!B339</f>
        <v>15777.32</v>
      </c>
      <c r="F337" s="12">
        <f t="shared" si="45"/>
        <v>1.5518517680639967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0.43944890693158756</v>
      </c>
      <c r="J337" s="18">
        <f t="shared" si="48"/>
        <v>4.9635376403071494E-4</v>
      </c>
      <c r="K337" s="12">
        <f t="shared" si="52"/>
        <v>1.3475839296225125</v>
      </c>
      <c r="L337" s="12">
        <f t="shared" si="49"/>
        <v>0.29831330729550465</v>
      </c>
      <c r="M337" s="12">
        <f t="shared" si="53"/>
        <v>8.8990829309582187E-2</v>
      </c>
      <c r="N337" s="18">
        <f t="shared" si="50"/>
        <v>1.0051437697375457E-4</v>
      </c>
    </row>
    <row r="338" spans="1:14" x14ac:dyDescent="0.2">
      <c r="A338" s="4">
        <v>336</v>
      </c>
      <c r="B338" s="1" t="str">
        <f>'Исходные данные'!A588</f>
        <v>25.11.2014</v>
      </c>
      <c r="C338" s="1">
        <f>'Исходные данные'!B588</f>
        <v>10156.120000000001</v>
      </c>
      <c r="D338" s="5" t="str">
        <f>'Исходные данные'!A340</f>
        <v>23.11.2015</v>
      </c>
      <c r="E338" s="1">
        <f>'Исходные данные'!B340</f>
        <v>15781.16</v>
      </c>
      <c r="F338" s="12">
        <f t="shared" si="45"/>
        <v>1.5538571816796176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0.44074034404098389</v>
      </c>
      <c r="J338" s="18">
        <f t="shared" si="48"/>
        <v>4.9642301371491762E-4</v>
      </c>
      <c r="K338" s="12">
        <f t="shared" si="52"/>
        <v>1.3493253737580102</v>
      </c>
      <c r="L338" s="12">
        <f t="shared" si="49"/>
        <v>0.29960474440490092</v>
      </c>
      <c r="M338" s="12">
        <f t="shared" si="53"/>
        <v>8.9763002869926015E-2</v>
      </c>
      <c r="N338" s="18">
        <f t="shared" si="50"/>
        <v>1.0110356586880972E-4</v>
      </c>
    </row>
    <row r="339" spans="1:14" x14ac:dyDescent="0.2">
      <c r="A339" s="4">
        <v>337</v>
      </c>
      <c r="B339" s="1" t="str">
        <f>'Исходные данные'!A589</f>
        <v>24.11.2014</v>
      </c>
      <c r="C339" s="1">
        <f>'Исходные данные'!B589</f>
        <v>10088.67</v>
      </c>
      <c r="D339" s="5" t="str">
        <f>'Исходные данные'!A341</f>
        <v>20.11.2015</v>
      </c>
      <c r="E339" s="1">
        <f>'Исходные данные'!B341</f>
        <v>15677.34</v>
      </c>
      <c r="F339" s="12">
        <f t="shared" si="45"/>
        <v>1.5539550803029538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0.44080334567371837</v>
      </c>
      <c r="J339" s="18">
        <f t="shared" si="48"/>
        <v>4.9510823734646514E-4</v>
      </c>
      <c r="K339" s="12">
        <f t="shared" si="52"/>
        <v>1.3494103861375784</v>
      </c>
      <c r="L339" s="12">
        <f t="shared" si="49"/>
        <v>0.29966774603763546</v>
      </c>
      <c r="M339" s="12">
        <f t="shared" si="53"/>
        <v>8.9800758015276788E-2</v>
      </c>
      <c r="N339" s="18">
        <f t="shared" si="50"/>
        <v>1.008637875589768E-4</v>
      </c>
    </row>
    <row r="340" spans="1:14" x14ac:dyDescent="0.2">
      <c r="A340" s="4">
        <v>338</v>
      </c>
      <c r="B340" s="1" t="str">
        <f>'Исходные данные'!A590</f>
        <v>21.11.2014</v>
      </c>
      <c r="C340" s="1">
        <f>'Исходные данные'!B590</f>
        <v>10095.23</v>
      </c>
      <c r="D340" s="5" t="str">
        <f>'Исходные данные'!A342</f>
        <v>19.11.2015</v>
      </c>
      <c r="E340" s="1">
        <f>'Исходные данные'!B342</f>
        <v>15674.07</v>
      </c>
      <c r="F340" s="12">
        <f t="shared" si="45"/>
        <v>1.5526213865360174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0.4399447195538656</v>
      </c>
      <c r="J340" s="18">
        <f t="shared" si="48"/>
        <v>4.9276465433590125E-4</v>
      </c>
      <c r="K340" s="12">
        <f t="shared" si="52"/>
        <v>1.348252244410161</v>
      </c>
      <c r="L340" s="12">
        <f t="shared" si="49"/>
        <v>0.29880911991778258</v>
      </c>
      <c r="M340" s="12">
        <f t="shared" si="53"/>
        <v>8.9286890146039771E-2</v>
      </c>
      <c r="N340" s="18">
        <f t="shared" si="50"/>
        <v>1.0000670903416526E-4</v>
      </c>
    </row>
    <row r="341" spans="1:14" x14ac:dyDescent="0.2">
      <c r="A341" s="4">
        <v>339</v>
      </c>
      <c r="B341" s="1" t="str">
        <f>'Исходные данные'!A591</f>
        <v>20.11.2014</v>
      </c>
      <c r="C341" s="1">
        <f>'Исходные данные'!B591</f>
        <v>10292.19</v>
      </c>
      <c r="D341" s="5" t="str">
        <f>'Исходные данные'!A343</f>
        <v>18.11.2015</v>
      </c>
      <c r="E341" s="1">
        <f>'Исходные данные'!B343</f>
        <v>15579.41</v>
      </c>
      <c r="F341" s="12">
        <f t="shared" si="45"/>
        <v>1.5137118533567684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0.41456481547301682</v>
      </c>
      <c r="J341" s="18">
        <f t="shared" si="48"/>
        <v>4.6304164134488776E-4</v>
      </c>
      <c r="K341" s="12">
        <f t="shared" si="52"/>
        <v>1.3144643126627342</v>
      </c>
      <c r="L341" s="12">
        <f t="shared" si="49"/>
        <v>0.27342921583693391</v>
      </c>
      <c r="M341" s="12">
        <f t="shared" si="53"/>
        <v>7.476353607320059E-2</v>
      </c>
      <c r="N341" s="18">
        <f t="shared" si="50"/>
        <v>8.3505954108967987E-5</v>
      </c>
    </row>
    <row r="342" spans="1:14" x14ac:dyDescent="0.2">
      <c r="A342" s="4">
        <v>340</v>
      </c>
      <c r="B342" s="1" t="str">
        <f>'Исходные данные'!A592</f>
        <v>19.11.2014</v>
      </c>
      <c r="C342" s="1">
        <f>'Исходные данные'!B592</f>
        <v>10311.89</v>
      </c>
      <c r="D342" s="5" t="str">
        <f>'Исходные данные'!A344</f>
        <v>17.11.2015</v>
      </c>
      <c r="E342" s="1">
        <f>'Исходные данные'!B344</f>
        <v>15491.78</v>
      </c>
      <c r="F342" s="12">
        <f t="shared" si="45"/>
        <v>1.5023220767482974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0.40701196227767195</v>
      </c>
      <c r="J342" s="18">
        <f t="shared" si="48"/>
        <v>4.533367757449361E-4</v>
      </c>
      <c r="K342" s="12">
        <f t="shared" si="52"/>
        <v>1.3045737546626528</v>
      </c>
      <c r="L342" s="12">
        <f t="shared" si="49"/>
        <v>0.26587636264158898</v>
      </c>
      <c r="M342" s="12">
        <f t="shared" si="53"/>
        <v>7.0690240211521732E-2</v>
      </c>
      <c r="N342" s="18">
        <f t="shared" si="50"/>
        <v>7.8735979637530951E-5</v>
      </c>
    </row>
    <row r="343" spans="1:14" x14ac:dyDescent="0.2">
      <c r="A343" s="4">
        <v>341</v>
      </c>
      <c r="B343" s="1" t="str">
        <f>'Исходные данные'!A593</f>
        <v>18.11.2014</v>
      </c>
      <c r="C343" s="1">
        <f>'Исходные данные'!B593</f>
        <v>10438.969999999999</v>
      </c>
      <c r="D343" s="5" t="str">
        <f>'Исходные данные'!A345</f>
        <v>16.11.2015</v>
      </c>
      <c r="E343" s="1">
        <f>'Исходные данные'!B345</f>
        <v>15346.04</v>
      </c>
      <c r="F343" s="12">
        <f t="shared" si="45"/>
        <v>1.4700722389277872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0.3853115417109565</v>
      </c>
      <c r="J343" s="18">
        <f t="shared" si="48"/>
        <v>4.2796865855914388E-4</v>
      </c>
      <c r="K343" s="12">
        <f t="shared" si="52"/>
        <v>1.2765689129153837</v>
      </c>
      <c r="L343" s="12">
        <f t="shared" si="49"/>
        <v>0.2441759420748735</v>
      </c>
      <c r="M343" s="12">
        <f t="shared" si="53"/>
        <v>5.9621890688151984E-2</v>
      </c>
      <c r="N343" s="18">
        <f t="shared" si="50"/>
        <v>6.6222518186879301E-5</v>
      </c>
    </row>
    <row r="344" spans="1:14" x14ac:dyDescent="0.2">
      <c r="A344" s="4">
        <v>342</v>
      </c>
      <c r="B344" s="1" t="str">
        <f>'Исходные данные'!A594</f>
        <v>17.11.2014</v>
      </c>
      <c r="C344" s="1">
        <f>'Исходные данные'!B594</f>
        <v>10595.15</v>
      </c>
      <c r="D344" s="5" t="str">
        <f>'Исходные данные'!A346</f>
        <v>13.11.2015</v>
      </c>
      <c r="E344" s="1">
        <f>'Исходные данные'!B346</f>
        <v>15226.13</v>
      </c>
      <c r="F344" s="12">
        <f t="shared" si="45"/>
        <v>1.437084892615961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0.36261668163306721</v>
      </c>
      <c r="J344" s="18">
        <f t="shared" si="48"/>
        <v>4.0163716783453635E-4</v>
      </c>
      <c r="K344" s="12">
        <f t="shared" si="52"/>
        <v>1.2479236397742726</v>
      </c>
      <c r="L344" s="12">
        <f t="shared" si="49"/>
        <v>0.22148108199698424</v>
      </c>
      <c r="M344" s="12">
        <f t="shared" si="53"/>
        <v>4.905386968255486E-2</v>
      </c>
      <c r="N344" s="18">
        <f t="shared" si="50"/>
        <v>5.4332462593549743E-5</v>
      </c>
    </row>
    <row r="345" spans="1:14" x14ac:dyDescent="0.2">
      <c r="A345" s="4">
        <v>343</v>
      </c>
      <c r="B345" s="1" t="str">
        <f>'Исходные данные'!A595</f>
        <v>14.11.2014</v>
      </c>
      <c r="C345" s="1">
        <f>'Исходные данные'!B595</f>
        <v>10334.58</v>
      </c>
      <c r="D345" s="5" t="str">
        <f>'Исходные данные'!A347</f>
        <v>12.11.2015</v>
      </c>
      <c r="E345" s="1">
        <f>'Исходные данные'!B347</f>
        <v>15176.19</v>
      </c>
      <c r="F345" s="12">
        <f t="shared" si="45"/>
        <v>1.468486382610614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0.38423219862111152</v>
      </c>
      <c r="J345" s="18">
        <f t="shared" si="48"/>
        <v>4.2439087945134066E-4</v>
      </c>
      <c r="K345" s="12">
        <f t="shared" si="52"/>
        <v>1.2751918004026475</v>
      </c>
      <c r="L345" s="12">
        <f t="shared" si="49"/>
        <v>0.24309659898502861</v>
      </c>
      <c r="M345" s="12">
        <f t="shared" si="53"/>
        <v>5.9095956438087814E-2</v>
      </c>
      <c r="N345" s="18">
        <f t="shared" si="50"/>
        <v>6.5272470695536876E-5</v>
      </c>
    </row>
    <row r="346" spans="1:14" x14ac:dyDescent="0.2">
      <c r="A346" s="4">
        <v>344</v>
      </c>
      <c r="B346" s="1" t="str">
        <f>'Исходные данные'!A596</f>
        <v>13.11.2014</v>
      </c>
      <c r="C346" s="1">
        <f>'Исходные данные'!B596</f>
        <v>10356.25</v>
      </c>
      <c r="D346" s="5" t="str">
        <f>'Исходные данные'!A348</f>
        <v>11.11.2015</v>
      </c>
      <c r="E346" s="1">
        <f>'Исходные данные'!B348</f>
        <v>15093.89</v>
      </c>
      <c r="F346" s="12">
        <f t="shared" si="45"/>
        <v>1.4574667471333735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0.37669982397941304</v>
      </c>
      <c r="J346" s="18">
        <f t="shared" si="48"/>
        <v>4.1490997186217069E-4</v>
      </c>
      <c r="K346" s="12">
        <f t="shared" si="52"/>
        <v>1.2656226624314653</v>
      </c>
      <c r="L346" s="12">
        <f t="shared" si="49"/>
        <v>0.2355642243433301</v>
      </c>
      <c r="M346" s="12">
        <f t="shared" si="53"/>
        <v>5.5490503790474752E-2</v>
      </c>
      <c r="N346" s="18">
        <f t="shared" si="50"/>
        <v>6.1119124301958302E-5</v>
      </c>
    </row>
    <row r="347" spans="1:14" x14ac:dyDescent="0.2">
      <c r="A347" s="4">
        <v>345</v>
      </c>
      <c r="B347" s="1" t="str">
        <f>'Исходные данные'!A597</f>
        <v>12.11.2014</v>
      </c>
      <c r="C347" s="1">
        <f>'Исходные данные'!B597</f>
        <v>10001.450000000001</v>
      </c>
      <c r="D347" s="5" t="str">
        <f>'Исходные данные'!A349</f>
        <v>10.11.2015</v>
      </c>
      <c r="E347" s="1">
        <f>'Исходные данные'!B349</f>
        <v>15147.78</v>
      </c>
      <c r="F347" s="12">
        <f t="shared" si="45"/>
        <v>1.5145583890335901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0.4151239040820997</v>
      </c>
      <c r="J347" s="18">
        <f t="shared" si="48"/>
        <v>4.5595540350969654E-4</v>
      </c>
      <c r="K347" s="12">
        <f t="shared" si="52"/>
        <v>1.3151994201629564</v>
      </c>
      <c r="L347" s="12">
        <f t="shared" si="49"/>
        <v>0.27398830444601674</v>
      </c>
      <c r="M347" s="12">
        <f t="shared" si="53"/>
        <v>7.5069590973203162E-2</v>
      </c>
      <c r="N347" s="18">
        <f t="shared" si="50"/>
        <v>8.2453420067868027E-5</v>
      </c>
    </row>
    <row r="348" spans="1:14" x14ac:dyDescent="0.2">
      <c r="A348" s="4">
        <v>346</v>
      </c>
      <c r="B348" s="1" t="str">
        <f>'Исходные данные'!A598</f>
        <v>11.11.2014</v>
      </c>
      <c r="C348" s="1">
        <f>'Исходные данные'!B598</f>
        <v>10002.82</v>
      </c>
      <c r="D348" s="5" t="str">
        <f>'Исходные данные'!A350</f>
        <v>09.11.2015</v>
      </c>
      <c r="E348" s="1">
        <f>'Исходные данные'!B350</f>
        <v>15003.85</v>
      </c>
      <c r="F348" s="12">
        <f t="shared" si="45"/>
        <v>1.499962010712979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0.40543978159610361</v>
      </c>
      <c r="J348" s="18">
        <f t="shared" si="48"/>
        <v>4.4407584762569391E-4</v>
      </c>
      <c r="K348" s="12">
        <f t="shared" si="52"/>
        <v>1.3025243404547411</v>
      </c>
      <c r="L348" s="12">
        <f t="shared" si="49"/>
        <v>0.26430418196002059</v>
      </c>
      <c r="M348" s="12">
        <f t="shared" si="53"/>
        <v>6.9856700601555674E-2</v>
      </c>
      <c r="N348" s="18">
        <f t="shared" si="50"/>
        <v>7.6513640101734615E-5</v>
      </c>
    </row>
    <row r="349" spans="1:14" x14ac:dyDescent="0.2">
      <c r="A349" s="4">
        <v>347</v>
      </c>
      <c r="B349" s="1" t="str">
        <f>'Исходные данные'!A599</f>
        <v>10.11.2014</v>
      </c>
      <c r="C349" s="1">
        <f>'Исходные данные'!B599</f>
        <v>10141.540000000001</v>
      </c>
      <c r="D349" s="5" t="str">
        <f>'Исходные данные'!A351</f>
        <v>06.11.2015</v>
      </c>
      <c r="E349" s="1">
        <f>'Исходные данные'!B351</f>
        <v>14631.71</v>
      </c>
      <c r="F349" s="12">
        <f t="shared" si="45"/>
        <v>1.44275031208278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0.3665512309199741</v>
      </c>
      <c r="J349" s="18">
        <f t="shared" si="48"/>
        <v>4.0036088980388942E-4</v>
      </c>
      <c r="K349" s="12">
        <f t="shared" si="52"/>
        <v>1.2528433288742054</v>
      </c>
      <c r="L349" s="12">
        <f t="shared" si="49"/>
        <v>0.22541563128389114</v>
      </c>
      <c r="M349" s="12">
        <f t="shared" si="53"/>
        <v>5.081220682711516E-2</v>
      </c>
      <c r="N349" s="18">
        <f t="shared" si="50"/>
        <v>5.5498982467322405E-5</v>
      </c>
    </row>
    <row r="350" spans="1:14" x14ac:dyDescent="0.2">
      <c r="A350" s="4">
        <v>348</v>
      </c>
      <c r="B350" s="1" t="str">
        <f>'Исходные данные'!A600</f>
        <v>07.11.2014</v>
      </c>
      <c r="C350" s="1">
        <f>'Исходные данные'!B600</f>
        <v>9920.99</v>
      </c>
      <c r="D350" s="5" t="str">
        <f>'Исходные данные'!A352</f>
        <v>05.11.2015</v>
      </c>
      <c r="E350" s="1">
        <f>'Исходные данные'!B352</f>
        <v>14745.29</v>
      </c>
      <c r="F350" s="12">
        <f t="shared" si="45"/>
        <v>1.4862720353513108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0.39627099505344349</v>
      </c>
      <c r="J350" s="18">
        <f t="shared" si="48"/>
        <v>4.3161389581360533E-4</v>
      </c>
      <c r="K350" s="12">
        <f t="shared" si="52"/>
        <v>1.2906363552914886</v>
      </c>
      <c r="L350" s="12">
        <f t="shared" si="49"/>
        <v>0.25513539541736052</v>
      </c>
      <c r="M350" s="12">
        <f t="shared" si="53"/>
        <v>6.5094069994772907E-2</v>
      </c>
      <c r="N350" s="18">
        <f t="shared" si="50"/>
        <v>7.0899726438515434E-5</v>
      </c>
    </row>
    <row r="351" spans="1:14" x14ac:dyDescent="0.2">
      <c r="A351" s="4">
        <v>349</v>
      </c>
      <c r="B351" s="1" t="str">
        <f>'Исходные данные'!A601</f>
        <v>06.11.2014</v>
      </c>
      <c r="C351" s="1">
        <f>'Исходные данные'!B601</f>
        <v>9891.6299999999992</v>
      </c>
      <c r="D351" s="5" t="str">
        <f>'Исходные данные'!A353</f>
        <v>03.11.2015</v>
      </c>
      <c r="E351" s="1">
        <f>'Исходные данные'!B353</f>
        <v>14706.07</v>
      </c>
      <c r="F351" s="12">
        <f t="shared" si="45"/>
        <v>1.4867185691337019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0.39657138872779635</v>
      </c>
      <c r="J351" s="18">
        <f t="shared" si="48"/>
        <v>4.307355137534712E-4</v>
      </c>
      <c r="K351" s="12">
        <f t="shared" si="52"/>
        <v>1.2910241125255022</v>
      </c>
      <c r="L351" s="12">
        <f t="shared" si="49"/>
        <v>0.25543578909171333</v>
      </c>
      <c r="M351" s="12">
        <f t="shared" si="53"/>
        <v>6.5247442348906254E-2</v>
      </c>
      <c r="N351" s="18">
        <f t="shared" si="50"/>
        <v>7.0868427224200922E-5</v>
      </c>
    </row>
    <row r="352" spans="1:14" x14ac:dyDescent="0.2">
      <c r="A352" s="4">
        <v>350</v>
      </c>
      <c r="B352" s="1" t="str">
        <f>'Исходные данные'!A602</f>
        <v>05.11.2014</v>
      </c>
      <c r="C352" s="1">
        <f>'Исходные данные'!B602</f>
        <v>9626.26</v>
      </c>
      <c r="D352" s="5" t="str">
        <f>'Исходные данные'!A354</f>
        <v>02.11.2015</v>
      </c>
      <c r="E352" s="1">
        <f>'Исходные данные'!B354</f>
        <v>14650.73</v>
      </c>
      <c r="F352" s="12">
        <f t="shared" si="45"/>
        <v>1.5219545285500287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0.41999538287626148</v>
      </c>
      <c r="J352" s="18">
        <f t="shared" si="48"/>
        <v>4.5490424316051018E-4</v>
      </c>
      <c r="K352" s="12">
        <f t="shared" si="52"/>
        <v>1.3216220173199213</v>
      </c>
      <c r="L352" s="12">
        <f t="shared" si="49"/>
        <v>0.27885978324017857</v>
      </c>
      <c r="M352" s="12">
        <f t="shared" si="53"/>
        <v>7.7762778708759375E-2</v>
      </c>
      <c r="N352" s="18">
        <f t="shared" si="50"/>
        <v>8.4226206850917799E-5</v>
      </c>
    </row>
    <row r="353" spans="1:14" x14ac:dyDescent="0.2">
      <c r="A353" s="4">
        <v>351</v>
      </c>
      <c r="B353" s="1" t="str">
        <f>'Исходные данные'!A603</f>
        <v>31.10.2014</v>
      </c>
      <c r="C353" s="1">
        <f>'Исходные данные'!B603</f>
        <v>9732.99</v>
      </c>
      <c r="D353" s="5" t="str">
        <f>'Исходные данные'!A355</f>
        <v>30.10.2015</v>
      </c>
      <c r="E353" s="1">
        <f>'Исходные данные'!B355</f>
        <v>14495.01</v>
      </c>
      <c r="F353" s="12">
        <f t="shared" si="45"/>
        <v>1.4892658884885324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0.39828330625506503</v>
      </c>
      <c r="J353" s="18">
        <f t="shared" si="48"/>
        <v>4.3018349604688157E-4</v>
      </c>
      <c r="K353" s="12">
        <f t="shared" si="52"/>
        <v>1.2932361321892543</v>
      </c>
      <c r="L353" s="12">
        <f t="shared" si="49"/>
        <v>0.25714770661898201</v>
      </c>
      <c r="M353" s="12">
        <f t="shared" si="53"/>
        <v>6.6124943019402041E-2</v>
      </c>
      <c r="N353" s="18">
        <f t="shared" si="50"/>
        <v>7.1421168593418678E-5</v>
      </c>
    </row>
    <row r="354" spans="1:14" x14ac:dyDescent="0.2">
      <c r="A354" s="4">
        <v>352</v>
      </c>
      <c r="B354" s="1" t="str">
        <f>'Исходные данные'!A604</f>
        <v>30.10.2014</v>
      </c>
      <c r="C354" s="1">
        <f>'Исходные данные'!B604</f>
        <v>9628.48</v>
      </c>
      <c r="D354" s="5" t="str">
        <f>'Исходные данные'!A356</f>
        <v>29.10.2015</v>
      </c>
      <c r="E354" s="1">
        <f>'Исходные данные'!B356</f>
        <v>14461.2</v>
      </c>
      <c r="F354" s="12">
        <f t="shared" si="45"/>
        <v>1.5019193060586926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0.40674382757030592</v>
      </c>
      <c r="J354" s="18">
        <f t="shared" si="48"/>
        <v>4.3809548921214134E-4</v>
      </c>
      <c r="K354" s="12">
        <f t="shared" si="52"/>
        <v>1.3042240000534793</v>
      </c>
      <c r="L354" s="12">
        <f t="shared" si="49"/>
        <v>0.2656082279342229</v>
      </c>
      <c r="M354" s="12">
        <f t="shared" si="53"/>
        <v>7.0547730746358103E-2</v>
      </c>
      <c r="N354" s="18">
        <f t="shared" si="50"/>
        <v>7.5985523366768108E-5</v>
      </c>
    </row>
    <row r="355" spans="1:14" x14ac:dyDescent="0.2">
      <c r="A355" s="4">
        <v>353</v>
      </c>
      <c r="B355" s="1" t="str">
        <f>'Исходные данные'!A605</f>
        <v>29.10.2014</v>
      </c>
      <c r="C355" s="1">
        <f>'Исходные данные'!B605</f>
        <v>9519.39</v>
      </c>
      <c r="D355" s="5" t="str">
        <f>'Исходные данные'!A357</f>
        <v>28.10.2015</v>
      </c>
      <c r="E355" s="1">
        <f>'Исходные данные'!B357</f>
        <v>14265.76</v>
      </c>
      <c r="F355" s="12">
        <f t="shared" si="45"/>
        <v>1.4986002254346131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0.40453148937820554</v>
      </c>
      <c r="J355" s="18">
        <f t="shared" si="48"/>
        <v>4.344965308099099E-4</v>
      </c>
      <c r="K355" s="12">
        <f t="shared" si="52"/>
        <v>1.3013418048579222</v>
      </c>
      <c r="L355" s="12">
        <f t="shared" si="49"/>
        <v>0.26339588974212264</v>
      </c>
      <c r="M355" s="12">
        <f t="shared" si="53"/>
        <v>6.9377394733044426E-2</v>
      </c>
      <c r="N355" s="18">
        <f t="shared" si="50"/>
        <v>7.4516417435071402E-5</v>
      </c>
    </row>
    <row r="356" spans="1:14" x14ac:dyDescent="0.2">
      <c r="A356" s="4">
        <v>354</v>
      </c>
      <c r="B356" s="1" t="str">
        <f>'Исходные данные'!A606</f>
        <v>28.10.2014</v>
      </c>
      <c r="C356" s="1">
        <f>'Исходные данные'!B606</f>
        <v>9380.9599999999991</v>
      </c>
      <c r="D356" s="5" t="str">
        <f>'Исходные данные'!A358</f>
        <v>27.10.2015</v>
      </c>
      <c r="E356" s="1">
        <f>'Исходные данные'!B358</f>
        <v>14180.4</v>
      </c>
      <c r="F356" s="12">
        <f t="shared" si="45"/>
        <v>1.5116150159471953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0.41317862625385643</v>
      </c>
      <c r="J356" s="18">
        <f t="shared" si="48"/>
        <v>4.4254556878683114E-4</v>
      </c>
      <c r="K356" s="12">
        <f t="shared" si="52"/>
        <v>1.3126434787053149</v>
      </c>
      <c r="L356" s="12">
        <f t="shared" si="49"/>
        <v>0.27204302661777341</v>
      </c>
      <c r="M356" s="12">
        <f t="shared" si="53"/>
        <v>7.4007408331358576E-2</v>
      </c>
      <c r="N356" s="18">
        <f t="shared" si="50"/>
        <v>7.9267533539640974E-5</v>
      </c>
    </row>
    <row r="357" spans="1:14" x14ac:dyDescent="0.2">
      <c r="A357" s="4">
        <v>355</v>
      </c>
      <c r="B357" s="1" t="str">
        <f>'Исходные данные'!A607</f>
        <v>27.10.2014</v>
      </c>
      <c r="C357" s="1">
        <f>'Исходные данные'!B607</f>
        <v>9294.32</v>
      </c>
      <c r="D357" s="5" t="str">
        <f>'Исходные данные'!A359</f>
        <v>26.10.2015</v>
      </c>
      <c r="E357" s="1">
        <f>'Исходные данные'!B359</f>
        <v>14104.37</v>
      </c>
      <c r="F357" s="12">
        <f t="shared" si="45"/>
        <v>1.5175257576670484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0.41708121755840183</v>
      </c>
      <c r="J357" s="18">
        <f t="shared" si="48"/>
        <v>4.4547870777029291E-4</v>
      </c>
      <c r="K357" s="12">
        <f t="shared" si="52"/>
        <v>1.317776198671063</v>
      </c>
      <c r="L357" s="12">
        <f t="shared" si="49"/>
        <v>0.27594561792231886</v>
      </c>
      <c r="M357" s="12">
        <f t="shared" si="53"/>
        <v>7.6145984050530385E-2</v>
      </c>
      <c r="N357" s="18">
        <f t="shared" si="50"/>
        <v>8.1330477491419907E-5</v>
      </c>
    </row>
    <row r="358" spans="1:14" x14ac:dyDescent="0.2">
      <c r="A358" s="4">
        <v>356</v>
      </c>
      <c r="B358" s="1" t="str">
        <f>'Исходные данные'!A608</f>
        <v>24.10.2014</v>
      </c>
      <c r="C358" s="1">
        <f>'Исходные данные'!B608</f>
        <v>9192.59</v>
      </c>
      <c r="D358" s="5" t="str">
        <f>'Исходные данные'!A360</f>
        <v>23.10.2015</v>
      </c>
      <c r="E358" s="1">
        <f>'Исходные данные'!B360</f>
        <v>13894.92</v>
      </c>
      <c r="F358" s="12">
        <f t="shared" si="45"/>
        <v>1.511534834034804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0.41312558097566054</v>
      </c>
      <c r="J358" s="18">
        <f t="shared" si="48"/>
        <v>4.4002218724269372E-4</v>
      </c>
      <c r="K358" s="12">
        <f t="shared" si="52"/>
        <v>1.3125738510135414</v>
      </c>
      <c r="L358" s="12">
        <f t="shared" si="49"/>
        <v>0.27198998133957747</v>
      </c>
      <c r="M358" s="12">
        <f t="shared" si="53"/>
        <v>7.3978549949103703E-2</v>
      </c>
      <c r="N358" s="18">
        <f t="shared" si="50"/>
        <v>7.8794935139989077E-5</v>
      </c>
    </row>
    <row r="359" spans="1:14" x14ac:dyDescent="0.2">
      <c r="A359" s="4">
        <v>357</v>
      </c>
      <c r="B359" s="1" t="str">
        <f>'Исходные данные'!A609</f>
        <v>23.10.2014</v>
      </c>
      <c r="C359" s="1">
        <f>'Исходные данные'!B609</f>
        <v>9184.2800000000007</v>
      </c>
      <c r="D359" s="5" t="str">
        <f>'Исходные данные'!A361</f>
        <v>22.10.2015</v>
      </c>
      <c r="E359" s="1">
        <f>'Исходные данные'!B361</f>
        <v>13801.54</v>
      </c>
      <c r="F359" s="12">
        <f t="shared" si="45"/>
        <v>1.5027351082501841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0.40728685322254277</v>
      </c>
      <c r="J359" s="18">
        <f t="shared" si="48"/>
        <v>4.3259256311870139E-4</v>
      </c>
      <c r="K359" s="12">
        <f t="shared" si="52"/>
        <v>1.3049324194693208</v>
      </c>
      <c r="L359" s="12">
        <f t="shared" si="49"/>
        <v>0.26615125358645969</v>
      </c>
      <c r="M359" s="12">
        <f t="shared" si="53"/>
        <v>7.0836489785643969E-2</v>
      </c>
      <c r="N359" s="18">
        <f t="shared" si="50"/>
        <v>7.523773094134178E-5</v>
      </c>
    </row>
    <row r="360" spans="1:14" x14ac:dyDescent="0.2">
      <c r="A360" s="4">
        <v>358</v>
      </c>
      <c r="B360" s="1" t="str">
        <f>'Исходные данные'!A610</f>
        <v>22.10.2014</v>
      </c>
      <c r="C360" s="1">
        <f>'Исходные данные'!B610</f>
        <v>9270.39</v>
      </c>
      <c r="D360" s="5" t="str">
        <f>'Исходные данные'!A362</f>
        <v>21.10.2015</v>
      </c>
      <c r="E360" s="1">
        <f>'Исходные данные'!B362</f>
        <v>13800.28</v>
      </c>
      <c r="F360" s="12">
        <f t="shared" si="45"/>
        <v>1.4886407152234158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0.39786343192218848</v>
      </c>
      <c r="J360" s="18">
        <f t="shared" si="48"/>
        <v>4.2140419161540893E-4</v>
      </c>
      <c r="K360" s="12">
        <f t="shared" si="52"/>
        <v>1.2926932495102263</v>
      </c>
      <c r="L360" s="12">
        <f t="shared" si="49"/>
        <v>0.25672783228610541</v>
      </c>
      <c r="M360" s="12">
        <f t="shared" si="53"/>
        <v>6.5909179870322659E-2</v>
      </c>
      <c r="N360" s="18">
        <f t="shared" si="50"/>
        <v>6.9808890274489552E-5</v>
      </c>
    </row>
    <row r="361" spans="1:14" x14ac:dyDescent="0.2">
      <c r="A361" s="4">
        <v>359</v>
      </c>
      <c r="B361" s="1" t="str">
        <f>'Исходные данные'!A611</f>
        <v>21.10.2014</v>
      </c>
      <c r="C361" s="1">
        <f>'Исходные данные'!B611</f>
        <v>9286.84</v>
      </c>
      <c r="D361" s="5" t="str">
        <f>'Исходные данные'!A363</f>
        <v>20.10.2015</v>
      </c>
      <c r="E361" s="1">
        <f>'Исходные данные'!B363</f>
        <v>13707.57</v>
      </c>
      <c r="F361" s="12">
        <f t="shared" si="45"/>
        <v>1.4760209070038892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0.38934989071474452</v>
      </c>
      <c r="J361" s="18">
        <f t="shared" si="48"/>
        <v>4.1123593081201061E-4</v>
      </c>
      <c r="K361" s="12">
        <f t="shared" si="52"/>
        <v>1.2817345670500013</v>
      </c>
      <c r="L361" s="12">
        <f t="shared" si="49"/>
        <v>0.2482142910786615</v>
      </c>
      <c r="M361" s="12">
        <f t="shared" si="53"/>
        <v>6.1610334295682495E-2</v>
      </c>
      <c r="N361" s="18">
        <f t="shared" si="50"/>
        <v>6.5073559222562414E-5</v>
      </c>
    </row>
    <row r="362" spans="1:14" x14ac:dyDescent="0.2">
      <c r="A362" s="4">
        <v>360</v>
      </c>
      <c r="B362" s="1" t="str">
        <f>'Исходные данные'!A612</f>
        <v>20.10.2014</v>
      </c>
      <c r="C362" s="1">
        <f>'Исходные данные'!B612</f>
        <v>9347.9</v>
      </c>
      <c r="D362" s="5" t="str">
        <f>'Исходные данные'!A364</f>
        <v>19.10.2015</v>
      </c>
      <c r="E362" s="1">
        <f>'Исходные данные'!B364</f>
        <v>13603.7</v>
      </c>
      <c r="F362" s="12">
        <f t="shared" si="45"/>
        <v>1.4552680281132662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0.37519009542024762</v>
      </c>
      <c r="J362" s="18">
        <f t="shared" si="48"/>
        <v>3.9517415232847154E-4</v>
      </c>
      <c r="K362" s="12">
        <f t="shared" si="52"/>
        <v>1.2637133573816997</v>
      </c>
      <c r="L362" s="12">
        <f t="shared" si="49"/>
        <v>0.23405449578416454</v>
      </c>
      <c r="M362" s="12">
        <f t="shared" si="53"/>
        <v>5.47815069967795E-2</v>
      </c>
      <c r="N362" s="18">
        <f t="shared" si="50"/>
        <v>5.7699379207973349E-5</v>
      </c>
    </row>
    <row r="363" spans="1:14" x14ac:dyDescent="0.2">
      <c r="A363" s="4">
        <v>361</v>
      </c>
      <c r="B363" s="1" t="str">
        <f>'Исходные данные'!A613</f>
        <v>17.10.2014</v>
      </c>
      <c r="C363" s="1">
        <f>'Исходные данные'!B613</f>
        <v>9345.7000000000007</v>
      </c>
      <c r="D363" s="5" t="str">
        <f>'Исходные данные'!A365</f>
        <v>16.10.2015</v>
      </c>
      <c r="E363" s="1">
        <f>'Исходные данные'!B365</f>
        <v>13649.82</v>
      </c>
      <c r="F363" s="12">
        <f t="shared" si="45"/>
        <v>1.460545491509464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0.37880999026160944</v>
      </c>
      <c r="J363" s="18">
        <f t="shared" si="48"/>
        <v>3.9787326588848807E-4</v>
      </c>
      <c r="K363" s="12">
        <f t="shared" si="52"/>
        <v>1.2682961564661508</v>
      </c>
      <c r="L363" s="12">
        <f t="shared" si="49"/>
        <v>0.23767439062552653</v>
      </c>
      <c r="M363" s="12">
        <f t="shared" si="53"/>
        <v>5.6489115959215373E-2</v>
      </c>
      <c r="N363" s="18">
        <f t="shared" si="50"/>
        <v>5.933188044572096E-5</v>
      </c>
    </row>
    <row r="364" spans="1:14" x14ac:dyDescent="0.2">
      <c r="A364" s="4">
        <v>362</v>
      </c>
      <c r="B364" s="1" t="str">
        <f>'Исходные данные'!A614</f>
        <v>16.10.2014</v>
      </c>
      <c r="C364" s="1">
        <f>'Исходные данные'!B614</f>
        <v>9477.7999999999993</v>
      </c>
      <c r="D364" s="5" t="str">
        <f>'Исходные данные'!A366</f>
        <v>15.10.2015</v>
      </c>
      <c r="E364" s="1">
        <f>'Исходные данные'!B366</f>
        <v>13558.62</v>
      </c>
      <c r="F364" s="12">
        <f t="shared" si="45"/>
        <v>1.43056616514381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0.35807028559728599</v>
      </c>
      <c r="J364" s="18">
        <f t="shared" si="48"/>
        <v>3.7504016993309184E-4</v>
      </c>
      <c r="K364" s="12">
        <f t="shared" si="52"/>
        <v>1.2422629622766925</v>
      </c>
      <c r="L364" s="12">
        <f t="shared" si="49"/>
        <v>0.21693468596120291</v>
      </c>
      <c r="M364" s="12">
        <f t="shared" si="53"/>
        <v>4.7060657973085729E-2</v>
      </c>
      <c r="N364" s="18">
        <f t="shared" si="50"/>
        <v>4.9290985243157977E-5</v>
      </c>
    </row>
    <row r="365" spans="1:14" x14ac:dyDescent="0.2">
      <c r="A365" s="4">
        <v>363</v>
      </c>
      <c r="B365" s="1" t="str">
        <f>'Исходные данные'!A615</f>
        <v>15.10.2014</v>
      </c>
      <c r="C365" s="1">
        <f>'Исходные данные'!B615</f>
        <v>9561.7900000000009</v>
      </c>
      <c r="D365" s="5" t="str">
        <f>'Исходные данные'!A367</f>
        <v>14.10.2015</v>
      </c>
      <c r="E365" s="1">
        <f>'Исходные данные'!B367</f>
        <v>13387.09</v>
      </c>
      <c r="F365" s="12">
        <f t="shared" si="45"/>
        <v>1.4000610764302499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0.33651586169123282</v>
      </c>
      <c r="J365" s="18">
        <f t="shared" si="48"/>
        <v>3.5148048179062187E-4</v>
      </c>
      <c r="K365" s="12">
        <f t="shared" si="52"/>
        <v>1.2157732110207549</v>
      </c>
      <c r="L365" s="12">
        <f t="shared" si="49"/>
        <v>0.19538026205514988</v>
      </c>
      <c r="M365" s="12">
        <f t="shared" si="53"/>
        <v>3.8173446800739044E-2</v>
      </c>
      <c r="N365" s="18">
        <f t="shared" si="50"/>
        <v>3.9870992724388387E-5</v>
      </c>
    </row>
    <row r="366" spans="1:14" x14ac:dyDescent="0.2">
      <c r="A366" s="4">
        <v>364</v>
      </c>
      <c r="B366" s="1" t="str">
        <f>'Исходные данные'!A616</f>
        <v>14.10.2014</v>
      </c>
      <c r="C366" s="1">
        <f>'Исходные данные'!B616</f>
        <v>9582.52</v>
      </c>
      <c r="D366" s="5" t="str">
        <f>'Исходные данные'!A368</f>
        <v>13.10.2015</v>
      </c>
      <c r="E366" s="1">
        <f>'Исходные данные'!B368</f>
        <v>13160.29</v>
      </c>
      <c r="F366" s="12">
        <f t="shared" si="45"/>
        <v>1.3733642089972158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0.31726335672012873</v>
      </c>
      <c r="J366" s="18">
        <f t="shared" si="48"/>
        <v>3.3044695761878513E-4</v>
      </c>
      <c r="K366" s="12">
        <f t="shared" si="52"/>
        <v>1.1925904107917733</v>
      </c>
      <c r="L366" s="12">
        <f t="shared" si="49"/>
        <v>0.17612775708404577</v>
      </c>
      <c r="M366" s="12">
        <f t="shared" si="53"/>
        <v>3.1020986815456633E-2</v>
      </c>
      <c r="N366" s="18">
        <f t="shared" si="50"/>
        <v>3.2310036751400636E-5</v>
      </c>
    </row>
    <row r="367" spans="1:14" x14ac:dyDescent="0.2">
      <c r="A367" s="4">
        <v>365</v>
      </c>
      <c r="B367" s="1" t="str">
        <f>'Исходные данные'!A617</f>
        <v>13.10.2014</v>
      </c>
      <c r="C367" s="1">
        <f>'Исходные данные'!B617</f>
        <v>9561.15</v>
      </c>
      <c r="D367" s="5" t="str">
        <f>'Исходные данные'!A369</f>
        <v>12.10.2015</v>
      </c>
      <c r="E367" s="1">
        <f>'Исходные данные'!B369</f>
        <v>13079.29</v>
      </c>
      <c r="F367" s="12">
        <f t="shared" si="45"/>
        <v>1.3679620129377743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0.31332205049447137</v>
      </c>
      <c r="J367" s="18">
        <f t="shared" si="48"/>
        <v>3.2543103865827048E-4</v>
      </c>
      <c r="K367" s="12">
        <f t="shared" si="52"/>
        <v>1.1878992974108507</v>
      </c>
      <c r="L367" s="12">
        <f t="shared" si="49"/>
        <v>0.17218645085838835</v>
      </c>
      <c r="M367" s="12">
        <f t="shared" si="53"/>
        <v>2.9648173859208187E-2</v>
      </c>
      <c r="N367" s="18">
        <f t="shared" si="50"/>
        <v>3.0793989756215234E-5</v>
      </c>
    </row>
    <row r="368" spans="1:14" x14ac:dyDescent="0.2">
      <c r="A368" s="4">
        <v>366</v>
      </c>
      <c r="B368" s="1" t="str">
        <f>'Исходные данные'!A618</f>
        <v>10.10.2014</v>
      </c>
      <c r="C368" s="1">
        <f>'Исходные данные'!B618</f>
        <v>9581.65</v>
      </c>
      <c r="D368" s="5" t="str">
        <f>'Исходные данные'!A370</f>
        <v>09.10.2015</v>
      </c>
      <c r="E368" s="1">
        <f>'Исходные данные'!B370</f>
        <v>13235.76</v>
      </c>
      <c r="F368" s="12">
        <f t="shared" si="45"/>
        <v>1.3813654224481171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0.32307244655601181</v>
      </c>
      <c r="J368" s="18">
        <f t="shared" si="48"/>
        <v>3.3462170067425289E-4</v>
      </c>
      <c r="K368" s="12">
        <f t="shared" si="52"/>
        <v>1.1995384369407949</v>
      </c>
      <c r="L368" s="12">
        <f t="shared" si="49"/>
        <v>0.18193684691992881</v>
      </c>
      <c r="M368" s="12">
        <f t="shared" si="53"/>
        <v>3.3101016267165613E-2</v>
      </c>
      <c r="N368" s="18">
        <f t="shared" si="50"/>
        <v>3.4284317574710729E-5</v>
      </c>
    </row>
    <row r="369" spans="1:14" x14ac:dyDescent="0.2">
      <c r="A369" s="4">
        <v>367</v>
      </c>
      <c r="B369" s="1" t="str">
        <f>'Исходные данные'!A619</f>
        <v>09.10.2014</v>
      </c>
      <c r="C369" s="1">
        <f>'Исходные данные'!B619</f>
        <v>9697.59</v>
      </c>
      <c r="D369" s="5" t="str">
        <f>'Исходные данные'!A371</f>
        <v>08.10.2015</v>
      </c>
      <c r="E369" s="1">
        <f>'Исходные данные'!B371</f>
        <v>13091.07</v>
      </c>
      <c r="F369" s="12">
        <f t="shared" si="45"/>
        <v>1.3499302403999343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0.30005291733737594</v>
      </c>
      <c r="J369" s="18">
        <f t="shared" si="48"/>
        <v>3.099118657802227E-4</v>
      </c>
      <c r="K369" s="12">
        <f t="shared" si="52"/>
        <v>1.1722410190915777</v>
      </c>
      <c r="L369" s="12">
        <f t="shared" si="49"/>
        <v>0.15891731770129294</v>
      </c>
      <c r="M369" s="12">
        <f t="shared" si="53"/>
        <v>2.5254713865373674E-2</v>
      </c>
      <c r="N369" s="18">
        <f t="shared" si="50"/>
        <v>2.6084517235215971E-5</v>
      </c>
    </row>
    <row r="370" spans="1:14" x14ac:dyDescent="0.2">
      <c r="A370" s="4">
        <v>368</v>
      </c>
      <c r="B370" s="1" t="str">
        <f>'Исходные данные'!A620</f>
        <v>08.10.2014</v>
      </c>
      <c r="C370" s="1">
        <f>'Исходные данные'!B620</f>
        <v>9679.2999999999993</v>
      </c>
      <c r="D370" s="5" t="str">
        <f>'Исходные данные'!A372</f>
        <v>07.10.2015</v>
      </c>
      <c r="E370" s="1">
        <f>'Исходные данные'!B372</f>
        <v>13116.33</v>
      </c>
      <c r="F370" s="12">
        <f t="shared" si="45"/>
        <v>1.3550907606955049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0.30386843415156928</v>
      </c>
      <c r="J370" s="18">
        <f t="shared" si="48"/>
        <v>3.1297677293797759E-4</v>
      </c>
      <c r="K370" s="12">
        <f t="shared" si="52"/>
        <v>1.1767222681141423</v>
      </c>
      <c r="L370" s="12">
        <f t="shared" si="49"/>
        <v>0.16273283451548623</v>
      </c>
      <c r="M370" s="12">
        <f t="shared" si="53"/>
        <v>2.6481975429444627E-2</v>
      </c>
      <c r="N370" s="18">
        <f t="shared" si="50"/>
        <v>2.7275762400500688E-5</v>
      </c>
    </row>
    <row r="371" spans="1:14" x14ac:dyDescent="0.2">
      <c r="A371" s="4">
        <v>369</v>
      </c>
      <c r="B371" s="1" t="str">
        <f>'Исходные данные'!A621</f>
        <v>07.10.2014</v>
      </c>
      <c r="C371" s="1">
        <f>'Исходные данные'!B621</f>
        <v>9707.26</v>
      </c>
      <c r="D371" s="5" t="str">
        <f>'Исходные данные'!A373</f>
        <v>06.10.2015</v>
      </c>
      <c r="E371" s="1">
        <f>'Исходные данные'!B373</f>
        <v>13109.14</v>
      </c>
      <c r="F371" s="12">
        <f t="shared" si="45"/>
        <v>1.3504469850400627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0.30043563767849552</v>
      </c>
      <c r="J371" s="18">
        <f t="shared" si="48"/>
        <v>3.0857741540670316E-4</v>
      </c>
      <c r="K371" s="12">
        <f t="shared" si="52"/>
        <v>1.1726897454371517</v>
      </c>
      <c r="L371" s="12">
        <f t="shared" si="49"/>
        <v>0.15930003804241258</v>
      </c>
      <c r="M371" s="12">
        <f t="shared" si="53"/>
        <v>2.5376502120314094E-2</v>
      </c>
      <c r="N371" s="18">
        <f t="shared" si="50"/>
        <v>2.6064202958268901E-5</v>
      </c>
    </row>
    <row r="372" spans="1:14" x14ac:dyDescent="0.2">
      <c r="A372" s="4">
        <v>370</v>
      </c>
      <c r="B372" s="1" t="str">
        <f>'Исходные данные'!A622</f>
        <v>06.10.2014</v>
      </c>
      <c r="C372" s="1">
        <f>'Исходные данные'!B622</f>
        <v>9635.7999999999993</v>
      </c>
      <c r="D372" s="5" t="str">
        <f>'Исходные данные'!A374</f>
        <v>05.10.2015</v>
      </c>
      <c r="E372" s="1">
        <f>'Исходные данные'!B374</f>
        <v>13053.13</v>
      </c>
      <c r="F372" s="12">
        <f t="shared" si="45"/>
        <v>1.354649328545632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0.30354262271634674</v>
      </c>
      <c r="J372" s="18">
        <f t="shared" si="48"/>
        <v>3.1089843892253102E-4</v>
      </c>
      <c r="K372" s="12">
        <f t="shared" si="52"/>
        <v>1.1763389409926805</v>
      </c>
      <c r="L372" s="12">
        <f t="shared" si="49"/>
        <v>0.16240702308026381</v>
      </c>
      <c r="M372" s="12">
        <f t="shared" si="53"/>
        <v>2.6376041145793342E-2</v>
      </c>
      <c r="N372" s="18">
        <f t="shared" si="50"/>
        <v>2.7015217644892497E-5</v>
      </c>
    </row>
    <row r="373" spans="1:14" x14ac:dyDescent="0.2">
      <c r="A373" s="4">
        <v>371</v>
      </c>
      <c r="B373" s="1" t="str">
        <f>'Исходные данные'!A623</f>
        <v>03.10.2014</v>
      </c>
      <c r="C373" s="1">
        <f>'Исходные данные'!B623</f>
        <v>9622.83</v>
      </c>
      <c r="D373" s="5" t="str">
        <f>'Исходные данные'!A375</f>
        <v>02.10.2015</v>
      </c>
      <c r="E373" s="1">
        <f>'Исходные данные'!B375</f>
        <v>12908.01</v>
      </c>
      <c r="F373" s="12">
        <f t="shared" si="45"/>
        <v>1.3413943715102523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0.2937096486930747</v>
      </c>
      <c r="J373" s="18">
        <f t="shared" si="48"/>
        <v>2.9998755772118422E-4</v>
      </c>
      <c r="K373" s="12">
        <f t="shared" si="52"/>
        <v>1.1648287133689439</v>
      </c>
      <c r="L373" s="12">
        <f t="shared" si="49"/>
        <v>0.15257404905699162</v>
      </c>
      <c r="M373" s="12">
        <f t="shared" si="53"/>
        <v>2.3278840445645287E-2</v>
      </c>
      <c r="N373" s="18">
        <f t="shared" si="50"/>
        <v>2.3776414983110877E-5</v>
      </c>
    </row>
    <row r="374" spans="1:14" x14ac:dyDescent="0.2">
      <c r="A374" s="4">
        <v>372</v>
      </c>
      <c r="B374" s="1" t="str">
        <f>'Исходные данные'!A624</f>
        <v>02.10.2014</v>
      </c>
      <c r="C374" s="1">
        <f>'Исходные данные'!B624</f>
        <v>9631.0499999999993</v>
      </c>
      <c r="D374" s="5" t="str">
        <f>'Исходные данные'!A376</f>
        <v>01.10.2015</v>
      </c>
      <c r="E374" s="1">
        <f>'Исходные данные'!B376</f>
        <v>12948.18</v>
      </c>
      <c r="F374" s="12">
        <f t="shared" si="45"/>
        <v>1.3444203903001233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0.29596298359411599</v>
      </c>
      <c r="J374" s="18">
        <f t="shared" si="48"/>
        <v>3.0144535393660318E-4</v>
      </c>
      <c r="K374" s="12">
        <f t="shared" si="52"/>
        <v>1.1674564220044492</v>
      </c>
      <c r="L374" s="12">
        <f t="shared" si="49"/>
        <v>0.154827383958033</v>
      </c>
      <c r="M374" s="12">
        <f t="shared" si="53"/>
        <v>2.3971518823288174E-2</v>
      </c>
      <c r="N374" s="18">
        <f t="shared" si="50"/>
        <v>2.4415563352996657E-5</v>
      </c>
    </row>
    <row r="375" spans="1:14" x14ac:dyDescent="0.2">
      <c r="A375" s="4">
        <v>373</v>
      </c>
      <c r="B375" s="1" t="str">
        <f>'Исходные данные'!A625</f>
        <v>01.10.2014</v>
      </c>
      <c r="C375" s="1">
        <f>'Исходные данные'!B625</f>
        <v>9786.93</v>
      </c>
      <c r="D375" s="5" t="str">
        <f>'Исходные данные'!A377</f>
        <v>30.09.2015</v>
      </c>
      <c r="E375" s="1">
        <f>'Исходные данные'!B377</f>
        <v>12910.46</v>
      </c>
      <c r="F375" s="12">
        <f t="shared" si="45"/>
        <v>1.3191531971721469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0.27699001344418556</v>
      </c>
      <c r="J375" s="18">
        <f t="shared" si="48"/>
        <v>2.8133351904320407E-4</v>
      </c>
      <c r="K375" s="12">
        <f t="shared" si="52"/>
        <v>1.1455151102718164</v>
      </c>
      <c r="L375" s="12">
        <f t="shared" si="49"/>
        <v>0.13585441380810248</v>
      </c>
      <c r="M375" s="12">
        <f t="shared" si="53"/>
        <v>1.8456421751143145E-2</v>
      </c>
      <c r="N375" s="18">
        <f t="shared" si="50"/>
        <v>1.8745838579631405E-5</v>
      </c>
    </row>
    <row r="376" spans="1:14" x14ac:dyDescent="0.2">
      <c r="A376" s="4">
        <v>374</v>
      </c>
      <c r="B376" s="1" t="str">
        <f>'Исходные данные'!A626</f>
        <v>30.09.2014</v>
      </c>
      <c r="C376" s="1">
        <f>'Исходные данные'!B626</f>
        <v>9695.1</v>
      </c>
      <c r="D376" s="5" t="str">
        <f>'Исходные данные'!A378</f>
        <v>29.09.2015</v>
      </c>
      <c r="E376" s="1">
        <f>'Исходные данные'!B378</f>
        <v>12741.2</v>
      </c>
      <c r="F376" s="12">
        <f t="shared" si="45"/>
        <v>1.3141896421903849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0.27322023399446516</v>
      </c>
      <c r="J376" s="18">
        <f t="shared" si="48"/>
        <v>2.7673009714307612E-4</v>
      </c>
      <c r="K376" s="12">
        <f t="shared" si="52"/>
        <v>1.1412049003246612</v>
      </c>
      <c r="L376" s="12">
        <f t="shared" si="49"/>
        <v>0.13208463435838222</v>
      </c>
      <c r="M376" s="12">
        <f t="shared" si="53"/>
        <v>1.7446350633587526E-2</v>
      </c>
      <c r="N376" s="18">
        <f t="shared" si="50"/>
        <v>1.7670471308221802E-5</v>
      </c>
    </row>
    <row r="377" spans="1:14" x14ac:dyDescent="0.2">
      <c r="A377" s="4">
        <v>375</v>
      </c>
      <c r="B377" s="1" t="str">
        <f>'Исходные данные'!A627</f>
        <v>29.09.2014</v>
      </c>
      <c r="C377" s="1">
        <f>'Исходные данные'!B627</f>
        <v>9633.94</v>
      </c>
      <c r="D377" s="5" t="str">
        <f>'Исходные данные'!A379</f>
        <v>28.09.2015</v>
      </c>
      <c r="E377" s="1">
        <f>'Исходные данные'!B379</f>
        <v>12671.43</v>
      </c>
      <c r="F377" s="12">
        <f t="shared" si="45"/>
        <v>1.3152905249565598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0.27405757275385334</v>
      </c>
      <c r="J377" s="18">
        <f t="shared" si="48"/>
        <v>2.7680345906365552E-4</v>
      </c>
      <c r="K377" s="12">
        <f t="shared" si="52"/>
        <v>1.1421608756018273</v>
      </c>
      <c r="L377" s="12">
        <f t="shared" si="49"/>
        <v>0.13292197311777046</v>
      </c>
      <c r="M377" s="12">
        <f t="shared" si="53"/>
        <v>1.7668250937521293E-2</v>
      </c>
      <c r="N377" s="18">
        <f t="shared" si="50"/>
        <v>1.784527581546934E-5</v>
      </c>
    </row>
    <row r="378" spans="1:14" x14ac:dyDescent="0.2">
      <c r="A378" s="4">
        <v>376</v>
      </c>
      <c r="B378" s="1" t="str">
        <f>'Исходные данные'!A628</f>
        <v>26.09.2014</v>
      </c>
      <c r="C378" s="1">
        <f>'Исходные данные'!B628</f>
        <v>9709.36</v>
      </c>
      <c r="D378" s="5" t="str">
        <f>'Исходные данные'!A380</f>
        <v>25.09.2015</v>
      </c>
      <c r="E378" s="1">
        <f>'Исходные данные'!B380</f>
        <v>12743.64</v>
      </c>
      <c r="F378" s="12">
        <f t="shared" si="45"/>
        <v>1.312510814307019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0.27194195492171197</v>
      </c>
      <c r="J378" s="18">
        <f t="shared" si="48"/>
        <v>2.739000367981723E-4</v>
      </c>
      <c r="K378" s="12">
        <f t="shared" si="52"/>
        <v>1.1397470539486194</v>
      </c>
      <c r="L378" s="12">
        <f t="shared" si="49"/>
        <v>0.13080635528562906</v>
      </c>
      <c r="M378" s="12">
        <f t="shared" si="53"/>
        <v>1.7110302583110217E-2</v>
      </c>
      <c r="N378" s="18">
        <f t="shared" si="50"/>
        <v>1.7233503041084366E-5</v>
      </c>
    </row>
    <row r="379" spans="1:14" x14ac:dyDescent="0.2">
      <c r="A379" s="4">
        <v>377</v>
      </c>
      <c r="B379" s="1" t="str">
        <f>'Исходные данные'!A629</f>
        <v>25.09.2014</v>
      </c>
      <c r="C379" s="1">
        <f>'Исходные данные'!B629</f>
        <v>9811.42</v>
      </c>
      <c r="D379" s="5" t="str">
        <f>'Исходные данные'!A381</f>
        <v>24.09.2015</v>
      </c>
      <c r="E379" s="1">
        <f>'Исходные данные'!B381</f>
        <v>12744.3</v>
      </c>
      <c r="F379" s="12">
        <f t="shared" si="45"/>
        <v>1.2989251301034916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0.26153709946351017</v>
      </c>
      <c r="J379" s="18">
        <f t="shared" si="48"/>
        <v>2.6268504447171556E-4</v>
      </c>
      <c r="K379" s="12">
        <f t="shared" si="52"/>
        <v>1.1279496322603098</v>
      </c>
      <c r="L379" s="12">
        <f t="shared" si="49"/>
        <v>0.12040149982742725</v>
      </c>
      <c r="M379" s="12">
        <f t="shared" si="53"/>
        <v>1.4496521160693963E-2</v>
      </c>
      <c r="N379" s="18">
        <f t="shared" si="50"/>
        <v>1.4560149644518624E-5</v>
      </c>
    </row>
    <row r="380" spans="1:14" x14ac:dyDescent="0.2">
      <c r="A380" s="4">
        <v>378</v>
      </c>
      <c r="B380" s="1" t="str">
        <f>'Исходные данные'!A630</f>
        <v>24.09.2014</v>
      </c>
      <c r="C380" s="1">
        <f>'Исходные данные'!B630</f>
        <v>9868.99</v>
      </c>
      <c r="D380" s="5" t="str">
        <f>'Исходные данные'!A382</f>
        <v>23.09.2015</v>
      </c>
      <c r="E380" s="1">
        <f>'Исходные данные'!B382</f>
        <v>13020</v>
      </c>
      <c r="F380" s="12">
        <f t="shared" si="45"/>
        <v>1.3192839388833102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0.2770891188649543</v>
      </c>
      <c r="J380" s="18">
        <f t="shared" si="48"/>
        <v>2.7752856218952375E-4</v>
      </c>
      <c r="K380" s="12">
        <f t="shared" si="52"/>
        <v>1.1456286426545614</v>
      </c>
      <c r="L380" s="12">
        <f t="shared" si="49"/>
        <v>0.13595351922887142</v>
      </c>
      <c r="M380" s="12">
        <f t="shared" si="53"/>
        <v>1.8483359390715111E-2</v>
      </c>
      <c r="N380" s="18">
        <f t="shared" si="50"/>
        <v>1.8512672663402035E-5</v>
      </c>
    </row>
    <row r="381" spans="1:14" x14ac:dyDescent="0.2">
      <c r="A381" s="4">
        <v>379</v>
      </c>
      <c r="B381" s="1" t="str">
        <f>'Исходные данные'!A631</f>
        <v>23.09.2014</v>
      </c>
      <c r="C381" s="1">
        <f>'Исходные данные'!B631</f>
        <v>9772.2800000000007</v>
      </c>
      <c r="D381" s="5" t="str">
        <f>'Исходные данные'!A383</f>
        <v>22.09.2015</v>
      </c>
      <c r="E381" s="1">
        <f>'Исходные данные'!B383</f>
        <v>13067.64</v>
      </c>
      <c r="F381" s="12">
        <f t="shared" si="45"/>
        <v>1.3372150613776927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0.29058913886987325</v>
      </c>
      <c r="J381" s="18">
        <f t="shared" si="48"/>
        <v>2.9023765831178328E-4</v>
      </c>
      <c r="K381" s="12">
        <f t="shared" si="52"/>
        <v>1.161199519339303</v>
      </c>
      <c r="L381" s="12">
        <f t="shared" si="49"/>
        <v>0.14945353923379032</v>
      </c>
      <c r="M381" s="12">
        <f t="shared" si="53"/>
        <v>2.2336360389506101E-2</v>
      </c>
      <c r="N381" s="18">
        <f t="shared" si="50"/>
        <v>2.2309343562772886E-5</v>
      </c>
    </row>
    <row r="382" spans="1:14" x14ac:dyDescent="0.2">
      <c r="A382" s="4">
        <v>380</v>
      </c>
      <c r="B382" s="1" t="str">
        <f>'Исходные данные'!A632</f>
        <v>22.09.2014</v>
      </c>
      <c r="C382" s="1">
        <f>'Исходные данные'!B632</f>
        <v>9706.9699999999993</v>
      </c>
      <c r="D382" s="5" t="str">
        <f>'Исходные данные'!A384</f>
        <v>21.09.2015</v>
      </c>
      <c r="E382" s="1">
        <f>'Исходные данные'!B384</f>
        <v>13154.76</v>
      </c>
      <c r="F382" s="12">
        <f t="shared" si="45"/>
        <v>1.3551870460092079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0.30393948614004462</v>
      </c>
      <c r="J382" s="18">
        <f t="shared" si="48"/>
        <v>3.0272457469728177E-4</v>
      </c>
      <c r="K382" s="12">
        <f t="shared" si="52"/>
        <v>1.1768058795415191</v>
      </c>
      <c r="L382" s="12">
        <f t="shared" si="49"/>
        <v>0.16280388650396171</v>
      </c>
      <c r="M382" s="12">
        <f t="shared" si="53"/>
        <v>2.6505105460794848E-2</v>
      </c>
      <c r="N382" s="18">
        <f t="shared" si="50"/>
        <v>2.6399158858315173E-5</v>
      </c>
    </row>
    <row r="383" spans="1:14" x14ac:dyDescent="0.2">
      <c r="A383" s="4">
        <v>381</v>
      </c>
      <c r="B383" s="1" t="str">
        <f>'Исходные данные'!A633</f>
        <v>19.09.2014</v>
      </c>
      <c r="C383" s="1">
        <f>'Исходные данные'!B633</f>
        <v>9649.9699999999993</v>
      </c>
      <c r="D383" s="5" t="str">
        <f>'Исходные данные'!A385</f>
        <v>18.09.2015</v>
      </c>
      <c r="E383" s="1">
        <f>'Исходные данные'!B385</f>
        <v>13275.26</v>
      </c>
      <c r="F383" s="12">
        <f t="shared" si="45"/>
        <v>1.3756788881208959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0.31894734608581582</v>
      </c>
      <c r="J383" s="18">
        <f t="shared" si="48"/>
        <v>3.1678580657025051E-4</v>
      </c>
      <c r="K383" s="12">
        <f t="shared" si="52"/>
        <v>1.1946004122967466</v>
      </c>
      <c r="L383" s="12">
        <f t="shared" si="49"/>
        <v>0.17781174644973294</v>
      </c>
      <c r="M383" s="12">
        <f t="shared" si="53"/>
        <v>3.1617017175504115E-2</v>
      </c>
      <c r="N383" s="18">
        <f t="shared" si="50"/>
        <v>3.1402745344031437E-5</v>
      </c>
    </row>
    <row r="384" spans="1:14" x14ac:dyDescent="0.2">
      <c r="A384" s="4">
        <v>382</v>
      </c>
      <c r="B384" s="1" t="str">
        <f>'Исходные данные'!A634</f>
        <v>18.09.2014</v>
      </c>
      <c r="C384" s="1">
        <f>'Исходные данные'!B634</f>
        <v>9616.15</v>
      </c>
      <c r="D384" s="5" t="str">
        <f>'Исходные данные'!A386</f>
        <v>17.09.2015</v>
      </c>
      <c r="E384" s="1">
        <f>'Исходные данные'!B386</f>
        <v>13374.24</v>
      </c>
      <c r="F384" s="12">
        <f t="shared" si="45"/>
        <v>1.3908102515039804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0.32988649206485587</v>
      </c>
      <c r="J384" s="18">
        <f t="shared" si="48"/>
        <v>3.267363282862183E-4</v>
      </c>
      <c r="K384" s="12">
        <f t="shared" si="52"/>
        <v>1.207740057814412</v>
      </c>
      <c r="L384" s="12">
        <f t="shared" si="49"/>
        <v>0.18875089242877291</v>
      </c>
      <c r="M384" s="12">
        <f t="shared" si="53"/>
        <v>3.5626899392658201E-2</v>
      </c>
      <c r="N384" s="18">
        <f t="shared" si="50"/>
        <v>3.5286689742637572E-5</v>
      </c>
    </row>
    <row r="385" spans="1:14" x14ac:dyDescent="0.2">
      <c r="A385" s="4">
        <v>383</v>
      </c>
      <c r="B385" s="1" t="str">
        <f>'Исходные данные'!A635</f>
        <v>17.09.2014</v>
      </c>
      <c r="C385" s="1">
        <f>'Исходные данные'!B635</f>
        <v>9667.09</v>
      </c>
      <c r="D385" s="5" t="str">
        <f>'Исходные данные'!A387</f>
        <v>16.09.2015</v>
      </c>
      <c r="E385" s="1">
        <f>'Исходные данные'!B387</f>
        <v>13441.71</v>
      </c>
      <c r="F385" s="12">
        <f t="shared" si="45"/>
        <v>1.3904608315428943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0.32963522568161524</v>
      </c>
      <c r="J385" s="18">
        <f t="shared" si="48"/>
        <v>3.2557621975674855E-4</v>
      </c>
      <c r="K385" s="12">
        <f t="shared" si="52"/>
        <v>1.2074366314602079</v>
      </c>
      <c r="L385" s="12">
        <f t="shared" si="49"/>
        <v>0.18849962604553233</v>
      </c>
      <c r="M385" s="12">
        <f t="shared" si="53"/>
        <v>3.5532109019305529E-2</v>
      </c>
      <c r="N385" s="18">
        <f t="shared" si="50"/>
        <v>3.5094579805811598E-5</v>
      </c>
    </row>
    <row r="386" spans="1:14" x14ac:dyDescent="0.2">
      <c r="A386" s="4">
        <v>384</v>
      </c>
      <c r="B386" s="1" t="str">
        <f>'Исходные данные'!A636</f>
        <v>16.09.2014</v>
      </c>
      <c r="C386" s="1">
        <f>'Исходные данные'!B636</f>
        <v>9741.89</v>
      </c>
      <c r="D386" s="5" t="str">
        <f>'Исходные данные'!A388</f>
        <v>15.09.2015</v>
      </c>
      <c r="E386" s="1">
        <f>'Исходные данные'!B388</f>
        <v>13375.85</v>
      </c>
      <c r="F386" s="12">
        <f t="shared" ref="F386:F449" si="54">E386/C386</f>
        <v>1.3730241257086666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0.31701569815998282</v>
      </c>
      <c r="J386" s="18">
        <f t="shared" ref="J386:J449" si="57">H386*I386</f>
        <v>3.1223817416221839E-4</v>
      </c>
      <c r="K386" s="12">
        <f t="shared" si="52"/>
        <v>1.1922950921383983</v>
      </c>
      <c r="L386" s="12">
        <f t="shared" ref="L386:L449" si="58">LN(K386)</f>
        <v>0.17588009852389977</v>
      </c>
      <c r="M386" s="12">
        <f t="shared" si="53"/>
        <v>3.0933809056776691E-2</v>
      </c>
      <c r="N386" s="18">
        <f t="shared" ref="N386:N449" si="59">M386*H386</f>
        <v>3.0467627047592931E-5</v>
      </c>
    </row>
    <row r="387" spans="1:14" x14ac:dyDescent="0.2">
      <c r="A387" s="4">
        <v>385</v>
      </c>
      <c r="B387" s="1" t="str">
        <f>'Исходные данные'!A637</f>
        <v>15.09.2014</v>
      </c>
      <c r="C387" s="1">
        <f>'Исходные данные'!B637</f>
        <v>9625</v>
      </c>
      <c r="D387" s="5" t="str">
        <f>'Исходные данные'!A389</f>
        <v>14.09.2015</v>
      </c>
      <c r="E387" s="1">
        <f>'Исходные данные'!B389</f>
        <v>13415.46</v>
      </c>
      <c r="F387" s="12">
        <f t="shared" si="54"/>
        <v>1.3938140259740259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0.33204389308976157</v>
      </c>
      <c r="J387" s="18">
        <f t="shared" si="57"/>
        <v>3.2612710617504467E-4</v>
      </c>
      <c r="K387" s="12">
        <f t="shared" ref="K387:K450" si="61">F387/GEOMEAN(F$2:F$1242)</f>
        <v>1.2103484501153683</v>
      </c>
      <c r="L387" s="12">
        <f t="shared" si="58"/>
        <v>0.19090829345367857</v>
      </c>
      <c r="M387" s="12">
        <f t="shared" ref="M387:M450" si="62">POWER(L387-AVERAGE(L$2:L$1242),2)</f>
        <v>3.644597650939585E-2</v>
      </c>
      <c r="N387" s="18">
        <f t="shared" si="59"/>
        <v>3.5796535030745986E-5</v>
      </c>
    </row>
    <row r="388" spans="1:14" x14ac:dyDescent="0.2">
      <c r="A388" s="4">
        <v>386</v>
      </c>
      <c r="B388" s="1" t="str">
        <f>'Исходные данные'!A638</f>
        <v>12.09.2014</v>
      </c>
      <c r="C388" s="1">
        <f>'Исходные данные'!B638</f>
        <v>9683.68</v>
      </c>
      <c r="D388" s="5" t="str">
        <f>'Исходные данные'!A390</f>
        <v>11.09.2015</v>
      </c>
      <c r="E388" s="1">
        <f>'Исходные данные'!B390</f>
        <v>13554.09</v>
      </c>
      <c r="F388" s="12">
        <f t="shared" si="54"/>
        <v>1.3996837978950152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0.33624635246488999</v>
      </c>
      <c r="J388" s="18">
        <f t="shared" si="57"/>
        <v>3.2933292467064224E-4</v>
      </c>
      <c r="K388" s="12">
        <f t="shared" si="61"/>
        <v>1.2154455930732571</v>
      </c>
      <c r="L388" s="12">
        <f t="shared" si="58"/>
        <v>0.19511075282880697</v>
      </c>
      <c r="M388" s="12">
        <f t="shared" si="62"/>
        <v>3.8068205869423805E-2</v>
      </c>
      <c r="N388" s="18">
        <f t="shared" si="59"/>
        <v>3.7285500598108484E-5</v>
      </c>
    </row>
    <row r="389" spans="1:14" x14ac:dyDescent="0.2">
      <c r="A389" s="4">
        <v>387</v>
      </c>
      <c r="B389" s="1" t="str">
        <f>'Исходные данные'!A639</f>
        <v>11.09.2014</v>
      </c>
      <c r="C389" s="1">
        <f>'Исходные данные'!B639</f>
        <v>9601.56</v>
      </c>
      <c r="D389" s="5" t="str">
        <f>'Исходные данные'!A391</f>
        <v>10.09.2015</v>
      </c>
      <c r="E389" s="1">
        <f>'Исходные данные'!B391</f>
        <v>13328.38</v>
      </c>
      <c r="F389" s="12">
        <f t="shared" si="54"/>
        <v>1.3881473427234741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0.32797001115051061</v>
      </c>
      <c r="J389" s="18">
        <f t="shared" si="57"/>
        <v>3.2033019126486388E-4</v>
      </c>
      <c r="K389" s="12">
        <f t="shared" si="61"/>
        <v>1.205427663581593</v>
      </c>
      <c r="L389" s="12">
        <f t="shared" si="58"/>
        <v>0.18683441151442762</v>
      </c>
      <c r="M389" s="12">
        <f t="shared" si="62"/>
        <v>3.4907097325942486E-2</v>
      </c>
      <c r="N389" s="18">
        <f t="shared" si="59"/>
        <v>3.4093962200064905E-5</v>
      </c>
    </row>
    <row r="390" spans="1:14" x14ac:dyDescent="0.2">
      <c r="A390" s="4">
        <v>388</v>
      </c>
      <c r="B390" s="1" t="str">
        <f>'Исходные данные'!A640</f>
        <v>10.09.2014</v>
      </c>
      <c r="C390" s="1">
        <f>'Исходные данные'!B640</f>
        <v>9669.3799999999992</v>
      </c>
      <c r="D390" s="5" t="str">
        <f>'Исходные данные'!A392</f>
        <v>09.09.2015</v>
      </c>
      <c r="E390" s="1">
        <f>'Исходные данные'!B392</f>
        <v>13300.76</v>
      </c>
      <c r="F390" s="12">
        <f t="shared" si="54"/>
        <v>1.375554585712838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0.31885698486469466</v>
      </c>
      <c r="J390" s="18">
        <f t="shared" si="57"/>
        <v>3.1056023228121405E-4</v>
      </c>
      <c r="K390" s="12">
        <f t="shared" si="61"/>
        <v>1.1944924716216385</v>
      </c>
      <c r="L390" s="12">
        <f t="shared" si="58"/>
        <v>0.17772138522861164</v>
      </c>
      <c r="M390" s="12">
        <f t="shared" si="62"/>
        <v>3.1584890767576576E-2</v>
      </c>
      <c r="N390" s="18">
        <f t="shared" si="59"/>
        <v>3.0763042614599644E-5</v>
      </c>
    </row>
    <row r="391" spans="1:14" x14ac:dyDescent="0.2">
      <c r="A391" s="4">
        <v>389</v>
      </c>
      <c r="B391" s="1" t="str">
        <f>'Исходные данные'!A641</f>
        <v>09.09.2014</v>
      </c>
      <c r="C391" s="1">
        <f>'Исходные данные'!B641</f>
        <v>9730.36</v>
      </c>
      <c r="D391" s="5" t="str">
        <f>'Исходные данные'!A393</f>
        <v>08.09.2015</v>
      </c>
      <c r="E391" s="1">
        <f>'Исходные данные'!B393</f>
        <v>13303.68</v>
      </c>
      <c r="F391" s="12">
        <f t="shared" si="54"/>
        <v>1.3672341002799484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0.31278979419921493</v>
      </c>
      <c r="J391" s="18">
        <f t="shared" si="57"/>
        <v>3.038006169704056E-4</v>
      </c>
      <c r="K391" s="12">
        <f t="shared" si="61"/>
        <v>1.1872671987658372</v>
      </c>
      <c r="L391" s="12">
        <f t="shared" si="58"/>
        <v>0.17165419456313194</v>
      </c>
      <c r="M391" s="12">
        <f t="shared" si="62"/>
        <v>2.9465162511117554E-2</v>
      </c>
      <c r="N391" s="18">
        <f t="shared" si="59"/>
        <v>2.8618371558215137E-5</v>
      </c>
    </row>
    <row r="392" spans="1:14" x14ac:dyDescent="0.2">
      <c r="A392" s="4">
        <v>390</v>
      </c>
      <c r="B392" s="1" t="str">
        <f>'Исходные данные'!A642</f>
        <v>08.09.2014</v>
      </c>
      <c r="C392" s="1">
        <f>'Исходные данные'!B642</f>
        <v>9776.7999999999993</v>
      </c>
      <c r="D392" s="5" t="str">
        <f>'Исходные данные'!A394</f>
        <v>07.09.2015</v>
      </c>
      <c r="E392" s="1">
        <f>'Исходные данные'!B394</f>
        <v>13228.86</v>
      </c>
      <c r="F392" s="12">
        <f t="shared" si="54"/>
        <v>1.353086899599051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0.30238857447209905</v>
      </c>
      <c r="J392" s="18">
        <f t="shared" si="57"/>
        <v>2.9287858941881665E-4</v>
      </c>
      <c r="K392" s="12">
        <f t="shared" si="61"/>
        <v>1.1749821721421245</v>
      </c>
      <c r="L392" s="12">
        <f t="shared" si="58"/>
        <v>0.16125297483601614</v>
      </c>
      <c r="M392" s="12">
        <f t="shared" si="62"/>
        <v>2.6002521893464855E-2</v>
      </c>
      <c r="N392" s="18">
        <f t="shared" si="59"/>
        <v>2.5184754241409222E-5</v>
      </c>
    </row>
    <row r="393" spans="1:14" x14ac:dyDescent="0.2">
      <c r="A393" s="4">
        <v>391</v>
      </c>
      <c r="B393" s="1" t="str">
        <f>'Исходные данные'!A643</f>
        <v>05.09.2014</v>
      </c>
      <c r="C393" s="1">
        <f>'Исходные данные'!B643</f>
        <v>9752.35</v>
      </c>
      <c r="D393" s="5" t="str">
        <f>'Исходные данные'!A395</f>
        <v>04.09.2015</v>
      </c>
      <c r="E393" s="1">
        <f>'Исходные данные'!B395</f>
        <v>13192.27</v>
      </c>
      <c r="F393" s="12">
        <f t="shared" si="54"/>
        <v>1.3527272913707977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0.30212277038875091</v>
      </c>
      <c r="J393" s="18">
        <f t="shared" si="57"/>
        <v>2.9180442565655552E-4</v>
      </c>
      <c r="K393" s="12">
        <f t="shared" si="61"/>
        <v>1.1746698985865394</v>
      </c>
      <c r="L393" s="12">
        <f t="shared" si="58"/>
        <v>0.16098717075266786</v>
      </c>
      <c r="M393" s="12">
        <f t="shared" si="62"/>
        <v>2.5916869146948636E-2</v>
      </c>
      <c r="N393" s="18">
        <f t="shared" si="59"/>
        <v>2.5031734968239373E-5</v>
      </c>
    </row>
    <row r="394" spans="1:14" x14ac:dyDescent="0.2">
      <c r="A394" s="4">
        <v>392</v>
      </c>
      <c r="B394" s="1" t="str">
        <f>'Исходные данные'!A644</f>
        <v>04.09.2014</v>
      </c>
      <c r="C394" s="1">
        <f>'Исходные данные'!B644</f>
        <v>9782.7099999999991</v>
      </c>
      <c r="D394" s="5" t="str">
        <f>'Исходные данные'!A396</f>
        <v>03.09.2015</v>
      </c>
      <c r="E394" s="1">
        <f>'Исходные данные'!B396</f>
        <v>13131.08</v>
      </c>
      <c r="F394" s="12">
        <f t="shared" si="54"/>
        <v>1.3422742777819234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0.29436539753407537</v>
      </c>
      <c r="J394" s="18">
        <f t="shared" si="57"/>
        <v>2.8351846110272666E-4</v>
      </c>
      <c r="K394" s="12">
        <f t="shared" si="61"/>
        <v>1.165592798944435</v>
      </c>
      <c r="L394" s="12">
        <f t="shared" si="58"/>
        <v>0.15322979789799232</v>
      </c>
      <c r="M394" s="12">
        <f t="shared" si="62"/>
        <v>2.3479370963859571E-2</v>
      </c>
      <c r="N394" s="18">
        <f t="shared" si="59"/>
        <v>2.2614190319576953E-5</v>
      </c>
    </row>
    <row r="395" spans="1:14" x14ac:dyDescent="0.2">
      <c r="A395" s="4">
        <v>393</v>
      </c>
      <c r="B395" s="1" t="str">
        <f>'Исходные данные'!A645</f>
        <v>03.09.2014</v>
      </c>
      <c r="C395" s="1">
        <f>'Исходные данные'!B645</f>
        <v>9658.4599999999991</v>
      </c>
      <c r="D395" s="5" t="str">
        <f>'Исходные данные'!A397</f>
        <v>02.09.2015</v>
      </c>
      <c r="E395" s="1">
        <f>'Исходные данные'!B397</f>
        <v>13120.03</v>
      </c>
      <c r="F395" s="12">
        <f t="shared" si="54"/>
        <v>1.3583977155778459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0.30630585487288831</v>
      </c>
      <c r="J395" s="18">
        <f t="shared" si="57"/>
        <v>2.9419551854156561E-4</v>
      </c>
      <c r="K395" s="12">
        <f t="shared" si="61"/>
        <v>1.1795939336605166</v>
      </c>
      <c r="L395" s="12">
        <f t="shared" si="58"/>
        <v>0.16517025523680526</v>
      </c>
      <c r="M395" s="12">
        <f t="shared" si="62"/>
        <v>2.7281213214991395E-2</v>
      </c>
      <c r="N395" s="18">
        <f t="shared" si="59"/>
        <v>2.6202602857715741E-5</v>
      </c>
    </row>
    <row r="396" spans="1:14" x14ac:dyDescent="0.2">
      <c r="A396" s="4">
        <v>394</v>
      </c>
      <c r="B396" s="1" t="str">
        <f>'Исходные данные'!A646</f>
        <v>02.09.2014</v>
      </c>
      <c r="C396" s="1">
        <f>'Исходные данные'!B646</f>
        <v>9534.5499999999993</v>
      </c>
      <c r="D396" s="5" t="str">
        <f>'Исходные данные'!A398</f>
        <v>01.09.2015</v>
      </c>
      <c r="E396" s="1">
        <f>'Исходные данные'!B398</f>
        <v>13206.43</v>
      </c>
      <c r="F396" s="12">
        <f t="shared" si="54"/>
        <v>1.3851130887142027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0.3257817888071472</v>
      </c>
      <c r="J396" s="18">
        <f t="shared" si="57"/>
        <v>3.120281151219351E-4</v>
      </c>
      <c r="K396" s="12">
        <f t="shared" si="61"/>
        <v>1.2027928037158291</v>
      </c>
      <c r="L396" s="12">
        <f t="shared" si="58"/>
        <v>0.18464618917106429</v>
      </c>
      <c r="M396" s="12">
        <f t="shared" si="62"/>
        <v>3.4094215175396458E-2</v>
      </c>
      <c r="N396" s="18">
        <f t="shared" si="59"/>
        <v>3.2654844632946046E-5</v>
      </c>
    </row>
    <row r="397" spans="1:14" x14ac:dyDescent="0.2">
      <c r="A397" s="4">
        <v>395</v>
      </c>
      <c r="B397" s="1" t="str">
        <f>'Исходные данные'!A647</f>
        <v>01.09.2014</v>
      </c>
      <c r="C397" s="1">
        <f>'Исходные данные'!B647</f>
        <v>9515.33</v>
      </c>
      <c r="D397" s="5" t="str">
        <f>'Исходные данные'!A399</f>
        <v>31.08.2015</v>
      </c>
      <c r="E397" s="1">
        <f>'Исходные данные'!B399</f>
        <v>13177.79</v>
      </c>
      <c r="F397" s="12">
        <f t="shared" si="54"/>
        <v>1.3849009966023249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0.32562865448669986</v>
      </c>
      <c r="J397" s="18">
        <f t="shared" si="57"/>
        <v>3.1101097025510046E-4</v>
      </c>
      <c r="K397" s="12">
        <f t="shared" si="61"/>
        <v>1.202608628959291</v>
      </c>
      <c r="L397" s="12">
        <f t="shared" si="58"/>
        <v>0.18449305485061684</v>
      </c>
      <c r="M397" s="12">
        <f t="shared" si="62"/>
        <v>3.4037687288112718E-2</v>
      </c>
      <c r="N397" s="18">
        <f t="shared" si="59"/>
        <v>3.2509713143650934E-5</v>
      </c>
    </row>
    <row r="398" spans="1:14" x14ac:dyDescent="0.2">
      <c r="A398" s="4">
        <v>396</v>
      </c>
      <c r="B398" s="1" t="str">
        <f>'Исходные данные'!A648</f>
        <v>29.08.2014</v>
      </c>
      <c r="C398" s="1">
        <f>'Исходные данные'!B648</f>
        <v>9499.18</v>
      </c>
      <c r="D398" s="5" t="str">
        <f>'Исходные данные'!A400</f>
        <v>28.08.2015</v>
      </c>
      <c r="E398" s="1">
        <f>'Исходные данные'!B400</f>
        <v>13101.71</v>
      </c>
      <c r="F398" s="12">
        <f t="shared" si="54"/>
        <v>1.3792464191646014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0.32153727694778439</v>
      </c>
      <c r="J398" s="18">
        <f t="shared" si="57"/>
        <v>3.0624611800021098E-4</v>
      </c>
      <c r="K398" s="12">
        <f t="shared" si="61"/>
        <v>1.1976983547689999</v>
      </c>
      <c r="L398" s="12">
        <f t="shared" si="58"/>
        <v>0.18040167731170134</v>
      </c>
      <c r="M398" s="12">
        <f t="shared" si="62"/>
        <v>3.2544765176875219E-2</v>
      </c>
      <c r="N398" s="18">
        <f t="shared" si="59"/>
        <v>3.0997052942838151E-5</v>
      </c>
    </row>
    <row r="399" spans="1:14" x14ac:dyDescent="0.2">
      <c r="A399" s="4">
        <v>397</v>
      </c>
      <c r="B399" s="1" t="str">
        <f>'Исходные данные'!A649</f>
        <v>28.08.2014</v>
      </c>
      <c r="C399" s="1">
        <f>'Исходные данные'!B649</f>
        <v>9562.01</v>
      </c>
      <c r="D399" s="5" t="str">
        <f>'Исходные данные'!A401</f>
        <v>27.08.2015</v>
      </c>
      <c r="E399" s="1">
        <f>'Исходные данные'!B401</f>
        <v>13054.81</v>
      </c>
      <c r="F399" s="12">
        <f t="shared" si="54"/>
        <v>1.365278848275624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0.31135869222470247</v>
      </c>
      <c r="J399" s="18">
        <f t="shared" si="57"/>
        <v>2.9572390108473023E-4</v>
      </c>
      <c r="K399" s="12">
        <f t="shared" si="61"/>
        <v>1.1855693135466343</v>
      </c>
      <c r="L399" s="12">
        <f t="shared" si="58"/>
        <v>0.17022309258861951</v>
      </c>
      <c r="M399" s="12">
        <f t="shared" si="62"/>
        <v>2.8975901250433728E-2</v>
      </c>
      <c r="N399" s="18">
        <f t="shared" si="59"/>
        <v>2.7520884334393865E-5</v>
      </c>
    </row>
    <row r="400" spans="1:14" x14ac:dyDescent="0.2">
      <c r="A400" s="4">
        <v>398</v>
      </c>
      <c r="B400" s="1" t="str">
        <f>'Исходные данные'!A650</f>
        <v>27.08.2014</v>
      </c>
      <c r="C400" s="1">
        <f>'Исходные данные'!B650</f>
        <v>9696.41</v>
      </c>
      <c r="D400" s="5" t="str">
        <f>'Исходные данные'!A402</f>
        <v>26.08.2015</v>
      </c>
      <c r="E400" s="1">
        <f>'Исходные данные'!B402</f>
        <v>12910.07</v>
      </c>
      <c r="F400" s="12">
        <f t="shared" si="54"/>
        <v>1.3314278170993181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0.2862519130857199</v>
      </c>
      <c r="J400" s="18">
        <f t="shared" si="57"/>
        <v>2.7111902834640867E-4</v>
      </c>
      <c r="K400" s="12">
        <f t="shared" si="61"/>
        <v>1.1561740410385843</v>
      </c>
      <c r="L400" s="12">
        <f t="shared" si="58"/>
        <v>0.14511631344963699</v>
      </c>
      <c r="M400" s="12">
        <f t="shared" si="62"/>
        <v>2.1058744429213294E-2</v>
      </c>
      <c r="N400" s="18">
        <f t="shared" si="59"/>
        <v>1.9945460857527727E-5</v>
      </c>
    </row>
    <row r="401" spans="1:14" x14ac:dyDescent="0.2">
      <c r="A401" s="4">
        <v>399</v>
      </c>
      <c r="B401" s="1" t="str">
        <f>'Исходные данные'!A651</f>
        <v>26.08.2014</v>
      </c>
      <c r="C401" s="1">
        <f>'Исходные данные'!B651</f>
        <v>9676.09</v>
      </c>
      <c r="D401" s="5" t="str">
        <f>'Исходные данные'!A403</f>
        <v>25.08.2015</v>
      </c>
      <c r="E401" s="1">
        <f>'Исходные данные'!B403</f>
        <v>12748.82</v>
      </c>
      <c r="F401" s="12">
        <f t="shared" si="54"/>
        <v>1.3175590553622383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0.27578082423317907</v>
      </c>
      <c r="J401" s="18">
        <f t="shared" si="57"/>
        <v>2.6047247467150982E-4</v>
      </c>
      <c r="K401" s="12">
        <f t="shared" si="61"/>
        <v>1.1441308028728874</v>
      </c>
      <c r="L401" s="12">
        <f t="shared" si="58"/>
        <v>0.13464522459709602</v>
      </c>
      <c r="M401" s="12">
        <f t="shared" si="62"/>
        <v>1.8129336506802429E-2</v>
      </c>
      <c r="N401" s="18">
        <f t="shared" si="59"/>
        <v>1.7122993076874155E-5</v>
      </c>
    </row>
    <row r="402" spans="1:14" x14ac:dyDescent="0.2">
      <c r="A402" s="4">
        <v>400</v>
      </c>
      <c r="B402" s="1" t="str">
        <f>'Исходные данные'!A652</f>
        <v>25.08.2014</v>
      </c>
      <c r="C402" s="1">
        <f>'Исходные данные'!B652</f>
        <v>9668.06</v>
      </c>
      <c r="D402" s="5" t="str">
        <f>'Исходные данные'!A404</f>
        <v>24.08.2015</v>
      </c>
      <c r="E402" s="1">
        <f>'Исходные данные'!B404</f>
        <v>12728.53</v>
      </c>
      <c r="F402" s="12">
        <f t="shared" si="54"/>
        <v>1.3165547172855776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0.27501826178370692</v>
      </c>
      <c r="J402" s="18">
        <f t="shared" si="57"/>
        <v>2.5902726091461419E-4</v>
      </c>
      <c r="K402" s="12">
        <f t="shared" si="61"/>
        <v>1.1432586642576741</v>
      </c>
      <c r="L402" s="12">
        <f t="shared" si="58"/>
        <v>0.13388266214762401</v>
      </c>
      <c r="M402" s="12">
        <f t="shared" si="62"/>
        <v>1.7924567223734835E-2</v>
      </c>
      <c r="N402" s="18">
        <f t="shared" si="59"/>
        <v>1.6882339088796357E-5</v>
      </c>
    </row>
    <row r="403" spans="1:14" x14ac:dyDescent="0.2">
      <c r="A403" s="4">
        <v>401</v>
      </c>
      <c r="B403" s="1" t="str">
        <f>'Исходные данные'!A653</f>
        <v>22.08.2014</v>
      </c>
      <c r="C403" s="1">
        <f>'Исходные данные'!B653</f>
        <v>9702.2000000000007</v>
      </c>
      <c r="D403" s="5" t="str">
        <f>'Исходные данные'!A405</f>
        <v>21.08.2015</v>
      </c>
      <c r="E403" s="1">
        <f>'Исходные данные'!B405</f>
        <v>12875.08</v>
      </c>
      <c r="F403" s="12">
        <f t="shared" si="54"/>
        <v>1.3270268598874482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0.28294099620584706</v>
      </c>
      <c r="J403" s="18">
        <f t="shared" si="57"/>
        <v>2.6574554211079691E-4</v>
      </c>
      <c r="K403" s="12">
        <f t="shared" si="61"/>
        <v>1.1523523749904985</v>
      </c>
      <c r="L403" s="12">
        <f t="shared" si="58"/>
        <v>0.14180539656976415</v>
      </c>
      <c r="M403" s="12">
        <f t="shared" si="62"/>
        <v>2.0108770496308079E-2</v>
      </c>
      <c r="N403" s="18">
        <f t="shared" si="59"/>
        <v>1.8886680220900977E-5</v>
      </c>
    </row>
    <row r="404" spans="1:14" x14ac:dyDescent="0.2">
      <c r="A404" s="4">
        <v>402</v>
      </c>
      <c r="B404" s="1" t="str">
        <f>'Исходные данные'!A654</f>
        <v>21.08.2014</v>
      </c>
      <c r="C404" s="1">
        <f>'Исходные данные'!B654</f>
        <v>9722.91</v>
      </c>
      <c r="D404" s="5" t="str">
        <f>'Исходные данные'!A406</f>
        <v>20.08.2015</v>
      </c>
      <c r="E404" s="1">
        <f>'Исходные данные'!B406</f>
        <v>12994.46</v>
      </c>
      <c r="F404" s="12">
        <f t="shared" si="54"/>
        <v>1.336478482265083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0.2900381564036924</v>
      </c>
      <c r="J404" s="18">
        <f t="shared" si="57"/>
        <v>2.716510668329337E-4</v>
      </c>
      <c r="K404" s="12">
        <f t="shared" si="61"/>
        <v>1.160559894991491</v>
      </c>
      <c r="L404" s="12">
        <f t="shared" si="58"/>
        <v>0.14890255676760933</v>
      </c>
      <c r="M404" s="12">
        <f t="shared" si="62"/>
        <v>2.217197141193112E-2</v>
      </c>
      <c r="N404" s="18">
        <f t="shared" si="59"/>
        <v>2.0766370061521046E-5</v>
      </c>
    </row>
    <row r="405" spans="1:14" x14ac:dyDescent="0.2">
      <c r="A405" s="4">
        <v>403</v>
      </c>
      <c r="B405" s="1" t="str">
        <f>'Исходные данные'!A655</f>
        <v>20.08.2014</v>
      </c>
      <c r="C405" s="1">
        <f>'Исходные данные'!B655</f>
        <v>9682.85</v>
      </c>
      <c r="D405" s="5" t="str">
        <f>'Исходные данные'!A407</f>
        <v>19.08.2015</v>
      </c>
      <c r="E405" s="1">
        <f>'Исходные данные'!B407</f>
        <v>13213.93</v>
      </c>
      <c r="F405" s="12">
        <f t="shared" si="54"/>
        <v>1.364673623984674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0.31091529673923862</v>
      </c>
      <c r="J405" s="18">
        <f t="shared" si="57"/>
        <v>2.9039192645905534E-4</v>
      </c>
      <c r="K405" s="12">
        <f t="shared" si="61"/>
        <v>1.1850437539892811</v>
      </c>
      <c r="L405" s="12">
        <f t="shared" si="58"/>
        <v>0.16977969710315557</v>
      </c>
      <c r="M405" s="12">
        <f t="shared" si="62"/>
        <v>2.8825145548439252E-2</v>
      </c>
      <c r="N405" s="18">
        <f t="shared" si="59"/>
        <v>2.6922411454378402E-5</v>
      </c>
    </row>
    <row r="406" spans="1:14" x14ac:dyDescent="0.2">
      <c r="A406" s="4">
        <v>404</v>
      </c>
      <c r="B406" s="1" t="str">
        <f>'Исходные данные'!A656</f>
        <v>19.08.2014</v>
      </c>
      <c r="C406" s="1">
        <f>'Исходные данные'!B656</f>
        <v>9611.81</v>
      </c>
      <c r="D406" s="5" t="str">
        <f>'Исходные данные'!A408</f>
        <v>18.08.2015</v>
      </c>
      <c r="E406" s="1">
        <f>'Исходные данные'!B408</f>
        <v>13195.79</v>
      </c>
      <c r="F406" s="12">
        <f t="shared" si="54"/>
        <v>1.3728725390951342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0.31690528860551603</v>
      </c>
      <c r="J406" s="18">
        <f t="shared" si="57"/>
        <v>2.9516040980178445E-4</v>
      </c>
      <c r="K406" s="12">
        <f t="shared" si="61"/>
        <v>1.1921634586354144</v>
      </c>
      <c r="L406" s="12">
        <f t="shared" si="58"/>
        <v>0.17576968896943301</v>
      </c>
      <c r="M406" s="12">
        <f t="shared" si="62"/>
        <v>3.0894983560411222E-2</v>
      </c>
      <c r="N406" s="18">
        <f t="shared" si="59"/>
        <v>2.8775083081247277E-5</v>
      </c>
    </row>
    <row r="407" spans="1:14" x14ac:dyDescent="0.2">
      <c r="A407" s="4">
        <v>405</v>
      </c>
      <c r="B407" s="1" t="str">
        <f>'Исходные данные'!A657</f>
        <v>18.08.2014</v>
      </c>
      <c r="C407" s="1">
        <f>'Исходные данные'!B657</f>
        <v>9588.18</v>
      </c>
      <c r="D407" s="5" t="str">
        <f>'Исходные данные'!A409</f>
        <v>17.08.2015</v>
      </c>
      <c r="E407" s="1">
        <f>'Исходные данные'!B409</f>
        <v>13091.29</v>
      </c>
      <c r="F407" s="12">
        <f t="shared" si="54"/>
        <v>1.365357137642389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0.31141603371378429</v>
      </c>
      <c r="J407" s="18">
        <f t="shared" si="57"/>
        <v>2.8923827065633262E-4</v>
      </c>
      <c r="K407" s="12">
        <f t="shared" si="61"/>
        <v>1.1856372978056233</v>
      </c>
      <c r="L407" s="12">
        <f t="shared" si="58"/>
        <v>0.17028043407770121</v>
      </c>
      <c r="M407" s="12">
        <f t="shared" si="62"/>
        <v>2.8995426229690348E-2</v>
      </c>
      <c r="N407" s="18">
        <f t="shared" si="59"/>
        <v>2.6930491791334135E-5</v>
      </c>
    </row>
    <row r="408" spans="1:14" x14ac:dyDescent="0.2">
      <c r="A408" s="4">
        <v>406</v>
      </c>
      <c r="B408" s="1" t="str">
        <f>'Исходные данные'!A658</f>
        <v>15.08.2014</v>
      </c>
      <c r="C408" s="1">
        <f>'Исходные данные'!B658</f>
        <v>9519.3700000000008</v>
      </c>
      <c r="D408" s="5" t="str">
        <f>'Исходные данные'!A410</f>
        <v>14.08.2015</v>
      </c>
      <c r="E408" s="1">
        <f>'Исходные данные'!B410</f>
        <v>13058.07</v>
      </c>
      <c r="F408" s="12">
        <f t="shared" si="54"/>
        <v>1.3717367851023754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0.31607766330556913</v>
      </c>
      <c r="J408" s="18">
        <f t="shared" si="57"/>
        <v>2.9274855666524733E-4</v>
      </c>
      <c r="K408" s="12">
        <f t="shared" si="61"/>
        <v>1.1911772021770699</v>
      </c>
      <c r="L408" s="12">
        <f t="shared" si="58"/>
        <v>0.17494206366948609</v>
      </c>
      <c r="M408" s="12">
        <f t="shared" si="62"/>
        <v>3.0604725640938524E-2</v>
      </c>
      <c r="N408" s="18">
        <f t="shared" si="59"/>
        <v>2.8345847551584254E-5</v>
      </c>
    </row>
    <row r="409" spans="1:14" x14ac:dyDescent="0.2">
      <c r="A409" s="4">
        <v>407</v>
      </c>
      <c r="B409" s="1" t="str">
        <f>'Исходные данные'!A659</f>
        <v>14.08.2014</v>
      </c>
      <c r="C409" s="1">
        <f>'Исходные данные'!B659</f>
        <v>9592.74</v>
      </c>
      <c r="D409" s="5" t="str">
        <f>'Исходные данные'!A411</f>
        <v>13.08.2015</v>
      </c>
      <c r="E409" s="1">
        <f>'Исходные данные'!B411</f>
        <v>13126.69</v>
      </c>
      <c r="F409" s="12">
        <f t="shared" si="54"/>
        <v>1.3683983929513361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0.31364099972083936</v>
      </c>
      <c r="J409" s="18">
        <f t="shared" si="57"/>
        <v>2.8968096287687194E-4</v>
      </c>
      <c r="K409" s="12">
        <f t="shared" si="61"/>
        <v>1.1882782374008589</v>
      </c>
      <c r="L409" s="12">
        <f t="shared" si="58"/>
        <v>0.17250540008475643</v>
      </c>
      <c r="M409" s="12">
        <f t="shared" si="62"/>
        <v>2.9758113058401883E-2</v>
      </c>
      <c r="N409" s="18">
        <f t="shared" si="59"/>
        <v>2.7484795839285507E-5</v>
      </c>
    </row>
    <row r="410" spans="1:14" x14ac:dyDescent="0.2">
      <c r="A410" s="4">
        <v>408</v>
      </c>
      <c r="B410" s="1" t="str">
        <f>'Исходные данные'!A660</f>
        <v>13.08.2014</v>
      </c>
      <c r="C410" s="1">
        <f>'Исходные данные'!B660</f>
        <v>9498.01</v>
      </c>
      <c r="D410" s="5" t="str">
        <f>'Исходные данные'!A412</f>
        <v>12.08.2015</v>
      </c>
      <c r="E410" s="1">
        <f>'Исходные данные'!B412</f>
        <v>12998.27</v>
      </c>
      <c r="F410" s="12">
        <f t="shared" si="54"/>
        <v>1.3685256174714493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0.31373396870333231</v>
      </c>
      <c r="J410" s="18">
        <f t="shared" si="57"/>
        <v>2.8895807708892836E-4</v>
      </c>
      <c r="K410" s="12">
        <f t="shared" si="61"/>
        <v>1.1883887155549497</v>
      </c>
      <c r="L410" s="12">
        <f t="shared" si="58"/>
        <v>0.17259836906724932</v>
      </c>
      <c r="M410" s="12">
        <f t="shared" si="62"/>
        <v>2.9790197004674408E-2</v>
      </c>
      <c r="N410" s="18">
        <f t="shared" si="59"/>
        <v>2.7437634751979729E-5</v>
      </c>
    </row>
    <row r="411" spans="1:14" x14ac:dyDescent="0.2">
      <c r="A411" s="4">
        <v>409</v>
      </c>
      <c r="B411" s="1" t="str">
        <f>'Исходные данные'!A661</f>
        <v>12.08.2014</v>
      </c>
      <c r="C411" s="1">
        <f>'Исходные данные'!B661</f>
        <v>9294.01</v>
      </c>
      <c r="D411" s="5" t="str">
        <f>'Исходные данные'!A413</f>
        <v>11.08.2015</v>
      </c>
      <c r="E411" s="1">
        <f>'Исходные данные'!B413</f>
        <v>13069.74</v>
      </c>
      <c r="F411" s="12">
        <f t="shared" si="54"/>
        <v>1.406254135728281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0.34092952792860171</v>
      </c>
      <c r="J411" s="18">
        <f t="shared" si="57"/>
        <v>3.1312957010887584E-4</v>
      </c>
      <c r="K411" s="12">
        <f t="shared" si="61"/>
        <v>1.2211510875402611</v>
      </c>
      <c r="L411" s="12">
        <f t="shared" si="58"/>
        <v>0.19979392829251866</v>
      </c>
      <c r="M411" s="12">
        <f t="shared" si="62"/>
        <v>3.9917613782556087E-2</v>
      </c>
      <c r="N411" s="18">
        <f t="shared" si="59"/>
        <v>3.666266550582142E-5</v>
      </c>
    </row>
    <row r="412" spans="1:14" x14ac:dyDescent="0.2">
      <c r="A412" s="4">
        <v>410</v>
      </c>
      <c r="B412" s="1" t="str">
        <f>'Исходные данные'!A662</f>
        <v>11.08.2014</v>
      </c>
      <c r="C412" s="1">
        <f>'Исходные данные'!B662</f>
        <v>9333.18</v>
      </c>
      <c r="D412" s="5" t="str">
        <f>'Исходные данные'!A414</f>
        <v>10.08.2015</v>
      </c>
      <c r="E412" s="1">
        <f>'Исходные данные'!B414</f>
        <v>12937.97</v>
      </c>
      <c r="F412" s="12">
        <f t="shared" si="54"/>
        <v>1.3862338452703151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0.32659060606742402</v>
      </c>
      <c r="J412" s="18">
        <f t="shared" si="57"/>
        <v>2.9912266584996916E-4</v>
      </c>
      <c r="K412" s="12">
        <f t="shared" si="61"/>
        <v>1.2037660368268241</v>
      </c>
      <c r="L412" s="12">
        <f t="shared" si="58"/>
        <v>0.18545500643134108</v>
      </c>
      <c r="M412" s="12">
        <f t="shared" si="62"/>
        <v>3.4393559410448762E-2</v>
      </c>
      <c r="N412" s="18">
        <f t="shared" si="59"/>
        <v>3.1500885168751027E-5</v>
      </c>
    </row>
    <row r="413" spans="1:14" x14ac:dyDescent="0.2">
      <c r="A413" s="4">
        <v>411</v>
      </c>
      <c r="B413" s="1" t="str">
        <f>'Исходные данные'!A663</f>
        <v>08.08.2014</v>
      </c>
      <c r="C413" s="1">
        <f>'Исходные данные'!B663</f>
        <v>9243.26</v>
      </c>
      <c r="D413" s="5" t="str">
        <f>'Исходные данные'!A415</f>
        <v>07.08.2015</v>
      </c>
      <c r="E413" s="1">
        <f>'Исходные данные'!B415</f>
        <v>13004.03</v>
      </c>
      <c r="F413" s="12">
        <f t="shared" si="54"/>
        <v>1.4068661922308796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0.34136467213923022</v>
      </c>
      <c r="J413" s="18">
        <f t="shared" si="57"/>
        <v>3.1178152524821625E-4</v>
      </c>
      <c r="K413" s="12">
        <f t="shared" si="61"/>
        <v>1.2216825799958531</v>
      </c>
      <c r="L413" s="12">
        <f t="shared" si="58"/>
        <v>0.20022907250314723</v>
      </c>
      <c r="M413" s="12">
        <f t="shared" si="62"/>
        <v>4.0091681475470591E-2</v>
      </c>
      <c r="N413" s="18">
        <f t="shared" si="59"/>
        <v>3.6617279467893053E-5</v>
      </c>
    </row>
    <row r="414" spans="1:14" x14ac:dyDescent="0.2">
      <c r="A414" s="4">
        <v>412</v>
      </c>
      <c r="B414" s="1" t="str">
        <f>'Исходные данные'!A664</f>
        <v>07.08.2014</v>
      </c>
      <c r="C414" s="1">
        <f>'Исходные данные'!B664</f>
        <v>9198.85</v>
      </c>
      <c r="D414" s="5" t="str">
        <f>'Исходные данные'!A416</f>
        <v>06.08.2015</v>
      </c>
      <c r="E414" s="1">
        <f>'Исходные данные'!B416</f>
        <v>13004.04</v>
      </c>
      <c r="F414" s="12">
        <f t="shared" si="54"/>
        <v>1.413659316110166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0.34618160217170724</v>
      </c>
      <c r="J414" s="18">
        <f t="shared" si="57"/>
        <v>3.1529853751198147E-4</v>
      </c>
      <c r="K414" s="12">
        <f t="shared" si="61"/>
        <v>1.227581535527593</v>
      </c>
      <c r="L414" s="12">
        <f t="shared" si="58"/>
        <v>0.2050460025356243</v>
      </c>
      <c r="M414" s="12">
        <f t="shared" si="62"/>
        <v>4.2043863155839245E-2</v>
      </c>
      <c r="N414" s="18">
        <f t="shared" si="59"/>
        <v>3.8293105356346444E-5</v>
      </c>
    </row>
    <row r="415" spans="1:14" x14ac:dyDescent="0.2">
      <c r="A415" s="4">
        <v>413</v>
      </c>
      <c r="B415" s="1" t="str">
        <f>'Исходные данные'!A665</f>
        <v>06.08.2014</v>
      </c>
      <c r="C415" s="1">
        <f>'Исходные данные'!B665</f>
        <v>9377.2000000000007</v>
      </c>
      <c r="D415" s="5" t="str">
        <f>'Исходные данные'!A417</f>
        <v>05.08.2015</v>
      </c>
      <c r="E415" s="1">
        <f>'Исходные данные'!B417</f>
        <v>12953.29</v>
      </c>
      <c r="F415" s="12">
        <f t="shared" si="54"/>
        <v>1.3813601074947746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0.32306859894010864</v>
      </c>
      <c r="J415" s="18">
        <f t="shared" si="57"/>
        <v>2.9342620069828807E-4</v>
      </c>
      <c r="K415" s="12">
        <f t="shared" si="61"/>
        <v>1.1995338215865075</v>
      </c>
      <c r="L415" s="12">
        <f t="shared" si="58"/>
        <v>0.18193299930402559</v>
      </c>
      <c r="M415" s="12">
        <f t="shared" si="62"/>
        <v>3.3099616235758578E-2</v>
      </c>
      <c r="N415" s="18">
        <f t="shared" si="59"/>
        <v>3.0062638920938594E-5</v>
      </c>
    </row>
    <row r="416" spans="1:14" x14ac:dyDescent="0.2">
      <c r="A416" s="4">
        <v>414</v>
      </c>
      <c r="B416" s="1" t="str">
        <f>'Исходные данные'!A666</f>
        <v>05.08.2014</v>
      </c>
      <c r="C416" s="1">
        <f>'Исходные данные'!B666</f>
        <v>9432.06</v>
      </c>
      <c r="D416" s="5" t="str">
        <f>'Исходные данные'!A418</f>
        <v>04.08.2015</v>
      </c>
      <c r="E416" s="1">
        <f>'Исходные данные'!B418</f>
        <v>12881.07</v>
      </c>
      <c r="F416" s="12">
        <f t="shared" si="54"/>
        <v>1.3656687934555125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0.31164426722187927</v>
      </c>
      <c r="J416" s="18">
        <f t="shared" si="57"/>
        <v>2.8226007580459806E-4</v>
      </c>
      <c r="K416" s="12">
        <f t="shared" si="61"/>
        <v>1.1859079308480194</v>
      </c>
      <c r="L416" s="12">
        <f t="shared" si="58"/>
        <v>0.17050866758579625</v>
      </c>
      <c r="M416" s="12">
        <f t="shared" si="62"/>
        <v>2.9073205721883565E-2</v>
      </c>
      <c r="N416" s="18">
        <f t="shared" si="59"/>
        <v>2.633196279878626E-5</v>
      </c>
    </row>
    <row r="417" spans="1:14" x14ac:dyDescent="0.2">
      <c r="A417" s="4">
        <v>415</v>
      </c>
      <c r="B417" s="1" t="str">
        <f>'Исходные данные'!A667</f>
        <v>04.08.2014</v>
      </c>
      <c r="C417" s="1">
        <f>'Исходные данные'!B667</f>
        <v>9356.1299999999992</v>
      </c>
      <c r="D417" s="5" t="str">
        <f>'Исходные данные'!A419</f>
        <v>03.08.2015</v>
      </c>
      <c r="E417" s="1">
        <f>'Исходные данные'!B419</f>
        <v>12871.18</v>
      </c>
      <c r="F417" s="12">
        <f t="shared" si="54"/>
        <v>1.3756948652915255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0.31895896004455915</v>
      </c>
      <c r="J417" s="18">
        <f t="shared" si="57"/>
        <v>2.8807879218350812E-4</v>
      </c>
      <c r="K417" s="12">
        <f t="shared" si="61"/>
        <v>1.1946142864172162</v>
      </c>
      <c r="L417" s="12">
        <f t="shared" si="58"/>
        <v>0.17782336040847616</v>
      </c>
      <c r="M417" s="12">
        <f t="shared" si="62"/>
        <v>3.1621147506962807E-2</v>
      </c>
      <c r="N417" s="18">
        <f t="shared" si="59"/>
        <v>2.8559730631143889E-5</v>
      </c>
    </row>
    <row r="418" spans="1:14" x14ac:dyDescent="0.2">
      <c r="A418" s="4">
        <v>416</v>
      </c>
      <c r="B418" s="1" t="str">
        <f>'Исходные данные'!A668</f>
        <v>01.08.2014</v>
      </c>
      <c r="C418" s="1">
        <f>'Исходные данные'!B668</f>
        <v>9364.16</v>
      </c>
      <c r="D418" s="5" t="str">
        <f>'Исходные данные'!A420</f>
        <v>31.07.2015</v>
      </c>
      <c r="E418" s="1">
        <f>'Исходные данные'!B420</f>
        <v>12694.35</v>
      </c>
      <c r="F418" s="12">
        <f t="shared" si="54"/>
        <v>1.3556314714827598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0.30426737638770662</v>
      </c>
      <c r="J418" s="18">
        <f t="shared" si="57"/>
        <v>2.7404257518649127E-4</v>
      </c>
      <c r="K418" s="12">
        <f t="shared" si="61"/>
        <v>1.1771918059801121</v>
      </c>
      <c r="L418" s="12">
        <f t="shared" si="58"/>
        <v>0.16313177675162366</v>
      </c>
      <c r="M418" s="12">
        <f t="shared" si="62"/>
        <v>2.6611976586141582E-2</v>
      </c>
      <c r="N418" s="18">
        <f t="shared" si="59"/>
        <v>2.3968440787342663E-5</v>
      </c>
    </row>
    <row r="419" spans="1:14" x14ac:dyDescent="0.2">
      <c r="A419" s="4">
        <v>417</v>
      </c>
      <c r="B419" s="1" t="str">
        <f>'Исходные данные'!A669</f>
        <v>31.07.2014</v>
      </c>
      <c r="C419" s="1">
        <f>'Исходные данные'!B669</f>
        <v>9460.18</v>
      </c>
      <c r="D419" s="5" t="str">
        <f>'Исходные данные'!A421</f>
        <v>30.07.2015</v>
      </c>
      <c r="E419" s="1">
        <f>'Исходные данные'!B421</f>
        <v>12618.28</v>
      </c>
      <c r="F419" s="12">
        <f t="shared" si="54"/>
        <v>1.3338308573409809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0.28805514585697872</v>
      </c>
      <c r="J419" s="18">
        <f t="shared" si="57"/>
        <v>2.5871669671226105E-4</v>
      </c>
      <c r="K419" s="12">
        <f t="shared" si="61"/>
        <v>1.1582607728247916</v>
      </c>
      <c r="L419" s="12">
        <f t="shared" si="58"/>
        <v>0.14691954622089579</v>
      </c>
      <c r="M419" s="12">
        <f t="shared" si="62"/>
        <v>2.1585353061753933E-2</v>
      </c>
      <c r="N419" s="18">
        <f t="shared" si="59"/>
        <v>1.9386882414097213E-5</v>
      </c>
    </row>
    <row r="420" spans="1:14" x14ac:dyDescent="0.2">
      <c r="A420" s="4">
        <v>418</v>
      </c>
      <c r="B420" s="1" t="str">
        <f>'Исходные данные'!A670</f>
        <v>30.07.2014</v>
      </c>
      <c r="C420" s="1">
        <f>'Исходные данные'!B670</f>
        <v>9416.11</v>
      </c>
      <c r="D420" s="5" t="str">
        <f>'Исходные данные'!A422</f>
        <v>29.07.2015</v>
      </c>
      <c r="E420" s="1">
        <f>'Исходные данные'!B422</f>
        <v>12577.58</v>
      </c>
      <c r="F420" s="12">
        <f t="shared" si="54"/>
        <v>1.3357511753792171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0.28949381179487893</v>
      </c>
      <c r="J420" s="18">
        <f t="shared" si="57"/>
        <v>2.5928313772472964E-4</v>
      </c>
      <c r="K420" s="12">
        <f t="shared" si="61"/>
        <v>1.1599283223816153</v>
      </c>
      <c r="L420" s="12">
        <f t="shared" si="58"/>
        <v>0.14835821215879599</v>
      </c>
      <c r="M420" s="12">
        <f t="shared" si="62"/>
        <v>2.2010159114954322E-2</v>
      </c>
      <c r="N420" s="18">
        <f t="shared" si="59"/>
        <v>1.9713247346335392E-5</v>
      </c>
    </row>
    <row r="421" spans="1:14" x14ac:dyDescent="0.2">
      <c r="A421" s="4">
        <v>419</v>
      </c>
      <c r="B421" s="1" t="str">
        <f>'Исходные данные'!A671</f>
        <v>29.07.2014</v>
      </c>
      <c r="C421" s="1">
        <f>'Исходные данные'!B671</f>
        <v>9371.9500000000007</v>
      </c>
      <c r="D421" s="5" t="str">
        <f>'Исходные данные'!A423</f>
        <v>28.07.2015</v>
      </c>
      <c r="E421" s="1">
        <f>'Исходные данные'!B423</f>
        <v>12532.5</v>
      </c>
      <c r="F421" s="12">
        <f t="shared" si="54"/>
        <v>1.3372350471353347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0.2906040845647499</v>
      </c>
      <c r="J421" s="18">
        <f t="shared" si="57"/>
        <v>2.595510992571573E-4</v>
      </c>
      <c r="K421" s="12">
        <f t="shared" si="61"/>
        <v>1.1612168744027014</v>
      </c>
      <c r="L421" s="12">
        <f t="shared" si="58"/>
        <v>0.14946848492866699</v>
      </c>
      <c r="M421" s="12">
        <f t="shared" si="62"/>
        <v>2.2340827986871151E-2</v>
      </c>
      <c r="N421" s="18">
        <f t="shared" si="59"/>
        <v>1.9953561461437341E-5</v>
      </c>
    </row>
    <row r="422" spans="1:14" x14ac:dyDescent="0.2">
      <c r="A422" s="4">
        <v>420</v>
      </c>
      <c r="B422" s="1" t="str">
        <f>'Исходные данные'!A672</f>
        <v>28.07.2014</v>
      </c>
      <c r="C422" s="1">
        <f>'Исходные данные'!B672</f>
        <v>9445.7900000000009</v>
      </c>
      <c r="D422" s="5" t="str">
        <f>'Исходные данные'!A424</f>
        <v>27.07.2015</v>
      </c>
      <c r="E422" s="1">
        <f>'Исходные данные'!B424</f>
        <v>12418.3</v>
      </c>
      <c r="F422" s="12">
        <f t="shared" si="54"/>
        <v>1.3146915186554007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0.27360205153615386</v>
      </c>
      <c r="J422" s="18">
        <f t="shared" si="57"/>
        <v>2.4368381055463843E-4</v>
      </c>
      <c r="K422" s="12">
        <f t="shared" si="61"/>
        <v>1.1416407155699244</v>
      </c>
      <c r="L422" s="12">
        <f t="shared" si="58"/>
        <v>0.13246645190007092</v>
      </c>
      <c r="M422" s="12">
        <f t="shared" si="62"/>
        <v>1.7547360878993803E-2</v>
      </c>
      <c r="N422" s="18">
        <f t="shared" si="59"/>
        <v>1.5628566160826344E-5</v>
      </c>
    </row>
    <row r="423" spans="1:14" x14ac:dyDescent="0.2">
      <c r="A423" s="4">
        <v>421</v>
      </c>
      <c r="B423" s="1" t="str">
        <f>'Исходные данные'!A673</f>
        <v>25.07.2014</v>
      </c>
      <c r="C423" s="1">
        <f>'Исходные данные'!B673</f>
        <v>9453.3700000000008</v>
      </c>
      <c r="D423" s="5" t="str">
        <f>'Исходные данные'!A425</f>
        <v>24.07.2015</v>
      </c>
      <c r="E423" s="1">
        <f>'Исходные данные'!B425</f>
        <v>12535.51</v>
      </c>
      <c r="F423" s="12">
        <f t="shared" si="54"/>
        <v>1.3260361119896924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0.28219412517088671</v>
      </c>
      <c r="J423" s="18">
        <f t="shared" si="57"/>
        <v>2.5063485411827878E-4</v>
      </c>
      <c r="K423" s="12">
        <f t="shared" si="61"/>
        <v>1.1514920377000439</v>
      </c>
      <c r="L423" s="12">
        <f t="shared" si="58"/>
        <v>0.14105852553480369</v>
      </c>
      <c r="M423" s="12">
        <f t="shared" si="62"/>
        <v>1.9897507626052864E-2</v>
      </c>
      <c r="N423" s="18">
        <f t="shared" si="59"/>
        <v>1.7672263439762056E-5</v>
      </c>
    </row>
    <row r="424" spans="1:14" x14ac:dyDescent="0.2">
      <c r="A424" s="4">
        <v>422</v>
      </c>
      <c r="B424" s="1" t="str">
        <f>'Исходные данные'!A674</f>
        <v>24.07.2014</v>
      </c>
      <c r="C424" s="1">
        <f>'Исходные данные'!B674</f>
        <v>9418.4699999999993</v>
      </c>
      <c r="D424" s="5" t="str">
        <f>'Исходные данные'!A426</f>
        <v>23.07.2015</v>
      </c>
      <c r="E424" s="1">
        <f>'Исходные данные'!B426</f>
        <v>12533.79</v>
      </c>
      <c r="F424" s="12">
        <f t="shared" si="54"/>
        <v>1.3307670991148246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0.28575554221968352</v>
      </c>
      <c r="J424" s="18">
        <f t="shared" si="57"/>
        <v>2.5308961708866501E-4</v>
      </c>
      <c r="K424" s="12">
        <f t="shared" si="61"/>
        <v>1.1556002923363955</v>
      </c>
      <c r="L424" s="12">
        <f t="shared" si="58"/>
        <v>0.14461994258360056</v>
      </c>
      <c r="M424" s="12">
        <f t="shared" si="62"/>
        <v>2.0914927792883922E-2</v>
      </c>
      <c r="N424" s="18">
        <f t="shared" si="59"/>
        <v>1.852405390082912E-5</v>
      </c>
    </row>
    <row r="425" spans="1:14" x14ac:dyDescent="0.2">
      <c r="A425" s="4">
        <v>423</v>
      </c>
      <c r="B425" s="1" t="str">
        <f>'Исходные данные'!A675</f>
        <v>23.07.2014</v>
      </c>
      <c r="C425" s="1">
        <f>'Исходные данные'!B675</f>
        <v>9435.9599999999991</v>
      </c>
      <c r="D425" s="5" t="str">
        <f>'Исходные данные'!A427</f>
        <v>22.07.2015</v>
      </c>
      <c r="E425" s="1">
        <f>'Исходные данные'!B427</f>
        <v>12634.88</v>
      </c>
      <c r="F425" s="12">
        <f t="shared" si="54"/>
        <v>1.3390137304524394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0.29193332091519086</v>
      </c>
      <c r="J425" s="18">
        <f t="shared" si="57"/>
        <v>2.5783953157305467E-4</v>
      </c>
      <c r="K425" s="12">
        <f t="shared" si="61"/>
        <v>1.162761432396799</v>
      </c>
      <c r="L425" s="12">
        <f t="shared" si="58"/>
        <v>0.15079772127910782</v>
      </c>
      <c r="M425" s="12">
        <f t="shared" si="62"/>
        <v>2.2739952742971487E-2</v>
      </c>
      <c r="N425" s="18">
        <f t="shared" si="59"/>
        <v>2.0084239595741433E-5</v>
      </c>
    </row>
    <row r="426" spans="1:14" x14ac:dyDescent="0.2">
      <c r="A426" s="4">
        <v>424</v>
      </c>
      <c r="B426" s="1" t="str">
        <f>'Исходные данные'!A676</f>
        <v>22.07.2014</v>
      </c>
      <c r="C426" s="1">
        <f>'Исходные данные'!B676</f>
        <v>9470.0499999999993</v>
      </c>
      <c r="D426" s="5" t="str">
        <f>'Исходные данные'!A428</f>
        <v>21.07.2015</v>
      </c>
      <c r="E426" s="1">
        <f>'Исходные данные'!B428</f>
        <v>12608.74</v>
      </c>
      <c r="F426" s="12">
        <f t="shared" si="54"/>
        <v>1.3314333081662717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0.28625603727146992</v>
      </c>
      <c r="J426" s="18">
        <f t="shared" si="57"/>
        <v>2.5211962943583123E-4</v>
      </c>
      <c r="K426" s="12">
        <f t="shared" si="61"/>
        <v>1.1561788093249215</v>
      </c>
      <c r="L426" s="12">
        <f t="shared" si="58"/>
        <v>0.1451204376353869</v>
      </c>
      <c r="M426" s="12">
        <f t="shared" si="62"/>
        <v>2.1059941419486219E-2</v>
      </c>
      <c r="N426" s="18">
        <f t="shared" si="59"/>
        <v>1.85485157875843E-5</v>
      </c>
    </row>
    <row r="427" spans="1:14" x14ac:dyDescent="0.2">
      <c r="A427" s="4">
        <v>425</v>
      </c>
      <c r="B427" s="1" t="str">
        <f>'Исходные данные'!A677</f>
        <v>21.07.2014</v>
      </c>
      <c r="C427" s="1">
        <f>'Исходные данные'!B677</f>
        <v>9583.6</v>
      </c>
      <c r="D427" s="5" t="str">
        <f>'Исходные данные'!A429</f>
        <v>20.07.2015</v>
      </c>
      <c r="E427" s="1">
        <f>'Исходные данные'!B429</f>
        <v>12586.67</v>
      </c>
      <c r="F427" s="12">
        <f t="shared" si="54"/>
        <v>1.3133551066405109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0.27258501316459577</v>
      </c>
      <c r="J427" s="18">
        <f t="shared" si="57"/>
        <v>2.3940882162947849E-4</v>
      </c>
      <c r="K427" s="12">
        <f t="shared" si="61"/>
        <v>1.1404802133933107</v>
      </c>
      <c r="L427" s="12">
        <f t="shared" si="58"/>
        <v>0.13144941352851278</v>
      </c>
      <c r="M427" s="12">
        <f t="shared" si="62"/>
        <v>1.7278948316989957E-2</v>
      </c>
      <c r="N427" s="18">
        <f t="shared" si="59"/>
        <v>1.517593578436879E-5</v>
      </c>
    </row>
    <row r="428" spans="1:14" x14ac:dyDescent="0.2">
      <c r="A428" s="4">
        <v>426</v>
      </c>
      <c r="B428" s="1" t="str">
        <f>'Исходные данные'!A678</f>
        <v>18.07.2014</v>
      </c>
      <c r="C428" s="1">
        <f>'Исходные данные'!B678</f>
        <v>9638.9599999999991</v>
      </c>
      <c r="D428" s="5" t="str">
        <f>'Исходные данные'!A430</f>
        <v>17.07.2015</v>
      </c>
      <c r="E428" s="1">
        <f>'Исходные данные'!B430</f>
        <v>12662.37</v>
      </c>
      <c r="F428" s="12">
        <f t="shared" si="54"/>
        <v>1.3136655821789904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0.27282138400190697</v>
      </c>
      <c r="J428" s="18">
        <f t="shared" si="57"/>
        <v>2.3894764340539091E-4</v>
      </c>
      <c r="K428" s="12">
        <f t="shared" si="61"/>
        <v>1.1407498215187812</v>
      </c>
      <c r="L428" s="12">
        <f t="shared" si="58"/>
        <v>0.13168578436582395</v>
      </c>
      <c r="M428" s="12">
        <f t="shared" si="62"/>
        <v>1.7341145804042286E-2</v>
      </c>
      <c r="N428" s="18">
        <f t="shared" si="59"/>
        <v>1.5188054041233893E-5</v>
      </c>
    </row>
    <row r="429" spans="1:14" x14ac:dyDescent="0.2">
      <c r="A429" s="4">
        <v>427</v>
      </c>
      <c r="B429" s="1" t="str">
        <f>'Исходные данные'!A679</f>
        <v>17.07.2014</v>
      </c>
      <c r="C429" s="1">
        <f>'Исходные данные'!B679</f>
        <v>9615.68</v>
      </c>
      <c r="D429" s="5" t="str">
        <f>'Исходные данные'!A431</f>
        <v>16.07.2015</v>
      </c>
      <c r="E429" s="1">
        <f>'Исходные данные'!B431</f>
        <v>12676.66</v>
      </c>
      <c r="F429" s="12">
        <f t="shared" si="54"/>
        <v>1.3183321408366335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0.27636740800240067</v>
      </c>
      <c r="J429" s="18">
        <f t="shared" si="57"/>
        <v>2.4137780781375383E-4</v>
      </c>
      <c r="K429" s="12">
        <f t="shared" si="61"/>
        <v>1.1448021283067717</v>
      </c>
      <c r="L429" s="12">
        <f t="shared" si="58"/>
        <v>0.13523180836631774</v>
      </c>
      <c r="M429" s="12">
        <f t="shared" si="62"/>
        <v>1.8287641994024485E-2</v>
      </c>
      <c r="N429" s="18">
        <f t="shared" si="59"/>
        <v>1.5972328164549821E-5</v>
      </c>
    </row>
    <row r="430" spans="1:14" x14ac:dyDescent="0.2">
      <c r="A430" s="4">
        <v>428</v>
      </c>
      <c r="B430" s="1" t="str">
        <f>'Исходные данные'!A680</f>
        <v>16.07.2014</v>
      </c>
      <c r="C430" s="1">
        <f>'Исходные данные'!B680</f>
        <v>9844.49</v>
      </c>
      <c r="D430" s="5" t="str">
        <f>'Исходные данные'!A432</f>
        <v>15.07.2015</v>
      </c>
      <c r="E430" s="1">
        <f>'Исходные данные'!B432</f>
        <v>12731.75</v>
      </c>
      <c r="F430" s="12">
        <f t="shared" si="54"/>
        <v>1.2932869046542788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0.25718696585952061</v>
      </c>
      <c r="J430" s="18">
        <f t="shared" si="57"/>
        <v>2.2399877208625912E-4</v>
      </c>
      <c r="K430" s="12">
        <f t="shared" si="61"/>
        <v>1.1230535576716738</v>
      </c>
      <c r="L430" s="12">
        <f t="shared" si="58"/>
        <v>0.11605136622343772</v>
      </c>
      <c r="M430" s="12">
        <f t="shared" si="62"/>
        <v>1.346791960232646E-2</v>
      </c>
      <c r="N430" s="18">
        <f t="shared" si="59"/>
        <v>1.172997800800452E-5</v>
      </c>
    </row>
    <row r="431" spans="1:14" x14ac:dyDescent="0.2">
      <c r="A431" s="4">
        <v>429</v>
      </c>
      <c r="B431" s="1" t="str">
        <f>'Исходные данные'!A681</f>
        <v>15.07.2014</v>
      </c>
      <c r="C431" s="1">
        <f>'Исходные данные'!B681</f>
        <v>9692.75</v>
      </c>
      <c r="D431" s="5" t="str">
        <f>'Исходные данные'!A433</f>
        <v>14.07.2015</v>
      </c>
      <c r="E431" s="1">
        <f>'Исходные данные'!B433</f>
        <v>12597.3</v>
      </c>
      <c r="F431" s="12">
        <f t="shared" si="54"/>
        <v>1.2996621185937942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0.26210432191134758</v>
      </c>
      <c r="J431" s="18">
        <f t="shared" si="57"/>
        <v>2.2764443305132792E-4</v>
      </c>
      <c r="K431" s="12">
        <f t="shared" si="61"/>
        <v>1.1285896121000643</v>
      </c>
      <c r="L431" s="12">
        <f t="shared" si="58"/>
        <v>0.12096872227526453</v>
      </c>
      <c r="M431" s="12">
        <f t="shared" si="62"/>
        <v>1.4633431768910082E-2</v>
      </c>
      <c r="N431" s="18">
        <f t="shared" si="59"/>
        <v>1.2709516784525039E-5</v>
      </c>
    </row>
    <row r="432" spans="1:14" x14ac:dyDescent="0.2">
      <c r="A432" s="4">
        <v>430</v>
      </c>
      <c r="B432" s="1" t="str">
        <f>'Исходные данные'!A682</f>
        <v>14.07.2014</v>
      </c>
      <c r="C432" s="1">
        <f>'Исходные данные'!B682</f>
        <v>9605.9699999999993</v>
      </c>
      <c r="D432" s="5" t="str">
        <f>'Исходные данные'!A434</f>
        <v>13.07.2015</v>
      </c>
      <c r="E432" s="1">
        <f>'Исходные данные'!B434</f>
        <v>12540.52</v>
      </c>
      <c r="F432" s="12">
        <f t="shared" si="54"/>
        <v>1.3054923136341257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0.2665802214599941</v>
      </c>
      <c r="J432" s="18">
        <f t="shared" si="57"/>
        <v>2.3088565232164574E-4</v>
      </c>
      <c r="K432" s="12">
        <f t="shared" si="61"/>
        <v>1.1336523876206395</v>
      </c>
      <c r="L432" s="12">
        <f t="shared" si="58"/>
        <v>0.12544462182391122</v>
      </c>
      <c r="M432" s="12">
        <f t="shared" si="62"/>
        <v>1.5736353144544104E-2</v>
      </c>
      <c r="N432" s="18">
        <f t="shared" si="59"/>
        <v>1.3629286302799093E-5</v>
      </c>
    </row>
    <row r="433" spans="1:14" x14ac:dyDescent="0.2">
      <c r="A433" s="4">
        <v>431</v>
      </c>
      <c r="B433" s="1" t="str">
        <f>'Исходные данные'!A683</f>
        <v>11.07.2014</v>
      </c>
      <c r="C433" s="1">
        <f>'Исходные данные'!B683</f>
        <v>9585.35</v>
      </c>
      <c r="D433" s="5" t="str">
        <f>'Исходные данные'!A435</f>
        <v>10.07.2015</v>
      </c>
      <c r="E433" s="1">
        <f>'Исходные данные'!B435</f>
        <v>12522.44</v>
      </c>
      <c r="F433" s="12">
        <f t="shared" si="54"/>
        <v>1.3064144762580396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0.2672863436430668</v>
      </c>
      <c r="J433" s="18">
        <f t="shared" si="57"/>
        <v>2.3085110670361953E-4</v>
      </c>
      <c r="K433" s="12">
        <f t="shared" si="61"/>
        <v>1.1344531674103453</v>
      </c>
      <c r="L433" s="12">
        <f t="shared" si="58"/>
        <v>0.12615074400698384</v>
      </c>
      <c r="M433" s="12">
        <f t="shared" si="62"/>
        <v>1.5914010213515569E-2</v>
      </c>
      <c r="N433" s="18">
        <f t="shared" si="59"/>
        <v>1.3744686016539283E-5</v>
      </c>
    </row>
    <row r="434" spans="1:14" x14ac:dyDescent="0.2">
      <c r="A434" s="4">
        <v>432</v>
      </c>
      <c r="B434" s="1" t="str">
        <f>'Исходные данные'!A684</f>
        <v>10.07.2014</v>
      </c>
      <c r="C434" s="1">
        <f>'Исходные данные'!B684</f>
        <v>9607.64</v>
      </c>
      <c r="D434" s="5" t="str">
        <f>'Исходные данные'!A436</f>
        <v>09.07.2015</v>
      </c>
      <c r="E434" s="1">
        <f>'Исходные данные'!B436</f>
        <v>12450.57</v>
      </c>
      <c r="F434" s="12">
        <f t="shared" si="54"/>
        <v>1.2959030521543273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0.25920778969554092</v>
      </c>
      <c r="J434" s="18">
        <f t="shared" si="57"/>
        <v>2.2324894178372289E-4</v>
      </c>
      <c r="K434" s="12">
        <f t="shared" si="61"/>
        <v>1.1253253457387684</v>
      </c>
      <c r="L434" s="12">
        <f t="shared" si="58"/>
        <v>0.11807219005945796</v>
      </c>
      <c r="M434" s="12">
        <f t="shared" si="62"/>
        <v>1.3941042065436763E-2</v>
      </c>
      <c r="N434" s="18">
        <f t="shared" si="59"/>
        <v>1.2007057705043438E-5</v>
      </c>
    </row>
    <row r="435" spans="1:14" x14ac:dyDescent="0.2">
      <c r="A435" s="4">
        <v>433</v>
      </c>
      <c r="B435" s="1" t="str">
        <f>'Исходные данные'!A685</f>
        <v>09.07.2014</v>
      </c>
      <c r="C435" s="1">
        <f>'Исходные данные'!B685</f>
        <v>9701.6200000000008</v>
      </c>
      <c r="D435" s="5" t="str">
        <f>'Исходные данные'!A437</f>
        <v>08.07.2015</v>
      </c>
      <c r="E435" s="1">
        <f>'Исходные данные'!B437</f>
        <v>12379.72</v>
      </c>
      <c r="F435" s="12">
        <f t="shared" si="54"/>
        <v>1.2760466808636082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0.24376676800233835</v>
      </c>
      <c r="J435" s="18">
        <f t="shared" si="57"/>
        <v>2.0936401045825196E-4</v>
      </c>
      <c r="K435" s="12">
        <f t="shared" si="61"/>
        <v>1.1080826377671347</v>
      </c>
      <c r="L435" s="12">
        <f t="shared" si="58"/>
        <v>0.10263116836625537</v>
      </c>
      <c r="M435" s="12">
        <f t="shared" si="62"/>
        <v>1.0533156720222656E-2</v>
      </c>
      <c r="N435" s="18">
        <f t="shared" si="59"/>
        <v>9.0466143182812721E-6</v>
      </c>
    </row>
    <row r="436" spans="1:14" x14ac:dyDescent="0.2">
      <c r="A436" s="4">
        <v>434</v>
      </c>
      <c r="B436" s="1" t="str">
        <f>'Исходные данные'!A686</f>
        <v>08.07.2014</v>
      </c>
      <c r="C436" s="1">
        <f>'Исходные данные'!B686</f>
        <v>9808.56</v>
      </c>
      <c r="D436" s="5" t="str">
        <f>'Исходные данные'!A438</f>
        <v>07.07.2015</v>
      </c>
      <c r="E436" s="1">
        <f>'Исходные данные'!B438</f>
        <v>12490.98</v>
      </c>
      <c r="F436" s="12">
        <f t="shared" si="54"/>
        <v>1.2734774523477452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0.24175131001777261</v>
      </c>
      <c r="J436" s="18">
        <f t="shared" si="57"/>
        <v>2.0705348042275267E-4</v>
      </c>
      <c r="K436" s="12">
        <f t="shared" si="61"/>
        <v>1.1058515928111954</v>
      </c>
      <c r="L436" s="12">
        <f t="shared" si="58"/>
        <v>0.10061571038168973</v>
      </c>
      <c r="M436" s="12">
        <f t="shared" si="62"/>
        <v>1.0123521175612066E-2</v>
      </c>
      <c r="N436" s="18">
        <f t="shared" si="59"/>
        <v>8.6705229989852688E-6</v>
      </c>
    </row>
    <row r="437" spans="1:14" x14ac:dyDescent="0.2">
      <c r="A437" s="4">
        <v>435</v>
      </c>
      <c r="B437" s="1" t="str">
        <f>'Исходные данные'!A687</f>
        <v>07.07.2014</v>
      </c>
      <c r="C437" s="1">
        <f>'Исходные данные'!B687</f>
        <v>9691.4500000000007</v>
      </c>
      <c r="D437" s="5" t="str">
        <f>'Исходные данные'!A439</f>
        <v>06.07.2015</v>
      </c>
      <c r="E437" s="1">
        <f>'Исходные данные'!B439</f>
        <v>12493.65</v>
      </c>
      <c r="F437" s="12">
        <f t="shared" si="54"/>
        <v>1.2891414597402864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0.25397646172174426</v>
      </c>
      <c r="J437" s="18">
        <f t="shared" si="57"/>
        <v>2.1691687382986713E-4</v>
      </c>
      <c r="K437" s="12">
        <f t="shared" si="61"/>
        <v>1.1194537712344674</v>
      </c>
      <c r="L437" s="12">
        <f t="shared" si="58"/>
        <v>0.11284086208566138</v>
      </c>
      <c r="M437" s="12">
        <f t="shared" si="62"/>
        <v>1.2733060156235251E-2</v>
      </c>
      <c r="N437" s="18">
        <f t="shared" si="59"/>
        <v>1.0875084976985958E-5</v>
      </c>
    </row>
    <row r="438" spans="1:14" x14ac:dyDescent="0.2">
      <c r="A438" s="4">
        <v>436</v>
      </c>
      <c r="B438" s="1" t="str">
        <f>'Исходные данные'!A688</f>
        <v>04.07.2014</v>
      </c>
      <c r="C438" s="1">
        <f>'Исходные данные'!B688</f>
        <v>9652.5400000000009</v>
      </c>
      <c r="D438" s="5" t="str">
        <f>'Исходные данные'!A440</f>
        <v>03.07.2015</v>
      </c>
      <c r="E438" s="1">
        <f>'Исходные данные'!B440</f>
        <v>12485.62</v>
      </c>
      <c r="F438" s="12">
        <f t="shared" si="54"/>
        <v>1.2935061652166164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0.25735648893843754</v>
      </c>
      <c r="J438" s="18">
        <f t="shared" si="57"/>
        <v>2.1919021398002854E-4</v>
      </c>
      <c r="K438" s="12">
        <f t="shared" si="61"/>
        <v>1.123243957306669</v>
      </c>
      <c r="L438" s="12">
        <f t="shared" si="58"/>
        <v>0.11622088930235457</v>
      </c>
      <c r="M438" s="12">
        <f t="shared" si="62"/>
        <v>1.3507295110230154E-2</v>
      </c>
      <c r="N438" s="18">
        <f t="shared" si="59"/>
        <v>1.1504147098505701E-5</v>
      </c>
    </row>
    <row r="439" spans="1:14" x14ac:dyDescent="0.2">
      <c r="A439" s="4">
        <v>437</v>
      </c>
      <c r="B439" s="1" t="str">
        <f>'Исходные данные'!A689</f>
        <v>03.07.2014</v>
      </c>
      <c r="C439" s="1">
        <f>'Исходные данные'!B689</f>
        <v>9620.9</v>
      </c>
      <c r="D439" s="5" t="str">
        <f>'Исходные данные'!A441</f>
        <v>02.07.2015</v>
      </c>
      <c r="E439" s="1">
        <f>'Исходные данные'!B441</f>
        <v>12436.98</v>
      </c>
      <c r="F439" s="12">
        <f t="shared" si="54"/>
        <v>1.2927044247419681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0.25673647717029724</v>
      </c>
      <c r="J439" s="18">
        <f t="shared" si="57"/>
        <v>2.1805185456037293E-4</v>
      </c>
      <c r="K439" s="12">
        <f t="shared" si="61"/>
        <v>1.1225477486857183</v>
      </c>
      <c r="L439" s="12">
        <f t="shared" si="58"/>
        <v>0.11560087753421434</v>
      </c>
      <c r="M439" s="12">
        <f t="shared" si="62"/>
        <v>1.3363562886680422E-2</v>
      </c>
      <c r="N439" s="18">
        <f t="shared" si="59"/>
        <v>1.134996360116747E-5</v>
      </c>
    </row>
    <row r="440" spans="1:14" x14ac:dyDescent="0.2">
      <c r="A440" s="4">
        <v>438</v>
      </c>
      <c r="B440" s="1" t="str">
        <f>'Исходные данные'!A690</f>
        <v>02.07.2014</v>
      </c>
      <c r="C440" s="1">
        <f>'Исходные данные'!B690</f>
        <v>9607.06</v>
      </c>
      <c r="D440" s="5" t="str">
        <f>'Исходные данные'!A442</f>
        <v>01.07.2015</v>
      </c>
      <c r="E440" s="1">
        <f>'Исходные данные'!B442</f>
        <v>12537.33</v>
      </c>
      <c r="F440" s="12">
        <f t="shared" si="54"/>
        <v>1.3050121473166609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0.26621234901996393</v>
      </c>
      <c r="J440" s="18">
        <f t="shared" si="57"/>
        <v>2.2546886261321102E-4</v>
      </c>
      <c r="K440" s="12">
        <f t="shared" si="61"/>
        <v>1.1332354248499175</v>
      </c>
      <c r="L440" s="12">
        <f t="shared" si="58"/>
        <v>0.12507674938388089</v>
      </c>
      <c r="M440" s="12">
        <f t="shared" si="62"/>
        <v>1.5644193236438148E-2</v>
      </c>
      <c r="N440" s="18">
        <f t="shared" si="59"/>
        <v>1.324986789120169E-5</v>
      </c>
    </row>
    <row r="441" spans="1:14" x14ac:dyDescent="0.2">
      <c r="A441" s="4">
        <v>439</v>
      </c>
      <c r="B441" s="1" t="str">
        <f>'Исходные данные'!A691</f>
        <v>01.07.2014</v>
      </c>
      <c r="C441" s="1">
        <f>'Исходные данные'!B691</f>
        <v>9561.3700000000008</v>
      </c>
      <c r="D441" s="5" t="str">
        <f>'Исходные данные'!A443</f>
        <v>30.06.2015</v>
      </c>
      <c r="E441" s="1">
        <f>'Исходные данные'!B443</f>
        <v>12492.27</v>
      </c>
      <c r="F441" s="12">
        <f t="shared" si="54"/>
        <v>1.3065355696934644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0.26737903078471276</v>
      </c>
      <c r="J441" s="18">
        <f t="shared" si="57"/>
        <v>2.258249332283658E-4</v>
      </c>
      <c r="K441" s="12">
        <f t="shared" si="61"/>
        <v>1.1345583215049047</v>
      </c>
      <c r="L441" s="12">
        <f t="shared" si="58"/>
        <v>0.12624343114862976</v>
      </c>
      <c r="M441" s="12">
        <f t="shared" si="62"/>
        <v>1.5937403908178823E-2</v>
      </c>
      <c r="N441" s="18">
        <f t="shared" si="59"/>
        <v>1.3460528908476218E-5</v>
      </c>
    </row>
    <row r="442" spans="1:14" x14ac:dyDescent="0.2">
      <c r="A442" s="4">
        <v>440</v>
      </c>
      <c r="B442" s="1" t="str">
        <f>'Исходные данные'!A692</f>
        <v>30.06.2014</v>
      </c>
      <c r="C442" s="1">
        <f>'Исходные данные'!B692</f>
        <v>9531.01</v>
      </c>
      <c r="D442" s="5" t="str">
        <f>'Исходные данные'!A444</f>
        <v>29.06.2015</v>
      </c>
      <c r="E442" s="1">
        <f>'Исходные данные'!B444</f>
        <v>12425.68</v>
      </c>
      <c r="F442" s="12">
        <f t="shared" si="54"/>
        <v>1.3037107295029593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0.2652146056925847</v>
      </c>
      <c r="J442" s="18">
        <f t="shared" si="57"/>
        <v>2.2337170165393267E-4</v>
      </c>
      <c r="K442" s="12">
        <f t="shared" si="61"/>
        <v>1.1321053106421304</v>
      </c>
      <c r="L442" s="12">
        <f t="shared" si="58"/>
        <v>0.12407900605650173</v>
      </c>
      <c r="M442" s="12">
        <f t="shared" si="62"/>
        <v>1.5395599743969392E-2</v>
      </c>
      <c r="N442" s="18">
        <f t="shared" si="59"/>
        <v>1.296663622206175E-5</v>
      </c>
    </row>
    <row r="443" spans="1:14" x14ac:dyDescent="0.2">
      <c r="A443" s="4">
        <v>441</v>
      </c>
      <c r="B443" s="1" t="str">
        <f>'Исходные данные'!A693</f>
        <v>27.06.2014</v>
      </c>
      <c r="C443" s="1">
        <f>'Исходные данные'!B693</f>
        <v>9498.7000000000007</v>
      </c>
      <c r="D443" s="5" t="str">
        <f>'Исходные данные'!A445</f>
        <v>26.06.2015</v>
      </c>
      <c r="E443" s="1">
        <f>'Исходные данные'!B445</f>
        <v>12441.75</v>
      </c>
      <c r="F443" s="12">
        <f t="shared" si="54"/>
        <v>1.3098371356080305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0.26990280552086016</v>
      </c>
      <c r="J443" s="18">
        <f t="shared" si="57"/>
        <v>2.2668578299533197E-4</v>
      </c>
      <c r="K443" s="12">
        <f t="shared" si="61"/>
        <v>1.1374253074249641</v>
      </c>
      <c r="L443" s="12">
        <f t="shared" si="58"/>
        <v>0.12876720588477719</v>
      </c>
      <c r="M443" s="12">
        <f t="shared" si="62"/>
        <v>1.6580993311372597E-2</v>
      </c>
      <c r="N443" s="18">
        <f t="shared" si="59"/>
        <v>1.3926033278443859E-5</v>
      </c>
    </row>
    <row r="444" spans="1:14" x14ac:dyDescent="0.2">
      <c r="A444" s="4">
        <v>442</v>
      </c>
      <c r="B444" s="1" t="str">
        <f>'Исходные данные'!A694</f>
        <v>26.06.2014</v>
      </c>
      <c r="C444" s="1">
        <f>'Исходные данные'!B694</f>
        <v>9401.35</v>
      </c>
      <c r="D444" s="5" t="str">
        <f>'Исходные данные'!A446</f>
        <v>25.06.2015</v>
      </c>
      <c r="E444" s="1">
        <f>'Исходные данные'!B446</f>
        <v>12570.02</v>
      </c>
      <c r="F444" s="12">
        <f t="shared" si="54"/>
        <v>1.3370441479149271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0.29046131770548911</v>
      </c>
      <c r="J444" s="18">
        <f t="shared" si="57"/>
        <v>2.4327156955982263E-4</v>
      </c>
      <c r="K444" s="12">
        <f t="shared" si="61"/>
        <v>1.1610511029502386</v>
      </c>
      <c r="L444" s="12">
        <f t="shared" si="58"/>
        <v>0.14932571806940617</v>
      </c>
      <c r="M444" s="12">
        <f t="shared" si="62"/>
        <v>2.2298170076943777E-2</v>
      </c>
      <c r="N444" s="18">
        <f t="shared" si="59"/>
        <v>1.8675501701159817E-5</v>
      </c>
    </row>
    <row r="445" spans="1:14" x14ac:dyDescent="0.2">
      <c r="A445" s="4">
        <v>443</v>
      </c>
      <c r="B445" s="1" t="str">
        <f>'Исходные данные'!A695</f>
        <v>25.06.2014</v>
      </c>
      <c r="C445" s="1">
        <f>'Исходные данные'!B695</f>
        <v>9384.3799999999992</v>
      </c>
      <c r="D445" s="5" t="str">
        <f>'Исходные данные'!A447</f>
        <v>24.06.2015</v>
      </c>
      <c r="E445" s="1">
        <f>'Исходные данные'!B447</f>
        <v>12512.57</v>
      </c>
      <c r="F445" s="12">
        <f t="shared" si="54"/>
        <v>1.3333400821364865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0.28768713404133589</v>
      </c>
      <c r="J445" s="18">
        <f t="shared" si="57"/>
        <v>2.4027559593848102E-4</v>
      </c>
      <c r="K445" s="12">
        <f t="shared" si="61"/>
        <v>1.1578345975983657</v>
      </c>
      <c r="L445" s="12">
        <f t="shared" si="58"/>
        <v>0.14655153440525295</v>
      </c>
      <c r="M445" s="12">
        <f t="shared" si="62"/>
        <v>2.1477352236534041E-2</v>
      </c>
      <c r="N445" s="18">
        <f t="shared" si="59"/>
        <v>1.7937832447774353E-5</v>
      </c>
    </row>
    <row r="446" spans="1:14" x14ac:dyDescent="0.2">
      <c r="A446" s="4">
        <v>444</v>
      </c>
      <c r="B446" s="1" t="str">
        <f>'Исходные данные'!A696</f>
        <v>24.06.2014</v>
      </c>
      <c r="C446" s="1">
        <f>'Исходные данные'!B696</f>
        <v>9344.83</v>
      </c>
      <c r="D446" s="5" t="str">
        <f>'Исходные данные'!A448</f>
        <v>23.06.2015</v>
      </c>
      <c r="E446" s="1">
        <f>'Исходные данные'!B448</f>
        <v>12624.51</v>
      </c>
      <c r="F446" s="12">
        <f t="shared" si="54"/>
        <v>1.3509619757662794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0.30081691333125837</v>
      </c>
      <c r="J446" s="18">
        <f t="shared" si="57"/>
        <v>2.5054032896799618E-4</v>
      </c>
      <c r="K446" s="12">
        <f t="shared" si="61"/>
        <v>1.1731369487337784</v>
      </c>
      <c r="L446" s="12">
        <f t="shared" si="58"/>
        <v>0.15968131369517541</v>
      </c>
      <c r="M446" s="12">
        <f t="shared" si="62"/>
        <v>2.5498121943417013E-2</v>
      </c>
      <c r="N446" s="18">
        <f t="shared" si="59"/>
        <v>2.1236531513555561E-5</v>
      </c>
    </row>
    <row r="447" spans="1:14" x14ac:dyDescent="0.2">
      <c r="A447" s="4">
        <v>445</v>
      </c>
      <c r="B447" s="1" t="str">
        <f>'Исходные данные'!A697</f>
        <v>23.06.2014</v>
      </c>
      <c r="C447" s="1">
        <f>'Исходные данные'!B697</f>
        <v>9386.49</v>
      </c>
      <c r="D447" s="5" t="str">
        <f>'Исходные данные'!A449</f>
        <v>22.06.2015</v>
      </c>
      <c r="E447" s="1">
        <f>'Исходные данные'!B449</f>
        <v>12708.08</v>
      </c>
      <c r="F447" s="12">
        <f t="shared" si="54"/>
        <v>1.3538692312035703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0.30296659021265621</v>
      </c>
      <c r="J447" s="18">
        <f t="shared" si="57"/>
        <v>2.5162645614871788E-4</v>
      </c>
      <c r="K447" s="12">
        <f t="shared" si="61"/>
        <v>1.1756615266523822</v>
      </c>
      <c r="L447" s="12">
        <f t="shared" si="58"/>
        <v>0.16183099057657313</v>
      </c>
      <c r="M447" s="12">
        <f t="shared" si="62"/>
        <v>2.61892695109949E-2</v>
      </c>
      <c r="N447" s="18">
        <f t="shared" si="59"/>
        <v>2.1751286409335653E-5</v>
      </c>
    </row>
    <row r="448" spans="1:14" x14ac:dyDescent="0.2">
      <c r="A448" s="4">
        <v>446</v>
      </c>
      <c r="B448" s="1" t="str">
        <f>'Исходные данные'!A698</f>
        <v>20.06.2014</v>
      </c>
      <c r="C448" s="1">
        <f>'Исходные данные'!B698</f>
        <v>9380.06</v>
      </c>
      <c r="D448" s="5" t="str">
        <f>'Исходные данные'!A450</f>
        <v>19.06.2015</v>
      </c>
      <c r="E448" s="1">
        <f>'Исходные данные'!B450</f>
        <v>12669.57</v>
      </c>
      <c r="F448" s="12">
        <f t="shared" si="54"/>
        <v>1.3506917866197019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0.30061689573371125</v>
      </c>
      <c r="J448" s="18">
        <f t="shared" si="57"/>
        <v>2.4897808211278393E-4</v>
      </c>
      <c r="K448" s="12">
        <f t="shared" si="61"/>
        <v>1.1729023241650023</v>
      </c>
      <c r="L448" s="12">
        <f t="shared" si="58"/>
        <v>0.15948129609762821</v>
      </c>
      <c r="M448" s="12">
        <f t="shared" si="62"/>
        <v>2.5434283804979363E-2</v>
      </c>
      <c r="N448" s="18">
        <f t="shared" si="59"/>
        <v>2.1065280400225573E-5</v>
      </c>
    </row>
    <row r="449" spans="1:14" x14ac:dyDescent="0.2">
      <c r="A449" s="4">
        <v>447</v>
      </c>
      <c r="B449" s="1" t="str">
        <f>'Исходные данные'!A699</f>
        <v>19.06.2014</v>
      </c>
      <c r="C449" s="1">
        <f>'Исходные данные'!B699</f>
        <v>9327.6299999999992</v>
      </c>
      <c r="D449" s="5" t="str">
        <f>'Исходные данные'!A451</f>
        <v>18.06.2015</v>
      </c>
      <c r="E449" s="1">
        <f>'Исходные данные'!B451</f>
        <v>12785.38</v>
      </c>
      <c r="F449" s="12">
        <f t="shared" si="54"/>
        <v>1.3706997383043711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0.31532136733402394</v>
      </c>
      <c r="J449" s="18">
        <f t="shared" si="57"/>
        <v>2.6042777584567458E-4</v>
      </c>
      <c r="K449" s="12">
        <f t="shared" si="61"/>
        <v>1.1902766602387116</v>
      </c>
      <c r="L449" s="12">
        <f t="shared" si="58"/>
        <v>0.17418576769794089</v>
      </c>
      <c r="M449" s="12">
        <f t="shared" si="62"/>
        <v>3.0340681668521028E-2</v>
      </c>
      <c r="N449" s="18">
        <f t="shared" si="59"/>
        <v>2.5058740266733471E-5</v>
      </c>
    </row>
    <row r="450" spans="1:14" x14ac:dyDescent="0.2">
      <c r="A450" s="4">
        <v>448</v>
      </c>
      <c r="B450" s="1" t="str">
        <f>'Исходные данные'!A700</f>
        <v>18.06.2014</v>
      </c>
      <c r="C450" s="1">
        <f>'Исходные данные'!B700</f>
        <v>9248.1200000000008</v>
      </c>
      <c r="D450" s="5" t="str">
        <f>'Исходные данные'!A452</f>
        <v>17.06.2015</v>
      </c>
      <c r="E450" s="1">
        <f>'Исходные данные'!B452</f>
        <v>12755.91</v>
      </c>
      <c r="F450" s="12">
        <f t="shared" ref="F450:F513" si="63">E450/C450</f>
        <v>1.3792976302210611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0.32157440599524473</v>
      </c>
      <c r="J450" s="18">
        <f t="shared" ref="J450:J513" si="66">H450*I450</f>
        <v>2.6485095682279825E-4</v>
      </c>
      <c r="K450" s="12">
        <f t="shared" si="61"/>
        <v>1.1977428249936208</v>
      </c>
      <c r="L450" s="12">
        <f t="shared" ref="L450:L513" si="67">LN(K450)</f>
        <v>0.18043880635916179</v>
      </c>
      <c r="M450" s="12">
        <f t="shared" si="62"/>
        <v>3.2558162840319087E-2</v>
      </c>
      <c r="N450" s="18">
        <f t="shared" ref="N450:N513" si="68">M450*H450</f>
        <v>2.681513335603735E-5</v>
      </c>
    </row>
    <row r="451" spans="1:14" x14ac:dyDescent="0.2">
      <c r="A451" s="4">
        <v>449</v>
      </c>
      <c r="B451" s="1" t="str">
        <f>'Исходные данные'!A701</f>
        <v>17.06.2014</v>
      </c>
      <c r="C451" s="1">
        <f>'Исходные данные'!B701</f>
        <v>9184.07</v>
      </c>
      <c r="D451" s="5" t="str">
        <f>'Исходные данные'!A453</f>
        <v>16.06.2015</v>
      </c>
      <c r="E451" s="1">
        <f>'Исходные данные'!B453</f>
        <v>12696.25</v>
      </c>
      <c r="F451" s="12">
        <f t="shared" si="63"/>
        <v>1.3824208656946213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0.32383621277219071</v>
      </c>
      <c r="J451" s="18">
        <f t="shared" si="66"/>
        <v>2.6596938639643613E-4</v>
      </c>
      <c r="K451" s="12">
        <f t="shared" ref="K451:K514" si="70">F451/GEOMEAN(F$2:F$1242)</f>
        <v>1.200454953831704</v>
      </c>
      <c r="L451" s="12">
        <f t="shared" si="67"/>
        <v>0.18270061313610778</v>
      </c>
      <c r="M451" s="12">
        <f t="shared" ref="M451:M514" si="71">POWER(L451-AVERAGE(L$2:L$1242),2)</f>
        <v>3.337951404030972E-2</v>
      </c>
      <c r="N451" s="18">
        <f t="shared" si="68"/>
        <v>2.7414873684178622E-5</v>
      </c>
    </row>
    <row r="452" spans="1:14" x14ac:dyDescent="0.2">
      <c r="A452" s="4">
        <v>450</v>
      </c>
      <c r="B452" s="1" t="str">
        <f>'Исходные данные'!A702</f>
        <v>16.06.2014</v>
      </c>
      <c r="C452" s="1">
        <f>'Исходные данные'!B702</f>
        <v>9139.5</v>
      </c>
      <c r="D452" s="5" t="str">
        <f>'Исходные данные'!A454</f>
        <v>15.06.2015</v>
      </c>
      <c r="E452" s="1">
        <f>'Исходные данные'!B454</f>
        <v>12582.16</v>
      </c>
      <c r="F452" s="12">
        <f t="shared" si="63"/>
        <v>1.3766792494118933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0.31967425827170132</v>
      </c>
      <c r="J452" s="18">
        <f t="shared" si="66"/>
        <v>2.6181834607753786E-4</v>
      </c>
      <c r="K452" s="12">
        <f t="shared" si="70"/>
        <v>1.1954690975844182</v>
      </c>
      <c r="L452" s="12">
        <f t="shared" si="67"/>
        <v>0.17853865863561827</v>
      </c>
      <c r="M452" s="12">
        <f t="shared" si="71"/>
        <v>3.1876052627405831E-2</v>
      </c>
      <c r="N452" s="18">
        <f t="shared" si="68"/>
        <v>2.6106998491241183E-5</v>
      </c>
    </row>
    <row r="453" spans="1:14" x14ac:dyDescent="0.2">
      <c r="A453" s="4">
        <v>451</v>
      </c>
      <c r="B453" s="1" t="str">
        <f>'Исходные данные'!A703</f>
        <v>11.06.2014</v>
      </c>
      <c r="C453" s="1">
        <f>'Исходные данные'!B703</f>
        <v>8993.6</v>
      </c>
      <c r="D453" s="5" t="str">
        <f>'Исходные данные'!A455</f>
        <v>11.06.2015</v>
      </c>
      <c r="E453" s="1">
        <f>'Исходные данные'!B455</f>
        <v>12544.32</v>
      </c>
      <c r="F453" s="12">
        <f t="shared" si="63"/>
        <v>1.3948051948051947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0.33275476022108041</v>
      </c>
      <c r="J453" s="18">
        <f t="shared" si="66"/>
        <v>2.7177083908761196E-4</v>
      </c>
      <c r="K453" s="12">
        <f t="shared" si="70"/>
        <v>1.2112091529324243</v>
      </c>
      <c r="L453" s="12">
        <f t="shared" si="67"/>
        <v>0.19161916058499748</v>
      </c>
      <c r="M453" s="12">
        <f t="shared" si="71"/>
        <v>3.6717902703299048E-2</v>
      </c>
      <c r="N453" s="18">
        <f t="shared" si="68"/>
        <v>2.9988617504924596E-5</v>
      </c>
    </row>
    <row r="454" spans="1:14" x14ac:dyDescent="0.2">
      <c r="A454" s="4">
        <v>452</v>
      </c>
      <c r="B454" s="1" t="str">
        <f>'Исходные данные'!A704</f>
        <v>10.06.2014</v>
      </c>
      <c r="C454" s="1">
        <f>'Исходные данные'!B704</f>
        <v>8988.2999999999993</v>
      </c>
      <c r="D454" s="5" t="str">
        <f>'Исходные данные'!A456</f>
        <v>10.06.2015</v>
      </c>
      <c r="E454" s="1">
        <f>'Исходные данные'!B456</f>
        <v>12681.81</v>
      </c>
      <c r="F454" s="12">
        <f t="shared" si="63"/>
        <v>1.4109242014619006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0.3442449516983801</v>
      </c>
      <c r="J454" s="18">
        <f t="shared" si="66"/>
        <v>2.8037050749744939E-4</v>
      </c>
      <c r="K454" s="12">
        <f t="shared" si="70"/>
        <v>1.2252064397732634</v>
      </c>
      <c r="L454" s="12">
        <f t="shared" si="67"/>
        <v>0.20310935206229719</v>
      </c>
      <c r="M454" s="12">
        <f t="shared" si="71"/>
        <v>4.125340889516619E-2</v>
      </c>
      <c r="N454" s="18">
        <f t="shared" si="68"/>
        <v>3.3598863631474907E-5</v>
      </c>
    </row>
    <row r="455" spans="1:14" x14ac:dyDescent="0.2">
      <c r="A455" s="4">
        <v>453</v>
      </c>
      <c r="B455" s="1" t="str">
        <f>'Исходные данные'!A705</f>
        <v>09.06.2014</v>
      </c>
      <c r="C455" s="1">
        <f>'Исходные данные'!B705</f>
        <v>9024.64</v>
      </c>
      <c r="D455" s="5" t="str">
        <f>'Исходные данные'!A457</f>
        <v>09.06.2015</v>
      </c>
      <c r="E455" s="1">
        <f>'Исходные данные'!B457</f>
        <v>12816.51</v>
      </c>
      <c r="F455" s="12">
        <f t="shared" si="63"/>
        <v>1.4201685607403731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0.35077556931506004</v>
      </c>
      <c r="J455" s="18">
        <f t="shared" si="66"/>
        <v>2.8489200073089681E-4</v>
      </c>
      <c r="K455" s="12">
        <f t="shared" si="70"/>
        <v>1.2332339783949886</v>
      </c>
      <c r="L455" s="12">
        <f t="shared" si="67"/>
        <v>0.20963996967897708</v>
      </c>
      <c r="M455" s="12">
        <f t="shared" si="71"/>
        <v>4.3948916887002427E-2</v>
      </c>
      <c r="N455" s="18">
        <f t="shared" si="68"/>
        <v>3.569431841089299E-5</v>
      </c>
    </row>
    <row r="456" spans="1:14" x14ac:dyDescent="0.2">
      <c r="A456" s="4">
        <v>454</v>
      </c>
      <c r="B456" s="1" t="str">
        <f>'Исходные данные'!A706</f>
        <v>06.06.2014</v>
      </c>
      <c r="C456" s="1">
        <f>'Исходные данные'!B706</f>
        <v>9021.81</v>
      </c>
      <c r="D456" s="5" t="str">
        <f>'Исходные данные'!A458</f>
        <v>08.06.2015</v>
      </c>
      <c r="E456" s="1">
        <f>'Исходные данные'!B458</f>
        <v>12878.18</v>
      </c>
      <c r="F456" s="12">
        <f t="shared" si="63"/>
        <v>1.4274497024433015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0.35588942721154532</v>
      </c>
      <c r="J456" s="18">
        <f t="shared" si="66"/>
        <v>2.8823862177950599E-4</v>
      </c>
      <c r="K456" s="12">
        <f t="shared" si="70"/>
        <v>1.2395567147220614</v>
      </c>
      <c r="L456" s="12">
        <f t="shared" si="67"/>
        <v>0.21475382757546224</v>
      </c>
      <c r="M456" s="12">
        <f t="shared" si="71"/>
        <v>4.6119206458311364E-2</v>
      </c>
      <c r="N456" s="18">
        <f t="shared" si="68"/>
        <v>3.7352434466131038E-5</v>
      </c>
    </row>
    <row r="457" spans="1:14" x14ac:dyDescent="0.2">
      <c r="A457" s="4">
        <v>455</v>
      </c>
      <c r="B457" s="1" t="str">
        <f>'Исходные данные'!A707</f>
        <v>05.06.2014</v>
      </c>
      <c r="C457" s="1">
        <f>'Исходные данные'!B707</f>
        <v>9174.69</v>
      </c>
      <c r="D457" s="5" t="str">
        <f>'Исходные данные'!A459</f>
        <v>05.06.2015</v>
      </c>
      <c r="E457" s="1">
        <f>'Исходные данные'!B459</f>
        <v>12808.67</v>
      </c>
      <c r="F457" s="12">
        <f t="shared" si="63"/>
        <v>1.396087497234239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0.33367367947794363</v>
      </c>
      <c r="J457" s="18">
        <f t="shared" si="66"/>
        <v>2.6949158343726347E-4</v>
      </c>
      <c r="K457" s="12">
        <f t="shared" si="70"/>
        <v>1.2123226678839532</v>
      </c>
      <c r="L457" s="12">
        <f t="shared" si="67"/>
        <v>0.19253807984186064</v>
      </c>
      <c r="M457" s="12">
        <f t="shared" si="71"/>
        <v>3.7070912189190702E-2</v>
      </c>
      <c r="N457" s="18">
        <f t="shared" si="68"/>
        <v>2.9940326252161366E-5</v>
      </c>
    </row>
    <row r="458" spans="1:14" x14ac:dyDescent="0.2">
      <c r="A458" s="4">
        <v>456</v>
      </c>
      <c r="B458" s="1" t="str">
        <f>'Исходные данные'!A708</f>
        <v>04.06.2014</v>
      </c>
      <c r="C458" s="1">
        <f>'Исходные данные'!B708</f>
        <v>9123.9500000000007</v>
      </c>
      <c r="D458" s="5" t="str">
        <f>'Исходные данные'!A460</f>
        <v>04.06.2015</v>
      </c>
      <c r="E458" s="1">
        <f>'Исходные данные'!B460</f>
        <v>12730.88</v>
      </c>
      <c r="F458" s="12">
        <f t="shared" si="63"/>
        <v>1.3953254895083815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0.33312771386955486</v>
      </c>
      <c r="J458" s="18">
        <f t="shared" si="66"/>
        <v>2.6829970153714375E-4</v>
      </c>
      <c r="K458" s="12">
        <f t="shared" si="70"/>
        <v>1.2116609620517687</v>
      </c>
      <c r="L458" s="12">
        <f t="shared" si="67"/>
        <v>0.19199211423347182</v>
      </c>
      <c r="M458" s="12">
        <f t="shared" si="71"/>
        <v>3.6860971927838493E-2</v>
      </c>
      <c r="N458" s="18">
        <f t="shared" si="68"/>
        <v>2.968767639212604E-5</v>
      </c>
    </row>
    <row r="459" spans="1:14" x14ac:dyDescent="0.2">
      <c r="A459" s="4">
        <v>457</v>
      </c>
      <c r="B459" s="1" t="str">
        <f>'Исходные данные'!A709</f>
        <v>03.06.2014</v>
      </c>
      <c r="C459" s="1">
        <f>'Исходные данные'!B709</f>
        <v>9122.75</v>
      </c>
      <c r="D459" s="5" t="str">
        <f>'Исходные данные'!A461</f>
        <v>03.06.2015</v>
      </c>
      <c r="E459" s="1">
        <f>'Исходные данные'!B461</f>
        <v>12806.7</v>
      </c>
      <c r="F459" s="12">
        <f t="shared" si="63"/>
        <v>1.4038201200295963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0.33919717775855796</v>
      </c>
      <c r="J459" s="18">
        <f t="shared" si="66"/>
        <v>2.724255426291221E-4</v>
      </c>
      <c r="K459" s="12">
        <f t="shared" si="70"/>
        <v>1.2190374575483398</v>
      </c>
      <c r="L459" s="12">
        <f t="shared" si="67"/>
        <v>0.19806157812247493</v>
      </c>
      <c r="M459" s="12">
        <f t="shared" si="71"/>
        <v>3.9228388728365239E-2</v>
      </c>
      <c r="N459" s="18">
        <f t="shared" si="68"/>
        <v>3.1506202841693332E-5</v>
      </c>
    </row>
    <row r="460" spans="1:14" x14ac:dyDescent="0.2">
      <c r="A460" s="4">
        <v>458</v>
      </c>
      <c r="B460" s="1" t="str">
        <f>'Исходные данные'!A710</f>
        <v>02.06.2014</v>
      </c>
      <c r="C460" s="1">
        <f>'Исходные данные'!B710</f>
        <v>9112.14</v>
      </c>
      <c r="D460" s="5" t="str">
        <f>'Исходные данные'!A462</f>
        <v>02.06.2015</v>
      </c>
      <c r="E460" s="1">
        <f>'Исходные данные'!B462</f>
        <v>12779.55</v>
      </c>
      <c r="F460" s="12">
        <f t="shared" si="63"/>
        <v>1.4024751595124745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0.33823864668030418</v>
      </c>
      <c r="J460" s="18">
        <f t="shared" si="66"/>
        <v>2.7089749671230852E-4</v>
      </c>
      <c r="K460" s="12">
        <f t="shared" si="70"/>
        <v>1.2178695320955684</v>
      </c>
      <c r="L460" s="12">
        <f t="shared" si="67"/>
        <v>0.19710304704422113</v>
      </c>
      <c r="M460" s="12">
        <f t="shared" si="71"/>
        <v>3.8849611154116448E-2</v>
      </c>
      <c r="N460" s="18">
        <f t="shared" si="68"/>
        <v>3.1114902194615355E-5</v>
      </c>
    </row>
    <row r="461" spans="1:14" x14ac:dyDescent="0.2">
      <c r="A461" s="4">
        <v>459</v>
      </c>
      <c r="B461" s="1" t="str">
        <f>'Исходные данные'!A711</f>
        <v>30.05.2014</v>
      </c>
      <c r="C461" s="1">
        <f>'Исходные данные'!B711</f>
        <v>8988.32</v>
      </c>
      <c r="D461" s="5" t="str">
        <f>'Исходные данные'!A463</f>
        <v>01.06.2015</v>
      </c>
      <c r="E461" s="1">
        <f>'Исходные данные'!B463</f>
        <v>12837.4</v>
      </c>
      <c r="F461" s="12">
        <f t="shared" si="63"/>
        <v>1.4282313046264485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0.35643682883009387</v>
      </c>
      <c r="J461" s="18">
        <f t="shared" si="66"/>
        <v>2.8467577025162487E-4</v>
      </c>
      <c r="K461" s="12">
        <f t="shared" si="70"/>
        <v>1.2402354358235497</v>
      </c>
      <c r="L461" s="12">
        <f t="shared" si="67"/>
        <v>0.21530122919401087</v>
      </c>
      <c r="M461" s="12">
        <f t="shared" si="71"/>
        <v>4.6354619292452E-2</v>
      </c>
      <c r="N461" s="18">
        <f t="shared" si="68"/>
        <v>3.7022091670807351E-5</v>
      </c>
    </row>
    <row r="462" spans="1:14" x14ac:dyDescent="0.2">
      <c r="A462" s="4">
        <v>460</v>
      </c>
      <c r="B462" s="1" t="str">
        <f>'Исходные данные'!A712</f>
        <v>29.05.2014</v>
      </c>
      <c r="C462" s="1">
        <f>'Исходные данные'!B712</f>
        <v>8900.3799999999992</v>
      </c>
      <c r="D462" s="5" t="str">
        <f>'Исходные данные'!A464</f>
        <v>29.05.2015</v>
      </c>
      <c r="E462" s="1">
        <f>'Исходные данные'!B464</f>
        <v>12872.61</v>
      </c>
      <c r="F462" s="12">
        <f t="shared" si="63"/>
        <v>1.4462989220684961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0.36900782579442704</v>
      </c>
      <c r="J462" s="18">
        <f t="shared" si="66"/>
        <v>2.9389329583318096E-4</v>
      </c>
      <c r="K462" s="12">
        <f t="shared" si="70"/>
        <v>1.2559248408379509</v>
      </c>
      <c r="L462" s="12">
        <f t="shared" si="67"/>
        <v>0.22787222615834402</v>
      </c>
      <c r="M462" s="12">
        <f t="shared" si="71"/>
        <v>5.192575145435948E-2</v>
      </c>
      <c r="N462" s="18">
        <f t="shared" si="68"/>
        <v>4.1355844420594862E-5</v>
      </c>
    </row>
    <row r="463" spans="1:14" x14ac:dyDescent="0.2">
      <c r="A463" s="4">
        <v>461</v>
      </c>
      <c r="B463" s="1" t="str">
        <f>'Исходные данные'!A713</f>
        <v>28.05.2014</v>
      </c>
      <c r="C463" s="1">
        <f>'Исходные данные'!B713</f>
        <v>8777.0400000000009</v>
      </c>
      <c r="D463" s="5" t="str">
        <f>'Исходные данные'!A465</f>
        <v>28.05.2015</v>
      </c>
      <c r="E463" s="1">
        <f>'Исходные данные'!B465</f>
        <v>12833.51</v>
      </c>
      <c r="F463" s="12">
        <f t="shared" si="63"/>
        <v>1.4621683392123084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0.37992049779920295</v>
      </c>
      <c r="J463" s="18">
        <f t="shared" si="66"/>
        <v>3.0174007754110651E-4</v>
      </c>
      <c r="K463" s="12">
        <f t="shared" si="70"/>
        <v>1.2697053912459042</v>
      </c>
      <c r="L463" s="12">
        <f t="shared" si="67"/>
        <v>0.2387848981631199</v>
      </c>
      <c r="M463" s="12">
        <f t="shared" si="71"/>
        <v>5.7018227590771541E-2</v>
      </c>
      <c r="N463" s="18">
        <f t="shared" si="68"/>
        <v>4.5284959653819337E-5</v>
      </c>
    </row>
    <row r="464" spans="1:14" x14ac:dyDescent="0.2">
      <c r="A464" s="4">
        <v>462</v>
      </c>
      <c r="B464" s="1" t="str">
        <f>'Исходные данные'!A714</f>
        <v>27.05.2014</v>
      </c>
      <c r="C464" s="1">
        <f>'Исходные данные'!B714</f>
        <v>8747.9699999999993</v>
      </c>
      <c r="D464" s="5" t="str">
        <f>'Исходные данные'!A466</f>
        <v>27.05.2015</v>
      </c>
      <c r="E464" s="1">
        <f>'Исходные данные'!B466</f>
        <v>12807.07</v>
      </c>
      <c r="F464" s="12">
        <f t="shared" si="63"/>
        <v>1.4640047919688797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0.38117568873654956</v>
      </c>
      <c r="J464" s="18">
        <f t="shared" si="66"/>
        <v>3.0189202118743646E-4</v>
      </c>
      <c r="K464" s="12">
        <f t="shared" si="70"/>
        <v>1.2713001145778589</v>
      </c>
      <c r="L464" s="12">
        <f t="shared" si="67"/>
        <v>0.24004008910046665</v>
      </c>
      <c r="M464" s="12">
        <f t="shared" si="71"/>
        <v>5.7619244375359965E-2</v>
      </c>
      <c r="N464" s="18">
        <f t="shared" si="68"/>
        <v>4.5634573918990671E-5</v>
      </c>
    </row>
    <row r="465" spans="1:14" x14ac:dyDescent="0.2">
      <c r="A465" s="4">
        <v>463</v>
      </c>
      <c r="B465" s="1" t="str">
        <f>'Исходные данные'!A715</f>
        <v>26.05.2014</v>
      </c>
      <c r="C465" s="1">
        <f>'Исходные данные'!B715</f>
        <v>8846.7099999999991</v>
      </c>
      <c r="D465" s="5" t="str">
        <f>'Исходные данные'!A467</f>
        <v>26.05.2015</v>
      </c>
      <c r="E465" s="1">
        <f>'Исходные данные'!B467</f>
        <v>12849.15</v>
      </c>
      <c r="F465" s="12">
        <f t="shared" si="63"/>
        <v>1.4524212956002853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0.37323202280271806</v>
      </c>
      <c r="J465" s="18">
        <f t="shared" si="66"/>
        <v>2.9477558456868875E-4</v>
      </c>
      <c r="K465" s="12">
        <f t="shared" si="70"/>
        <v>1.2612413358488619</v>
      </c>
      <c r="L465" s="12">
        <f t="shared" si="67"/>
        <v>0.23209642316663515</v>
      </c>
      <c r="M465" s="12">
        <f t="shared" si="71"/>
        <v>5.3868749646745769E-2</v>
      </c>
      <c r="N465" s="18">
        <f t="shared" si="68"/>
        <v>4.2545095803575271E-5</v>
      </c>
    </row>
    <row r="466" spans="1:14" x14ac:dyDescent="0.2">
      <c r="A466" s="4">
        <v>464</v>
      </c>
      <c r="B466" s="1" t="str">
        <f>'Исходные данные'!A716</f>
        <v>23.05.2014</v>
      </c>
      <c r="C466" s="1">
        <f>'Исходные данные'!B716</f>
        <v>8746.0400000000009</v>
      </c>
      <c r="D466" s="5" t="str">
        <f>'Исходные данные'!A468</f>
        <v>25.05.2015</v>
      </c>
      <c r="E466" s="1">
        <f>'Исходные данные'!B468</f>
        <v>12884.84</v>
      </c>
      <c r="F466" s="12">
        <f t="shared" si="63"/>
        <v>1.4732198800828717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0.38745039998786168</v>
      </c>
      <c r="J466" s="18">
        <f t="shared" si="66"/>
        <v>3.0515106757852614E-4</v>
      </c>
      <c r="K466" s="12">
        <f t="shared" si="70"/>
        <v>1.2793022349530305</v>
      </c>
      <c r="L466" s="12">
        <f t="shared" si="67"/>
        <v>0.24631480035177875</v>
      </c>
      <c r="M466" s="12">
        <f t="shared" si="71"/>
        <v>6.0670980872336626E-2</v>
      </c>
      <c r="N466" s="18">
        <f t="shared" si="68"/>
        <v>4.7783702339215228E-5</v>
      </c>
    </row>
    <row r="467" spans="1:14" x14ac:dyDescent="0.2">
      <c r="A467" s="4">
        <v>465</v>
      </c>
      <c r="B467" s="1" t="str">
        <f>'Исходные данные'!A717</f>
        <v>22.05.2014</v>
      </c>
      <c r="C467" s="1">
        <f>'Исходные данные'!B717</f>
        <v>8746.94</v>
      </c>
      <c r="D467" s="5" t="str">
        <f>'Исходные данные'!A469</f>
        <v>22.05.2015</v>
      </c>
      <c r="E467" s="1">
        <f>'Исходные данные'!B469</f>
        <v>12845.86</v>
      </c>
      <c r="F467" s="12">
        <f t="shared" si="63"/>
        <v>1.4686118802689854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0.38431765552259406</v>
      </c>
      <c r="J467" s="18">
        <f t="shared" si="66"/>
        <v>3.0183895307998458E-4</v>
      </c>
      <c r="K467" s="12">
        <f t="shared" si="70"/>
        <v>1.275300778999126</v>
      </c>
      <c r="L467" s="12">
        <f t="shared" si="67"/>
        <v>0.24318205588651107</v>
      </c>
      <c r="M467" s="12">
        <f t="shared" si="71"/>
        <v>5.9137512305190189E-2</v>
      </c>
      <c r="N467" s="18">
        <f t="shared" si="68"/>
        <v>4.6445966104994385E-5</v>
      </c>
    </row>
    <row r="468" spans="1:14" x14ac:dyDescent="0.2">
      <c r="A468" s="4">
        <v>466</v>
      </c>
      <c r="B468" s="1" t="str">
        <f>'Исходные данные'!A718</f>
        <v>21.05.2014</v>
      </c>
      <c r="C468" s="1">
        <f>'Исходные данные'!B718</f>
        <v>8656.27</v>
      </c>
      <c r="D468" s="5" t="str">
        <f>'Исходные данные'!A470</f>
        <v>21.05.2015</v>
      </c>
      <c r="E468" s="1">
        <f>'Исходные данные'!B470</f>
        <v>12854.36</v>
      </c>
      <c r="F468" s="12">
        <f t="shared" si="63"/>
        <v>1.484976785613203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0.39539913954877115</v>
      </c>
      <c r="J468" s="18">
        <f t="shared" si="66"/>
        <v>3.0967549376928629E-4</v>
      </c>
      <c r="K468" s="12">
        <f t="shared" si="70"/>
        <v>1.2895115972650828</v>
      </c>
      <c r="L468" s="12">
        <f t="shared" si="67"/>
        <v>0.25426353991268813</v>
      </c>
      <c r="M468" s="12">
        <f t="shared" si="71"/>
        <v>6.4649947728931151E-2</v>
      </c>
      <c r="N468" s="18">
        <f t="shared" si="68"/>
        <v>5.0633657189954103E-5</v>
      </c>
    </row>
    <row r="469" spans="1:14" x14ac:dyDescent="0.2">
      <c r="A469" s="4">
        <v>467</v>
      </c>
      <c r="B469" s="1" t="str">
        <f>'Исходные данные'!A719</f>
        <v>20.05.2014</v>
      </c>
      <c r="C469" s="1">
        <f>'Исходные данные'!B719</f>
        <v>8639.44</v>
      </c>
      <c r="D469" s="5" t="str">
        <f>'Исходные данные'!A471</f>
        <v>20.05.2015</v>
      </c>
      <c r="E469" s="1">
        <f>'Исходные данные'!B471</f>
        <v>12769.1</v>
      </c>
      <c r="F469" s="12">
        <f t="shared" si="63"/>
        <v>1.4780008889465057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0.39069042397813342</v>
      </c>
      <c r="J469" s="18">
        <f t="shared" si="66"/>
        <v>3.0513361537580074E-4</v>
      </c>
      <c r="K469" s="12">
        <f t="shared" si="70"/>
        <v>1.2834539270441208</v>
      </c>
      <c r="L469" s="12">
        <f t="shared" si="67"/>
        <v>0.24955482434205037</v>
      </c>
      <c r="M469" s="12">
        <f t="shared" si="71"/>
        <v>6.2277610352391613E-2</v>
      </c>
      <c r="N469" s="18">
        <f t="shared" si="68"/>
        <v>4.8639514145998691E-5</v>
      </c>
    </row>
    <row r="470" spans="1:14" x14ac:dyDescent="0.2">
      <c r="A470" s="4">
        <v>468</v>
      </c>
      <c r="B470" s="1" t="str">
        <f>'Исходные данные'!A720</f>
        <v>19.05.2014</v>
      </c>
      <c r="C470" s="1">
        <f>'Исходные данные'!B720</f>
        <v>8511.68</v>
      </c>
      <c r="D470" s="5" t="str">
        <f>'Исходные данные'!A472</f>
        <v>19.05.2015</v>
      </c>
      <c r="E470" s="1">
        <f>'Исходные данные'!B472</f>
        <v>12872.68</v>
      </c>
      <c r="F470" s="12">
        <f t="shared" si="63"/>
        <v>1.5123547877739765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0.41366789823046707</v>
      </c>
      <c r="J470" s="18">
        <f t="shared" si="66"/>
        <v>3.2217755204318714E-4</v>
      </c>
      <c r="K470" s="12">
        <f t="shared" si="70"/>
        <v>1.3132858755152896</v>
      </c>
      <c r="L470" s="12">
        <f t="shared" si="67"/>
        <v>0.27253229859438416</v>
      </c>
      <c r="M470" s="12">
        <f t="shared" si="71"/>
        <v>7.4273853777138563E-2</v>
      </c>
      <c r="N470" s="18">
        <f t="shared" si="68"/>
        <v>5.7846810190237058E-5</v>
      </c>
    </row>
    <row r="471" spans="1:14" x14ac:dyDescent="0.2">
      <c r="A471" s="4">
        <v>469</v>
      </c>
      <c r="B471" s="1" t="str">
        <f>'Исходные данные'!A721</f>
        <v>16.05.2014</v>
      </c>
      <c r="C471" s="1">
        <f>'Исходные данные'!B721</f>
        <v>8442.33</v>
      </c>
      <c r="D471" s="5" t="str">
        <f>'Исходные данные'!A473</f>
        <v>18.05.2015</v>
      </c>
      <c r="E471" s="1">
        <f>'Исходные данные'!B473</f>
        <v>12997.94</v>
      </c>
      <c r="F471" s="12">
        <f t="shared" si="63"/>
        <v>1.5396152483970658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0.43153254650744571</v>
      </c>
      <c r="J471" s="18">
        <f t="shared" si="66"/>
        <v>3.3515305548268348E-4</v>
      </c>
      <c r="K471" s="12">
        <f t="shared" si="70"/>
        <v>1.3369580840378934</v>
      </c>
      <c r="L471" s="12">
        <f t="shared" si="67"/>
        <v>0.29039694687136269</v>
      </c>
      <c r="M471" s="12">
        <f t="shared" si="71"/>
        <v>8.4330386752209052E-2</v>
      </c>
      <c r="N471" s="18">
        <f t="shared" si="68"/>
        <v>6.5495840392079462E-5</v>
      </c>
    </row>
    <row r="472" spans="1:14" x14ac:dyDescent="0.2">
      <c r="A472" s="4">
        <v>470</v>
      </c>
      <c r="B472" s="1" t="str">
        <f>'Исходные данные'!A722</f>
        <v>15.05.2014</v>
      </c>
      <c r="C472" s="1">
        <f>'Исходные данные'!B722</f>
        <v>8468.0400000000009</v>
      </c>
      <c r="D472" s="5" t="str">
        <f>'Исходные данные'!A474</f>
        <v>15.05.2015</v>
      </c>
      <c r="E472" s="1">
        <f>'Исходные данные'!B474</f>
        <v>13035.77</v>
      </c>
      <c r="F472" s="12">
        <f t="shared" si="63"/>
        <v>1.539408174737011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0.43139804044373009</v>
      </c>
      <c r="J472" s="18">
        <f t="shared" si="66"/>
        <v>3.3411345426507161E-4</v>
      </c>
      <c r="K472" s="12">
        <f t="shared" si="70"/>
        <v>1.336778267162158</v>
      </c>
      <c r="L472" s="12">
        <f t="shared" si="67"/>
        <v>0.29026244080764713</v>
      </c>
      <c r="M472" s="12">
        <f t="shared" si="71"/>
        <v>8.4252284543612846E-2</v>
      </c>
      <c r="N472" s="18">
        <f t="shared" si="68"/>
        <v>6.5252549106703566E-5</v>
      </c>
    </row>
    <row r="473" spans="1:14" x14ac:dyDescent="0.2">
      <c r="A473" s="4">
        <v>471</v>
      </c>
      <c r="B473" s="1" t="str">
        <f>'Исходные данные'!A723</f>
        <v>14.05.2014</v>
      </c>
      <c r="C473" s="1">
        <f>'Исходные данные'!B723</f>
        <v>8462.57</v>
      </c>
      <c r="D473" s="5" t="str">
        <f>'Исходные данные'!A475</f>
        <v>14.05.2015</v>
      </c>
      <c r="E473" s="1">
        <f>'Исходные данные'!B475</f>
        <v>13001.91</v>
      </c>
      <c r="F473" s="12">
        <f t="shared" si="63"/>
        <v>1.5364020622576831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0.42944335975484244</v>
      </c>
      <c r="J473" s="18">
        <f t="shared" si="66"/>
        <v>3.3167127294677192E-4</v>
      </c>
      <c r="K473" s="12">
        <f t="shared" si="70"/>
        <v>1.3341678446004503</v>
      </c>
      <c r="L473" s="12">
        <f t="shared" si="67"/>
        <v>0.28830776011875942</v>
      </c>
      <c r="M473" s="12">
        <f t="shared" si="71"/>
        <v>8.3121364544696125E-2</v>
      </c>
      <c r="N473" s="18">
        <f t="shared" si="68"/>
        <v>6.4196984681170566E-5</v>
      </c>
    </row>
    <row r="474" spans="1:14" x14ac:dyDescent="0.2">
      <c r="A474" s="4">
        <v>472</v>
      </c>
      <c r="B474" s="1" t="str">
        <f>'Исходные данные'!A724</f>
        <v>13.05.2014</v>
      </c>
      <c r="C474" s="1">
        <f>'Исходные данные'!B724</f>
        <v>8505.2999999999993</v>
      </c>
      <c r="D474" s="5" t="str">
        <f>'Исходные данные'!A476</f>
        <v>13.05.2015</v>
      </c>
      <c r="E474" s="1">
        <f>'Исходные данные'!B476</f>
        <v>13171.38</v>
      </c>
      <c r="F474" s="12">
        <f t="shared" si="63"/>
        <v>1.5486085146908399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0.43735679527051957</v>
      </c>
      <c r="J474" s="18">
        <f t="shared" si="66"/>
        <v>3.3684027534645932E-4</v>
      </c>
      <c r="K474" s="12">
        <f t="shared" si="70"/>
        <v>1.3447675806545871</v>
      </c>
      <c r="L474" s="12">
        <f t="shared" si="67"/>
        <v>0.29622119563443655</v>
      </c>
      <c r="M474" s="12">
        <f t="shared" si="71"/>
        <v>8.7746996743095135E-2</v>
      </c>
      <c r="N474" s="18">
        <f t="shared" si="68"/>
        <v>6.758034369967255E-5</v>
      </c>
    </row>
    <row r="475" spans="1:14" x14ac:dyDescent="0.2">
      <c r="A475" s="4">
        <v>473</v>
      </c>
      <c r="B475" s="1" t="str">
        <f>'Исходные данные'!A725</f>
        <v>12.05.2014</v>
      </c>
      <c r="C475" s="1">
        <f>'Исходные данные'!B725</f>
        <v>8452.61</v>
      </c>
      <c r="D475" s="5" t="str">
        <f>'Исходные данные'!A477</f>
        <v>12.05.2015</v>
      </c>
      <c r="E475" s="1">
        <f>'Исходные данные'!B477</f>
        <v>12999.71</v>
      </c>
      <c r="F475" s="12">
        <f t="shared" si="63"/>
        <v>1.5379521828169049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0.43045178010397211</v>
      </c>
      <c r="J475" s="18">
        <f t="shared" si="66"/>
        <v>3.3059692719666559E-4</v>
      </c>
      <c r="K475" s="12">
        <f t="shared" si="70"/>
        <v>1.3355139251975623</v>
      </c>
      <c r="L475" s="12">
        <f t="shared" si="67"/>
        <v>0.28931618046788904</v>
      </c>
      <c r="M475" s="12">
        <f t="shared" si="71"/>
        <v>8.3703852280528138E-2</v>
      </c>
      <c r="N475" s="18">
        <f t="shared" si="68"/>
        <v>6.4286495346313149E-5</v>
      </c>
    </row>
    <row r="476" spans="1:14" x14ac:dyDescent="0.2">
      <c r="A476" s="4">
        <v>474</v>
      </c>
      <c r="B476" s="1" t="str">
        <f>'Исходные данные'!A726</f>
        <v>08.05.2014</v>
      </c>
      <c r="C476" s="1">
        <f>'Исходные данные'!B726</f>
        <v>8486.7900000000009</v>
      </c>
      <c r="D476" s="5" t="str">
        <f>'Исходные данные'!A478</f>
        <v>08.05.2015</v>
      </c>
      <c r="E476" s="1">
        <f>'Исходные данные'!B478</f>
        <v>12906.06</v>
      </c>
      <c r="F476" s="12">
        <f t="shared" si="63"/>
        <v>1.5207233830458864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0.41918613154759554</v>
      </c>
      <c r="J476" s="18">
        <f t="shared" si="66"/>
        <v>3.2104608608533652E-4</v>
      </c>
      <c r="K476" s="12">
        <f t="shared" si="70"/>
        <v>1.3205529255867083</v>
      </c>
      <c r="L476" s="12">
        <f t="shared" si="67"/>
        <v>0.27805053191151252</v>
      </c>
      <c r="M476" s="12">
        <f t="shared" si="71"/>
        <v>7.7312098296275042E-2</v>
      </c>
      <c r="N476" s="18">
        <f t="shared" si="68"/>
        <v>5.9211755106086328E-5</v>
      </c>
    </row>
    <row r="477" spans="1:14" x14ac:dyDescent="0.2">
      <c r="A477" s="4">
        <v>475</v>
      </c>
      <c r="B477" s="1" t="str">
        <f>'Исходные данные'!A727</f>
        <v>07.05.2014</v>
      </c>
      <c r="C477" s="1">
        <f>'Исходные данные'!B727</f>
        <v>8429.26</v>
      </c>
      <c r="D477" s="5" t="str">
        <f>'Исходные данные'!A479</f>
        <v>07.05.2015</v>
      </c>
      <c r="E477" s="1">
        <f>'Исходные данные'!B479</f>
        <v>12953.66</v>
      </c>
      <c r="F477" s="12">
        <f t="shared" si="63"/>
        <v>1.5367493706446353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0.42966938726830145</v>
      </c>
      <c r="J477" s="18">
        <f t="shared" si="66"/>
        <v>3.2815653378631004E-4</v>
      </c>
      <c r="K477" s="12">
        <f t="shared" si="70"/>
        <v>1.3344694373237451</v>
      </c>
      <c r="L477" s="12">
        <f t="shared" si="67"/>
        <v>0.28853378763221854</v>
      </c>
      <c r="M477" s="12">
        <f t="shared" si="71"/>
        <v>8.3251746605394195E-2</v>
      </c>
      <c r="N477" s="18">
        <f t="shared" si="68"/>
        <v>6.3582850924920534E-5</v>
      </c>
    </row>
    <row r="478" spans="1:14" x14ac:dyDescent="0.2">
      <c r="A478" s="4">
        <v>476</v>
      </c>
      <c r="B478" s="1" t="str">
        <f>'Исходные данные'!A728</f>
        <v>06.05.2014</v>
      </c>
      <c r="C478" s="1">
        <f>'Исходные данные'!B728</f>
        <v>8352.1200000000008</v>
      </c>
      <c r="D478" s="5" t="str">
        <f>'Исходные данные'!A480</f>
        <v>06.05.2015</v>
      </c>
      <c r="E478" s="1">
        <f>'Исходные данные'!B480</f>
        <v>13263.1</v>
      </c>
      <c r="F478" s="12">
        <f t="shared" si="63"/>
        <v>1.5879920307658413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0.46247034440293189</v>
      </c>
      <c r="J478" s="18">
        <f t="shared" si="66"/>
        <v>3.5222218080056562E-4</v>
      </c>
      <c r="K478" s="12">
        <f t="shared" si="70"/>
        <v>1.3789671056652215</v>
      </c>
      <c r="L478" s="12">
        <f t="shared" si="67"/>
        <v>0.32133474476684892</v>
      </c>
      <c r="M478" s="12">
        <f t="shared" si="71"/>
        <v>0.10325601819437594</v>
      </c>
      <c r="N478" s="18">
        <f t="shared" si="68"/>
        <v>7.8640847676751931E-5</v>
      </c>
    </row>
    <row r="479" spans="1:14" x14ac:dyDescent="0.2">
      <c r="A479" s="4">
        <v>477</v>
      </c>
      <c r="B479" s="1" t="str">
        <f>'Исходные данные'!A729</f>
        <v>05.05.2014</v>
      </c>
      <c r="C479" s="1">
        <f>'Исходные данные'!B729</f>
        <v>8296.31</v>
      </c>
      <c r="D479" s="5" t="str">
        <f>'Исходные данные'!A481</f>
        <v>05.05.2015</v>
      </c>
      <c r="E479" s="1">
        <f>'Исходные данные'!B481</f>
        <v>13275.35</v>
      </c>
      <c r="F479" s="12">
        <f t="shared" si="63"/>
        <v>1.6001511515360445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0.47009809449378132</v>
      </c>
      <c r="J479" s="18">
        <f t="shared" si="66"/>
        <v>3.5703227132210039E-4</v>
      </c>
      <c r="K479" s="12">
        <f t="shared" si="70"/>
        <v>1.3895257402497003</v>
      </c>
      <c r="L479" s="12">
        <f t="shared" si="67"/>
        <v>0.32896249485769835</v>
      </c>
      <c r="M479" s="12">
        <f t="shared" si="71"/>
        <v>0.10821632302300122</v>
      </c>
      <c r="N479" s="18">
        <f t="shared" si="68"/>
        <v>8.2188632661090976E-5</v>
      </c>
    </row>
    <row r="480" spans="1:14" x14ac:dyDescent="0.2">
      <c r="A480" s="4">
        <v>478</v>
      </c>
      <c r="B480" s="1" t="str">
        <f>'Исходные данные'!A730</f>
        <v>30.04.2014</v>
      </c>
      <c r="C480" s="1">
        <f>'Исходные данные'!B730</f>
        <v>8351.93</v>
      </c>
      <c r="D480" s="5" t="str">
        <f>'Исходные данные'!A482</f>
        <v>04.05.2015</v>
      </c>
      <c r="E480" s="1">
        <f>'Исходные данные'!B482</f>
        <v>13220.23</v>
      </c>
      <c r="F480" s="12">
        <f t="shared" si="63"/>
        <v>1.5828952110470274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0.45925558227508917</v>
      </c>
      <c r="J480" s="18">
        <f t="shared" si="66"/>
        <v>3.4782404004684881E-4</v>
      </c>
      <c r="K480" s="12">
        <f t="shared" si="70"/>
        <v>1.3745411724114125</v>
      </c>
      <c r="L480" s="12">
        <f t="shared" si="67"/>
        <v>0.3181199826390062</v>
      </c>
      <c r="M480" s="12">
        <f t="shared" si="71"/>
        <v>0.1012003233542416</v>
      </c>
      <c r="N480" s="18">
        <f t="shared" si="68"/>
        <v>7.6645568789266048E-5</v>
      </c>
    </row>
    <row r="481" spans="1:14" x14ac:dyDescent="0.2">
      <c r="A481" s="4">
        <v>479</v>
      </c>
      <c r="B481" s="1" t="str">
        <f>'Исходные данные'!A731</f>
        <v>29.04.2014</v>
      </c>
      <c r="C481" s="1">
        <f>'Исходные данные'!B731</f>
        <v>8401.6299999999992</v>
      </c>
      <c r="D481" s="5" t="str">
        <f>'Исходные данные'!A483</f>
        <v>30.04.2015</v>
      </c>
      <c r="E481" s="1">
        <f>'Исходные данные'!B483</f>
        <v>13220.23</v>
      </c>
      <c r="F481" s="12">
        <f t="shared" si="63"/>
        <v>1.573531564708277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0.45332249751068437</v>
      </c>
      <c r="J481" s="18">
        <f t="shared" si="66"/>
        <v>3.4237227880210973E-4</v>
      </c>
      <c r="K481" s="12">
        <f t="shared" si="70"/>
        <v>1.3664100482999191</v>
      </c>
      <c r="L481" s="12">
        <f t="shared" si="67"/>
        <v>0.31218689787460135</v>
      </c>
      <c r="M481" s="12">
        <f t="shared" si="71"/>
        <v>9.7460659204566771E-2</v>
      </c>
      <c r="N481" s="18">
        <f t="shared" si="68"/>
        <v>7.3607262310286924E-5</v>
      </c>
    </row>
    <row r="482" spans="1:14" x14ac:dyDescent="0.2">
      <c r="A482" s="4">
        <v>480</v>
      </c>
      <c r="B482" s="1" t="str">
        <f>'Исходные данные'!A732</f>
        <v>28.04.2014</v>
      </c>
      <c r="C482" s="1">
        <f>'Исходные данные'!B732</f>
        <v>8296.2099999999991</v>
      </c>
      <c r="D482" s="5" t="str">
        <f>'Исходные данные'!A484</f>
        <v>29.04.2015</v>
      </c>
      <c r="E482" s="1">
        <f>'Исходные данные'!B484</f>
        <v>13316.12</v>
      </c>
      <c r="F482" s="12">
        <f t="shared" si="63"/>
        <v>1.6050847314617158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0.47317654737650561</v>
      </c>
      <c r="J482" s="18">
        <f t="shared" si="66"/>
        <v>3.5636964226236231E-4</v>
      </c>
      <c r="K482" s="12">
        <f t="shared" si="70"/>
        <v>1.3938099207108516</v>
      </c>
      <c r="L482" s="12">
        <f t="shared" si="67"/>
        <v>0.33204094774042264</v>
      </c>
      <c r="M482" s="12">
        <f t="shared" si="71"/>
        <v>0.11025119097635808</v>
      </c>
      <c r="N482" s="18">
        <f t="shared" si="68"/>
        <v>8.3034921542679506E-5</v>
      </c>
    </row>
    <row r="483" spans="1:14" x14ac:dyDescent="0.2">
      <c r="A483" s="4">
        <v>481</v>
      </c>
      <c r="B483" s="1" t="str">
        <f>'Исходные данные'!A733</f>
        <v>25.04.2014</v>
      </c>
      <c r="C483" s="1">
        <f>'Исходные данные'!B733</f>
        <v>8370.5300000000007</v>
      </c>
      <c r="D483" s="5" t="str">
        <f>'Исходные данные'!A485</f>
        <v>28.04.2015</v>
      </c>
      <c r="E483" s="1">
        <f>'Исходные данные'!B485</f>
        <v>13360.32</v>
      </c>
      <c r="F483" s="12">
        <f t="shared" si="63"/>
        <v>1.596113985613814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0.4675719160348894</v>
      </c>
      <c r="J483" s="18">
        <f t="shared" si="66"/>
        <v>3.5116569011436931E-4</v>
      </c>
      <c r="K483" s="12">
        <f t="shared" si="70"/>
        <v>1.386019980208711</v>
      </c>
      <c r="L483" s="12">
        <f t="shared" si="67"/>
        <v>0.32643631639880649</v>
      </c>
      <c r="M483" s="12">
        <f t="shared" si="71"/>
        <v>0.1065606686640217</v>
      </c>
      <c r="N483" s="18">
        <f t="shared" si="68"/>
        <v>8.0031433598029829E-5</v>
      </c>
    </row>
    <row r="484" spans="1:14" x14ac:dyDescent="0.2">
      <c r="A484" s="4">
        <v>482</v>
      </c>
      <c r="B484" s="1" t="str">
        <f>'Исходные данные'!A734</f>
        <v>24.04.2014</v>
      </c>
      <c r="C484" s="1">
        <f>'Исходные данные'!B734</f>
        <v>8475.4500000000007</v>
      </c>
      <c r="D484" s="5" t="str">
        <f>'Исходные данные'!A486</f>
        <v>27.04.2015</v>
      </c>
      <c r="E484" s="1">
        <f>'Исходные данные'!B486</f>
        <v>13045.74</v>
      </c>
      <c r="F484" s="12">
        <f t="shared" si="63"/>
        <v>1.539238624497814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0.43128789449297633</v>
      </c>
      <c r="J484" s="18">
        <f t="shared" si="66"/>
        <v>3.2301084004433302E-4</v>
      </c>
      <c r="K484" s="12">
        <f t="shared" si="70"/>
        <v>1.3366310345576609</v>
      </c>
      <c r="L484" s="12">
        <f t="shared" si="67"/>
        <v>0.29015229485689337</v>
      </c>
      <c r="M484" s="12">
        <f t="shared" si="71"/>
        <v>8.4188354210721586E-2</v>
      </c>
      <c r="N484" s="18">
        <f t="shared" si="68"/>
        <v>6.305243287091124E-5</v>
      </c>
    </row>
    <row r="485" spans="1:14" x14ac:dyDescent="0.2">
      <c r="A485" s="4">
        <v>483</v>
      </c>
      <c r="B485" s="1" t="str">
        <f>'Исходные данные'!A735</f>
        <v>23.04.2014</v>
      </c>
      <c r="C485" s="1">
        <f>'Исходные данные'!B735</f>
        <v>8523.59</v>
      </c>
      <c r="D485" s="5" t="str">
        <f>'Исходные данные'!A487</f>
        <v>24.04.2015</v>
      </c>
      <c r="E485" s="1">
        <f>'Исходные данные'!B487</f>
        <v>12825.7</v>
      </c>
      <c r="F485" s="12">
        <f t="shared" si="63"/>
        <v>1.5047298145499726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0.40861335686829348</v>
      </c>
      <c r="J485" s="18">
        <f t="shared" si="66"/>
        <v>3.0517472159797394E-4</v>
      </c>
      <c r="K485" s="12">
        <f t="shared" si="70"/>
        <v>1.3066645656763425</v>
      </c>
      <c r="L485" s="12">
        <f t="shared" si="67"/>
        <v>0.26747775723221051</v>
      </c>
      <c r="M485" s="12">
        <f t="shared" si="71"/>
        <v>7.1544350613973337E-2</v>
      </c>
      <c r="N485" s="18">
        <f t="shared" si="68"/>
        <v>5.3433219726012655E-5</v>
      </c>
    </row>
    <row r="486" spans="1:14" x14ac:dyDescent="0.2">
      <c r="A486" s="4">
        <v>484</v>
      </c>
      <c r="B486" s="1" t="str">
        <f>'Исходные данные'!A736</f>
        <v>22.04.2014</v>
      </c>
      <c r="C486" s="1">
        <f>'Исходные данные'!B736</f>
        <v>8555.64</v>
      </c>
      <c r="D486" s="5" t="str">
        <f>'Исходные данные'!A488</f>
        <v>23.04.2015</v>
      </c>
      <c r="E486" s="1">
        <f>'Исходные данные'!B488</f>
        <v>12959.01</v>
      </c>
      <c r="F486" s="12">
        <f t="shared" si="63"/>
        <v>1.5146745304851539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0.41520058451883496</v>
      </c>
      <c r="J486" s="18">
        <f t="shared" si="66"/>
        <v>3.0922893434664372E-4</v>
      </c>
      <c r="K486" s="12">
        <f t="shared" si="70"/>
        <v>1.3153002740956008</v>
      </c>
      <c r="L486" s="12">
        <f t="shared" si="67"/>
        <v>0.27406498488275194</v>
      </c>
      <c r="M486" s="12">
        <f t="shared" si="71"/>
        <v>7.5111615938783044E-2</v>
      </c>
      <c r="N486" s="18">
        <f t="shared" si="68"/>
        <v>5.5940877300837753E-5</v>
      </c>
    </row>
    <row r="487" spans="1:14" x14ac:dyDescent="0.2">
      <c r="A487" s="4">
        <v>485</v>
      </c>
      <c r="B487" s="1" t="str">
        <f>'Исходные данные'!A737</f>
        <v>21.04.2014</v>
      </c>
      <c r="C487" s="1">
        <f>'Исходные данные'!B737</f>
        <v>8610.2199999999993</v>
      </c>
      <c r="D487" s="5" t="str">
        <f>'Исходные данные'!A489</f>
        <v>22.04.2015</v>
      </c>
      <c r="E487" s="1">
        <f>'Исходные данные'!B489</f>
        <v>13118.95</v>
      </c>
      <c r="F487" s="12">
        <f t="shared" si="63"/>
        <v>1.5236486408012806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0.42110788002823896</v>
      </c>
      <c r="J487" s="18">
        <f t="shared" si="66"/>
        <v>3.1275315912766773E-4</v>
      </c>
      <c r="K487" s="12">
        <f t="shared" si="70"/>
        <v>1.3230931362062386</v>
      </c>
      <c r="L487" s="12">
        <f t="shared" si="67"/>
        <v>0.27997228039215599</v>
      </c>
      <c r="M487" s="12">
        <f t="shared" si="71"/>
        <v>7.8384477787984019E-2</v>
      </c>
      <c r="N487" s="18">
        <f t="shared" si="68"/>
        <v>5.821546975829699E-5</v>
      </c>
    </row>
    <row r="488" spans="1:14" x14ac:dyDescent="0.2">
      <c r="A488" s="4">
        <v>486</v>
      </c>
      <c r="B488" s="1" t="str">
        <f>'Исходные данные'!A738</f>
        <v>18.04.2014</v>
      </c>
      <c r="C488" s="1">
        <f>'Исходные данные'!B738</f>
        <v>8657.7099999999991</v>
      </c>
      <c r="D488" s="5" t="str">
        <f>'Исходные данные'!A490</f>
        <v>21.04.2015</v>
      </c>
      <c r="E488" s="1">
        <f>'Исходные данные'!B490</f>
        <v>12732.17</v>
      </c>
      <c r="F488" s="12">
        <f t="shared" si="63"/>
        <v>1.4706163639114733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0.38568160808885898</v>
      </c>
      <c r="J488" s="18">
        <f t="shared" si="66"/>
        <v>2.8564290127675956E-4</v>
      </c>
      <c r="K488" s="12">
        <f t="shared" si="70"/>
        <v>1.2770414155724101</v>
      </c>
      <c r="L488" s="12">
        <f t="shared" si="67"/>
        <v>0.24454600845277594</v>
      </c>
      <c r="M488" s="12">
        <f t="shared" si="71"/>
        <v>5.9802750250185159E-2</v>
      </c>
      <c r="N488" s="18">
        <f t="shared" si="68"/>
        <v>4.4291018102830283E-5</v>
      </c>
    </row>
    <row r="489" spans="1:14" x14ac:dyDescent="0.2">
      <c r="A489" s="4">
        <v>487</v>
      </c>
      <c r="B489" s="1" t="str">
        <f>'Исходные данные'!A739</f>
        <v>17.04.2014</v>
      </c>
      <c r="C489" s="1">
        <f>'Исходные данные'!B739</f>
        <v>8558.1200000000008</v>
      </c>
      <c r="D489" s="5" t="str">
        <f>'Исходные данные'!A491</f>
        <v>20.04.2015</v>
      </c>
      <c r="E489" s="1">
        <f>'Исходные данные'!B491</f>
        <v>12383.42</v>
      </c>
      <c r="F489" s="12">
        <f t="shared" si="63"/>
        <v>1.4469790094086084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0.36947794126120526</v>
      </c>
      <c r="J489" s="18">
        <f t="shared" si="66"/>
        <v>2.7287841933633107E-4</v>
      </c>
      <c r="K489" s="12">
        <f t="shared" si="70"/>
        <v>1.2565154093375559</v>
      </c>
      <c r="L489" s="12">
        <f t="shared" si="67"/>
        <v>0.22834234162512218</v>
      </c>
      <c r="M489" s="12">
        <f t="shared" si="71"/>
        <v>5.2140224978844005E-2</v>
      </c>
      <c r="N489" s="18">
        <f t="shared" si="68"/>
        <v>3.8508231716082572E-5</v>
      </c>
    </row>
    <row r="490" spans="1:14" x14ac:dyDescent="0.2">
      <c r="A490" s="4">
        <v>488</v>
      </c>
      <c r="B490" s="1" t="str">
        <f>'Исходные данные'!A740</f>
        <v>16.04.2014</v>
      </c>
      <c r="C490" s="1">
        <f>'Исходные данные'!B740</f>
        <v>8525.85</v>
      </c>
      <c r="D490" s="5" t="str">
        <f>'Исходные данные'!A492</f>
        <v>17.04.2015</v>
      </c>
      <c r="E490" s="1">
        <f>'Исходные данные'!B492</f>
        <v>12243.82</v>
      </c>
      <c r="F490" s="12">
        <f t="shared" si="63"/>
        <v>1.4360820328764874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0.36191859495296369</v>
      </c>
      <c r="J490" s="18">
        <f t="shared" si="66"/>
        <v>2.6654942025196939E-4</v>
      </c>
      <c r="K490" s="12">
        <f t="shared" si="70"/>
        <v>1.2470527849050179</v>
      </c>
      <c r="L490" s="12">
        <f t="shared" si="67"/>
        <v>0.22078299531688075</v>
      </c>
      <c r="M490" s="12">
        <f t="shared" si="71"/>
        <v>4.874513102109379E-2</v>
      </c>
      <c r="N490" s="18">
        <f t="shared" si="68"/>
        <v>3.5900300771966298E-5</v>
      </c>
    </row>
    <row r="491" spans="1:14" x14ac:dyDescent="0.2">
      <c r="A491" s="4">
        <v>489</v>
      </c>
      <c r="B491" s="1" t="str">
        <f>'Исходные данные'!A741</f>
        <v>15.04.2014</v>
      </c>
      <c r="C491" s="1">
        <f>'Исходные данные'!B741</f>
        <v>8545.75</v>
      </c>
      <c r="D491" s="5" t="str">
        <f>'Исходные данные'!A493</f>
        <v>16.04.2015</v>
      </c>
      <c r="E491" s="1">
        <f>'Исходные данные'!B493</f>
        <v>12466.99</v>
      </c>
      <c r="F491" s="12">
        <f t="shared" si="63"/>
        <v>1.4588526460521312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0.37765026790289047</v>
      </c>
      <c r="J491" s="18">
        <f t="shared" si="66"/>
        <v>2.7735935042675665E-4</v>
      </c>
      <c r="K491" s="12">
        <f t="shared" si="70"/>
        <v>1.2668261376276362</v>
      </c>
      <c r="L491" s="12">
        <f t="shared" si="67"/>
        <v>0.2365146682668075</v>
      </c>
      <c r="M491" s="12">
        <f t="shared" si="71"/>
        <v>5.5939188305358004E-2</v>
      </c>
      <c r="N491" s="18">
        <f t="shared" si="68"/>
        <v>4.1083664571274008E-5</v>
      </c>
    </row>
    <row r="492" spans="1:14" x14ac:dyDescent="0.2">
      <c r="A492" s="4">
        <v>490</v>
      </c>
      <c r="B492" s="1" t="str">
        <f>'Исходные данные'!A742</f>
        <v>14.04.2014</v>
      </c>
      <c r="C492" s="1">
        <f>'Исходные данные'!B742</f>
        <v>8626.75</v>
      </c>
      <c r="D492" s="5" t="str">
        <f>'Исходные данные'!A494</f>
        <v>15.04.2015</v>
      </c>
      <c r="E492" s="1">
        <f>'Исходные данные'!B494</f>
        <v>12334.45</v>
      </c>
      <c r="F492" s="12">
        <f t="shared" si="63"/>
        <v>1.4297910568870085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0.35752831953108694</v>
      </c>
      <c r="J492" s="18">
        <f t="shared" si="66"/>
        <v>2.6184822326689425E-4</v>
      </c>
      <c r="K492" s="12">
        <f t="shared" si="70"/>
        <v>1.2415898803161092</v>
      </c>
      <c r="L492" s="12">
        <f t="shared" si="67"/>
        <v>0.21639271989500397</v>
      </c>
      <c r="M492" s="12">
        <f t="shared" si="71"/>
        <v>4.6825809223557648E-2</v>
      </c>
      <c r="N492" s="18">
        <f t="shared" si="68"/>
        <v>3.4294499983397844E-5</v>
      </c>
    </row>
    <row r="493" spans="1:14" x14ac:dyDescent="0.2">
      <c r="A493" s="4">
        <v>491</v>
      </c>
      <c r="B493" s="1" t="str">
        <f>'Исходные данные'!A743</f>
        <v>11.04.2014</v>
      </c>
      <c r="C493" s="1">
        <f>'Исходные данные'!B743</f>
        <v>8700.1299999999992</v>
      </c>
      <c r="D493" s="5" t="str">
        <f>'Исходные данные'!A495</f>
        <v>14.04.2015</v>
      </c>
      <c r="E493" s="1">
        <f>'Исходные данные'!B495</f>
        <v>12303.68</v>
      </c>
      <c r="F493" s="12">
        <f t="shared" si="63"/>
        <v>1.4141949603051911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0.34656043654510371</v>
      </c>
      <c r="J493" s="18">
        <f t="shared" si="66"/>
        <v>2.5310710424459167E-4</v>
      </c>
      <c r="K493" s="12">
        <f t="shared" si="70"/>
        <v>1.2280466737090006</v>
      </c>
      <c r="L493" s="12">
        <f t="shared" si="67"/>
        <v>0.2054248369090208</v>
      </c>
      <c r="M493" s="12">
        <f t="shared" si="71"/>
        <v>4.2199363619097797E-2</v>
      </c>
      <c r="N493" s="18">
        <f t="shared" si="68"/>
        <v>3.0819902101561214E-5</v>
      </c>
    </row>
    <row r="494" spans="1:14" x14ac:dyDescent="0.2">
      <c r="A494" s="4">
        <v>492</v>
      </c>
      <c r="B494" s="1" t="str">
        <f>'Исходные данные'!A744</f>
        <v>10.04.2014</v>
      </c>
      <c r="C494" s="1">
        <f>'Исходные данные'!B744</f>
        <v>8656.76</v>
      </c>
      <c r="D494" s="5" t="str">
        <f>'Исходные данные'!A496</f>
        <v>13.04.2015</v>
      </c>
      <c r="E494" s="1">
        <f>'Исходные данные'!B496</f>
        <v>12210.45</v>
      </c>
      <c r="F494" s="12">
        <f t="shared" si="63"/>
        <v>1.4105103988097163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0.34395162386075351</v>
      </c>
      <c r="J494" s="18">
        <f t="shared" si="66"/>
        <v>2.5050066707127703E-4</v>
      </c>
      <c r="K494" s="12">
        <f t="shared" si="70"/>
        <v>1.2248471053216137</v>
      </c>
      <c r="L494" s="12">
        <f t="shared" si="67"/>
        <v>0.20281602422467049</v>
      </c>
      <c r="M494" s="12">
        <f t="shared" si="71"/>
        <v>4.1134339682302123E-2</v>
      </c>
      <c r="N494" s="18">
        <f t="shared" si="68"/>
        <v>2.9958223235848891E-5</v>
      </c>
    </row>
    <row r="495" spans="1:14" x14ac:dyDescent="0.2">
      <c r="A495" s="4">
        <v>493</v>
      </c>
      <c r="B495" s="1" t="str">
        <f>'Исходные данные'!A745</f>
        <v>09.04.2014</v>
      </c>
      <c r="C495" s="1">
        <f>'Исходные данные'!B745</f>
        <v>8452.44</v>
      </c>
      <c r="D495" s="5" t="str">
        <f>'Исходные данные'!A497</f>
        <v>10.04.2015</v>
      </c>
      <c r="E495" s="1">
        <f>'Исходные данные'!B497</f>
        <v>12228.52</v>
      </c>
      <c r="F495" s="12">
        <f t="shared" si="63"/>
        <v>1.4467443720393165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0.36931577139292388</v>
      </c>
      <c r="J495" s="18">
        <f t="shared" si="66"/>
        <v>2.6822271006697205E-4</v>
      </c>
      <c r="K495" s="12">
        <f t="shared" si="70"/>
        <v>1.2563116569208281</v>
      </c>
      <c r="L495" s="12">
        <f t="shared" si="67"/>
        <v>0.22818017175684097</v>
      </c>
      <c r="M495" s="12">
        <f t="shared" si="71"/>
        <v>5.2066190782981442E-2</v>
      </c>
      <c r="N495" s="18">
        <f t="shared" si="68"/>
        <v>3.7814076398641612E-5</v>
      </c>
    </row>
    <row r="496" spans="1:14" x14ac:dyDescent="0.2">
      <c r="A496" s="4">
        <v>494</v>
      </c>
      <c r="B496" s="1" t="str">
        <f>'Исходные данные'!A746</f>
        <v>08.04.2014</v>
      </c>
      <c r="C496" s="1">
        <f>'Исходные данные'!B746</f>
        <v>8315.8799999999992</v>
      </c>
      <c r="D496" s="5" t="str">
        <f>'Исходные данные'!A498</f>
        <v>09.04.2015</v>
      </c>
      <c r="E496" s="1">
        <f>'Исходные данные'!B498</f>
        <v>12158.42</v>
      </c>
      <c r="F496" s="12">
        <f t="shared" si="63"/>
        <v>1.4620725647796746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0.37985499400809103</v>
      </c>
      <c r="J496" s="18">
        <f t="shared" si="66"/>
        <v>2.7510703850680226E-4</v>
      </c>
      <c r="K496" s="12">
        <f t="shared" si="70"/>
        <v>1.2696222234531152</v>
      </c>
      <c r="L496" s="12">
        <f t="shared" si="67"/>
        <v>0.23871939437200815</v>
      </c>
      <c r="M496" s="12">
        <f t="shared" si="71"/>
        <v>5.6986949249338358E-2</v>
      </c>
      <c r="N496" s="18">
        <f t="shared" si="68"/>
        <v>4.1272356790941593E-5</v>
      </c>
    </row>
    <row r="497" spans="1:14" x14ac:dyDescent="0.2">
      <c r="A497" s="4">
        <v>495</v>
      </c>
      <c r="B497" s="1" t="str">
        <f>'Исходные данные'!A747</f>
        <v>07.04.2014</v>
      </c>
      <c r="C497" s="1">
        <f>'Исходные данные'!B747</f>
        <v>8373.84</v>
      </c>
      <c r="D497" s="5" t="str">
        <f>'Исходные данные'!A499</f>
        <v>08.04.2015</v>
      </c>
      <c r="E497" s="1">
        <f>'Исходные данные'!B499</f>
        <v>12120.23</v>
      </c>
      <c r="F497" s="12">
        <f t="shared" si="63"/>
        <v>1.4473921164005998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0.36976339670339992</v>
      </c>
      <c r="J497" s="18">
        <f t="shared" si="66"/>
        <v>2.6705083995851595E-4</v>
      </c>
      <c r="K497" s="12">
        <f t="shared" si="70"/>
        <v>1.2568741396976837</v>
      </c>
      <c r="L497" s="12">
        <f t="shared" si="67"/>
        <v>0.2286277970673169</v>
      </c>
      <c r="M497" s="12">
        <f t="shared" si="71"/>
        <v>5.2270669591854238E-2</v>
      </c>
      <c r="N497" s="18">
        <f t="shared" si="68"/>
        <v>3.775096817085893E-5</v>
      </c>
    </row>
    <row r="498" spans="1:14" x14ac:dyDescent="0.2">
      <c r="A498" s="4">
        <v>496</v>
      </c>
      <c r="B498" s="1" t="str">
        <f>'Исходные данные'!A748</f>
        <v>04.04.2014</v>
      </c>
      <c r="C498" s="1">
        <f>'Исходные данные'!B748</f>
        <v>8443.33</v>
      </c>
      <c r="D498" s="5" t="str">
        <f>'Исходные данные'!A500</f>
        <v>07.04.2015</v>
      </c>
      <c r="E498" s="1">
        <f>'Исходные данные'!B500</f>
        <v>12123</v>
      </c>
      <c r="F498" s="12">
        <f t="shared" si="63"/>
        <v>1.4358079099123213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0.36172769420783807</v>
      </c>
      <c r="J498" s="18">
        <f t="shared" si="66"/>
        <v>2.6051813473861729E-4</v>
      </c>
      <c r="K498" s="12">
        <f t="shared" si="70"/>
        <v>1.2468147443209538</v>
      </c>
      <c r="L498" s="12">
        <f t="shared" si="67"/>
        <v>0.22059209457175508</v>
      </c>
      <c r="M498" s="12">
        <f t="shared" si="71"/>
        <v>4.8660872187554133E-2</v>
      </c>
      <c r="N498" s="18">
        <f t="shared" si="68"/>
        <v>3.5045808933202691E-5</v>
      </c>
    </row>
    <row r="499" spans="1:14" x14ac:dyDescent="0.2">
      <c r="A499" s="4">
        <v>497</v>
      </c>
      <c r="B499" s="1" t="str">
        <f>'Исходные данные'!A749</f>
        <v>03.04.2014</v>
      </c>
      <c r="C499" s="1">
        <f>'Исходные данные'!B749</f>
        <v>8469.59</v>
      </c>
      <c r="D499" s="5" t="str">
        <f>'Исходные данные'!A501</f>
        <v>06.04.2015</v>
      </c>
      <c r="E499" s="1">
        <f>'Исходные данные'!B501</f>
        <v>12113.35</v>
      </c>
      <c r="F499" s="12">
        <f t="shared" si="63"/>
        <v>1.4302168109672369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0.35782604884026736</v>
      </c>
      <c r="J499" s="18">
        <f t="shared" si="66"/>
        <v>2.5698887447681462E-4</v>
      </c>
      <c r="K499" s="12">
        <f t="shared" si="70"/>
        <v>1.2419595930478882</v>
      </c>
      <c r="L499" s="12">
        <f t="shared" si="67"/>
        <v>0.21669044920418437</v>
      </c>
      <c r="M499" s="12">
        <f t="shared" si="71"/>
        <v>4.6954750776311206E-2</v>
      </c>
      <c r="N499" s="18">
        <f t="shared" si="68"/>
        <v>3.3722666620981987E-5</v>
      </c>
    </row>
    <row r="500" spans="1:14" x14ac:dyDescent="0.2">
      <c r="A500" s="4">
        <v>498</v>
      </c>
      <c r="B500" s="1" t="str">
        <f>'Исходные данные'!A750</f>
        <v>02.04.2014</v>
      </c>
      <c r="C500" s="1">
        <f>'Исходные данные'!B750</f>
        <v>8357.4699999999993</v>
      </c>
      <c r="D500" s="5" t="str">
        <f>'Исходные данные'!A502</f>
        <v>05.04.2015</v>
      </c>
      <c r="E500" s="1">
        <f>'Исходные данные'!B502</f>
        <v>12028.21</v>
      </c>
      <c r="F500" s="12">
        <f t="shared" si="63"/>
        <v>1.4392166528865793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0.36409897452010859</v>
      </c>
      <c r="J500" s="18">
        <f t="shared" si="66"/>
        <v>2.6076421628812069E-4</v>
      </c>
      <c r="K500" s="12">
        <f t="shared" si="70"/>
        <v>1.2497747997507676</v>
      </c>
      <c r="L500" s="12">
        <f t="shared" si="67"/>
        <v>0.22296337488402562</v>
      </c>
      <c r="M500" s="12">
        <f t="shared" si="71"/>
        <v>4.9712666539674551E-2</v>
      </c>
      <c r="N500" s="18">
        <f t="shared" si="68"/>
        <v>3.560373809593076E-5</v>
      </c>
    </row>
    <row r="501" spans="1:14" x14ac:dyDescent="0.2">
      <c r="A501" s="4">
        <v>499</v>
      </c>
      <c r="B501" s="1" t="str">
        <f>'Исходные данные'!A751</f>
        <v>01.04.2014</v>
      </c>
      <c r="C501" s="1">
        <f>'Исходные данные'!B751</f>
        <v>8377.74</v>
      </c>
      <c r="D501" s="5" t="str">
        <f>'Исходные данные'!A503</f>
        <v>03.04.2015</v>
      </c>
      <c r="E501" s="1">
        <f>'Исходные данные'!B503</f>
        <v>12028.21</v>
      </c>
      <c r="F501" s="12">
        <f t="shared" si="63"/>
        <v>1.4357344582190423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0.36167653585188958</v>
      </c>
      <c r="J501" s="18">
        <f t="shared" si="66"/>
        <v>2.5830632611545759E-4</v>
      </c>
      <c r="K501" s="12">
        <f t="shared" si="70"/>
        <v>1.246750960960002</v>
      </c>
      <c r="L501" s="12">
        <f t="shared" si="67"/>
        <v>0.2205409362158067</v>
      </c>
      <c r="M501" s="12">
        <f t="shared" si="71"/>
        <v>4.8638304546944518E-2</v>
      </c>
      <c r="N501" s="18">
        <f t="shared" si="68"/>
        <v>3.4737066164421892E-5</v>
      </c>
    </row>
    <row r="502" spans="1:14" x14ac:dyDescent="0.2">
      <c r="A502" s="4">
        <v>500</v>
      </c>
      <c r="B502" s="1" t="str">
        <f>'Исходные данные'!A752</f>
        <v>31.03.2014</v>
      </c>
      <c r="C502" s="1">
        <f>'Исходные данные'!B752</f>
        <v>8281.36</v>
      </c>
      <c r="D502" s="5" t="str">
        <f>'Исходные данные'!A504</f>
        <v>02.04.2015</v>
      </c>
      <c r="E502" s="1">
        <f>'Исходные данные'!B504</f>
        <v>12086.76</v>
      </c>
      <c r="F502" s="12">
        <f t="shared" si="63"/>
        <v>1.4595138962682457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0.37810343251935763</v>
      </c>
      <c r="J502" s="18">
        <f t="shared" si="66"/>
        <v>2.692845876517349E-4</v>
      </c>
      <c r="K502" s="12">
        <f t="shared" si="70"/>
        <v>1.2674003485046241</v>
      </c>
      <c r="L502" s="12">
        <f t="shared" si="67"/>
        <v>0.23696783288327466</v>
      </c>
      <c r="M502" s="12">
        <f t="shared" si="71"/>
        <v>5.6153753821395591E-2</v>
      </c>
      <c r="N502" s="18">
        <f t="shared" si="68"/>
        <v>3.9992602929139984E-5</v>
      </c>
    </row>
    <row r="503" spans="1:14" x14ac:dyDescent="0.2">
      <c r="A503" s="4">
        <v>501</v>
      </c>
      <c r="B503" s="1" t="str">
        <f>'Исходные данные'!A753</f>
        <v>28.03.2014</v>
      </c>
      <c r="C503" s="1">
        <f>'Исходные данные'!B753</f>
        <v>8240.0400000000009</v>
      </c>
      <c r="D503" s="5" t="str">
        <f>'Исходные данные'!A505</f>
        <v>01.04.2015</v>
      </c>
      <c r="E503" s="1">
        <f>'Исходные данные'!B505</f>
        <v>11968.12</v>
      </c>
      <c r="F503" s="12">
        <f t="shared" si="63"/>
        <v>1.452434696918947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0.37324124964129196</v>
      </c>
      <c r="J503" s="18">
        <f t="shared" si="66"/>
        <v>2.6507982895991686E-4</v>
      </c>
      <c r="K503" s="12">
        <f t="shared" si="70"/>
        <v>1.2612529731727582</v>
      </c>
      <c r="L503" s="12">
        <f t="shared" si="67"/>
        <v>0.232105650005209</v>
      </c>
      <c r="M503" s="12">
        <f t="shared" si="71"/>
        <v>5.3873032764340578E-2</v>
      </c>
      <c r="N503" s="18">
        <f t="shared" si="68"/>
        <v>3.8261189845570374E-5</v>
      </c>
    </row>
    <row r="504" spans="1:14" x14ac:dyDescent="0.2">
      <c r="A504" s="4">
        <v>502</v>
      </c>
      <c r="B504" s="1" t="str">
        <f>'Исходные данные'!A754</f>
        <v>27.03.2014</v>
      </c>
      <c r="C504" s="1">
        <f>'Исходные данные'!B754</f>
        <v>8225.73</v>
      </c>
      <c r="D504" s="5" t="str">
        <f>'Исходные данные'!A506</f>
        <v>31.03.2015</v>
      </c>
      <c r="E504" s="1">
        <f>'Исходные данные'!B506</f>
        <v>11897.91</v>
      </c>
      <c r="F504" s="12">
        <f t="shared" si="63"/>
        <v>1.4464260314889985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0.36909570792814178</v>
      </c>
      <c r="J504" s="18">
        <f t="shared" si="66"/>
        <v>2.6140398939162343E-4</v>
      </c>
      <c r="K504" s="12">
        <f t="shared" si="70"/>
        <v>1.2560352190428141</v>
      </c>
      <c r="L504" s="12">
        <f t="shared" si="67"/>
        <v>0.22796010829205879</v>
      </c>
      <c r="M504" s="12">
        <f t="shared" si="71"/>
        <v>5.1965810972527171E-2</v>
      </c>
      <c r="N504" s="18">
        <f t="shared" si="68"/>
        <v>3.6803652842352328E-5</v>
      </c>
    </row>
    <row r="505" spans="1:14" x14ac:dyDescent="0.2">
      <c r="A505" s="4">
        <v>503</v>
      </c>
      <c r="B505" s="1" t="str">
        <f>'Исходные данные'!A755</f>
        <v>26.03.2014</v>
      </c>
      <c r="C505" s="1">
        <f>'Исходные данные'!B755</f>
        <v>8258.01</v>
      </c>
      <c r="D505" s="5" t="str">
        <f>'Исходные данные'!A507</f>
        <v>30.03.2015</v>
      </c>
      <c r="E505" s="1">
        <f>'Исходные данные'!B507</f>
        <v>11819.43</v>
      </c>
      <c r="F505" s="12">
        <f t="shared" si="63"/>
        <v>1.4312685501712883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0.35856114905478942</v>
      </c>
      <c r="J505" s="18">
        <f t="shared" si="66"/>
        <v>2.5323435076513105E-4</v>
      </c>
      <c r="K505" s="12">
        <f t="shared" si="70"/>
        <v>1.2428728934537006</v>
      </c>
      <c r="L505" s="12">
        <f t="shared" si="67"/>
        <v>0.21742554941870634</v>
      </c>
      <c r="M505" s="12">
        <f t="shared" si="71"/>
        <v>4.7273869540026311E-2</v>
      </c>
      <c r="N505" s="18">
        <f t="shared" si="68"/>
        <v>3.3387241458484951E-5</v>
      </c>
    </row>
    <row r="506" spans="1:14" x14ac:dyDescent="0.2">
      <c r="A506" s="4">
        <v>504</v>
      </c>
      <c r="B506" s="1" t="str">
        <f>'Исходные данные'!A756</f>
        <v>25.03.2014</v>
      </c>
      <c r="C506" s="1">
        <f>'Исходные данные'!B756</f>
        <v>8213.57</v>
      </c>
      <c r="D506" s="5" t="str">
        <f>'Исходные данные'!A508</f>
        <v>27.03.2015</v>
      </c>
      <c r="E506" s="1">
        <f>'Исходные данные'!B508</f>
        <v>11769.9</v>
      </c>
      <c r="F506" s="12">
        <f t="shared" si="63"/>
        <v>1.4329822476706231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0.35975776054224012</v>
      </c>
      <c r="J506" s="18">
        <f t="shared" si="66"/>
        <v>2.5337031194925088E-4</v>
      </c>
      <c r="K506" s="12">
        <f t="shared" si="70"/>
        <v>1.2443610196123085</v>
      </c>
      <c r="L506" s="12">
        <f t="shared" si="67"/>
        <v>0.21862216090615713</v>
      </c>
      <c r="M506" s="12">
        <f t="shared" si="71"/>
        <v>4.7795649239277663E-2</v>
      </c>
      <c r="N506" s="18">
        <f t="shared" si="68"/>
        <v>3.366153530453414E-5</v>
      </c>
    </row>
    <row r="507" spans="1:14" x14ac:dyDescent="0.2">
      <c r="A507" s="4">
        <v>505</v>
      </c>
      <c r="B507" s="1" t="str">
        <f>'Исходные данные'!A757</f>
        <v>24.03.2014</v>
      </c>
      <c r="C507" s="1">
        <f>'Исходные данные'!B757</f>
        <v>8216.59</v>
      </c>
      <c r="D507" s="5" t="str">
        <f>'Исходные данные'!A509</f>
        <v>26.03.2015</v>
      </c>
      <c r="E507" s="1">
        <f>'Исходные данные'!B509</f>
        <v>11875.6</v>
      </c>
      <c r="F507" s="12">
        <f t="shared" si="63"/>
        <v>1.4453197737747654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0.36833059381182748</v>
      </c>
      <c r="J507" s="18">
        <f t="shared" si="66"/>
        <v>2.5868397008491301E-4</v>
      </c>
      <c r="K507" s="12">
        <f t="shared" si="70"/>
        <v>1.2550745763136564</v>
      </c>
      <c r="L507" s="12">
        <f t="shared" si="67"/>
        <v>0.22719499417574457</v>
      </c>
      <c r="M507" s="12">
        <f t="shared" si="71"/>
        <v>5.1617565378516611E-2</v>
      </c>
      <c r="N507" s="18">
        <f t="shared" si="68"/>
        <v>3.625177208346103E-5</v>
      </c>
    </row>
    <row r="508" spans="1:14" x14ac:dyDescent="0.2">
      <c r="A508" s="4">
        <v>506</v>
      </c>
      <c r="B508" s="1" t="str">
        <f>'Исходные данные'!A758</f>
        <v>21.03.2014</v>
      </c>
      <c r="C508" s="1">
        <f>'Исходные данные'!B758</f>
        <v>8193.17</v>
      </c>
      <c r="D508" s="5" t="str">
        <f>'Исходные данные'!A510</f>
        <v>25.03.2015</v>
      </c>
      <c r="E508" s="1">
        <f>'Исходные данные'!B510</f>
        <v>12047.21</v>
      </c>
      <c r="F508" s="12">
        <f t="shared" si="63"/>
        <v>1.4703966840673388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0.38553221749387745</v>
      </c>
      <c r="J508" s="18">
        <f t="shared" si="66"/>
        <v>2.7000920493335082E-4</v>
      </c>
      <c r="K508" s="12">
        <f t="shared" si="70"/>
        <v>1.27685065184503</v>
      </c>
      <c r="L508" s="12">
        <f t="shared" si="67"/>
        <v>0.24439661785779451</v>
      </c>
      <c r="M508" s="12">
        <f t="shared" si="71"/>
        <v>5.9729706820328847E-2</v>
      </c>
      <c r="N508" s="18">
        <f t="shared" si="68"/>
        <v>4.1831966091693108E-5</v>
      </c>
    </row>
    <row r="509" spans="1:14" x14ac:dyDescent="0.2">
      <c r="A509" s="4">
        <v>507</v>
      </c>
      <c r="B509" s="1" t="str">
        <f>'Исходные данные'!A759</f>
        <v>20.03.2014</v>
      </c>
      <c r="C509" s="1">
        <f>'Исходные данные'!B759</f>
        <v>8273.7999999999993</v>
      </c>
      <c r="D509" s="5" t="str">
        <f>'Исходные данные'!A511</f>
        <v>24.03.2015</v>
      </c>
      <c r="E509" s="1">
        <f>'Исходные данные'!B511</f>
        <v>12054.02</v>
      </c>
      <c r="F509" s="12">
        <f t="shared" si="63"/>
        <v>1.456890425197612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0.37630431861806224</v>
      </c>
      <c r="J509" s="18">
        <f t="shared" si="66"/>
        <v>2.6281083471310087E-4</v>
      </c>
      <c r="K509" s="12">
        <f t="shared" si="70"/>
        <v>1.2651222008571681</v>
      </c>
      <c r="L509" s="12">
        <f t="shared" si="67"/>
        <v>0.23516871898197927</v>
      </c>
      <c r="M509" s="12">
        <f t="shared" si="71"/>
        <v>5.5304326387625141E-2</v>
      </c>
      <c r="N509" s="18">
        <f t="shared" si="68"/>
        <v>3.8624526645227524E-5</v>
      </c>
    </row>
    <row r="510" spans="1:14" x14ac:dyDescent="0.2">
      <c r="A510" s="4">
        <v>508</v>
      </c>
      <c r="B510" s="1" t="str">
        <f>'Исходные данные'!A760</f>
        <v>19.03.2014</v>
      </c>
      <c r="C510" s="1">
        <f>'Исходные данные'!B760</f>
        <v>8088.67</v>
      </c>
      <c r="D510" s="5" t="str">
        <f>'Исходные данные'!A512</f>
        <v>23.03.2015</v>
      </c>
      <c r="E510" s="1">
        <f>'Исходные данные'!B512</f>
        <v>12099.4</v>
      </c>
      <c r="F510" s="12">
        <f t="shared" si="63"/>
        <v>1.4958454232896137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0.40269154753565084</v>
      </c>
      <c r="J510" s="18">
        <f t="shared" si="66"/>
        <v>2.8045471540522868E-4</v>
      </c>
      <c r="K510" s="12">
        <f t="shared" si="70"/>
        <v>1.2989496130414819</v>
      </c>
      <c r="L510" s="12">
        <f t="shared" si="67"/>
        <v>0.26155594789956788</v>
      </c>
      <c r="M510" s="12">
        <f t="shared" si="71"/>
        <v>6.8411513881641461E-2</v>
      </c>
      <c r="N510" s="18">
        <f t="shared" si="68"/>
        <v>4.7645230632555089E-5</v>
      </c>
    </row>
    <row r="511" spans="1:14" x14ac:dyDescent="0.2">
      <c r="A511" s="4">
        <v>509</v>
      </c>
      <c r="B511" s="1" t="str">
        <f>'Исходные данные'!A761</f>
        <v>18.03.2014</v>
      </c>
      <c r="C511" s="1">
        <f>'Исходные данные'!B761</f>
        <v>7935.15</v>
      </c>
      <c r="D511" s="5" t="str">
        <f>'Исходные данные'!A513</f>
        <v>20.03.2015</v>
      </c>
      <c r="E511" s="1">
        <f>'Исходные данные'!B513</f>
        <v>12095.47</v>
      </c>
      <c r="F511" s="12">
        <f t="shared" si="63"/>
        <v>1.5242900260234526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0.42152874494827192</v>
      </c>
      <c r="J511" s="18">
        <f t="shared" si="66"/>
        <v>2.9275451204174434E-4</v>
      </c>
      <c r="K511" s="12">
        <f t="shared" si="70"/>
        <v>1.3236500968875893</v>
      </c>
      <c r="L511" s="12">
        <f t="shared" si="67"/>
        <v>0.28039314531218884</v>
      </c>
      <c r="M511" s="12">
        <f t="shared" si="71"/>
        <v>7.8620315938062249E-2</v>
      </c>
      <c r="N511" s="18">
        <f t="shared" si="68"/>
        <v>5.4602331406461176E-5</v>
      </c>
    </row>
    <row r="512" spans="1:14" x14ac:dyDescent="0.2">
      <c r="A512" s="4">
        <v>510</v>
      </c>
      <c r="B512" s="1" t="str">
        <f>'Исходные данные'!A762</f>
        <v>17.03.2014</v>
      </c>
      <c r="C512" s="1">
        <f>'Исходные данные'!B762</f>
        <v>7741.59</v>
      </c>
      <c r="D512" s="5" t="str">
        <f>'Исходные данные'!A514</f>
        <v>19.03.2015</v>
      </c>
      <c r="E512" s="1">
        <f>'Исходные данные'!B514</f>
        <v>12288.69</v>
      </c>
      <c r="F512" s="12">
        <f t="shared" si="63"/>
        <v>1.5873599609382569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0.46207223431146244</v>
      </c>
      <c r="J512" s="18">
        <f t="shared" si="66"/>
        <v>3.2001655375331377E-4</v>
      </c>
      <c r="K512" s="12">
        <f t="shared" si="70"/>
        <v>1.3784182342075342</v>
      </c>
      <c r="L512" s="12">
        <f t="shared" si="67"/>
        <v>0.32093663467537947</v>
      </c>
      <c r="M512" s="12">
        <f t="shared" si="71"/>
        <v>0.10300032347675799</v>
      </c>
      <c r="N512" s="18">
        <f t="shared" si="68"/>
        <v>7.133475267914612E-5</v>
      </c>
    </row>
    <row r="513" spans="1:14" x14ac:dyDescent="0.2">
      <c r="A513" s="4">
        <v>511</v>
      </c>
      <c r="B513" s="1" t="str">
        <f>'Исходные данные'!A763</f>
        <v>14.03.2014</v>
      </c>
      <c r="C513" s="1">
        <f>'Исходные данные'!B763</f>
        <v>7685.71</v>
      </c>
      <c r="D513" s="5" t="str">
        <f>'Исходные данные'!A515</f>
        <v>18.03.2015</v>
      </c>
      <c r="E513" s="1">
        <f>'Исходные данные'!B515</f>
        <v>12293.01</v>
      </c>
      <c r="F513" s="12">
        <f t="shared" si="63"/>
        <v>1.5994631595519477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0.4696680476645021</v>
      </c>
      <c r="J513" s="18">
        <f t="shared" si="66"/>
        <v>3.2436930925620319E-4</v>
      </c>
      <c r="K513" s="12">
        <f t="shared" si="70"/>
        <v>1.3889283075821237</v>
      </c>
      <c r="L513" s="12">
        <f t="shared" si="67"/>
        <v>0.32853244802841913</v>
      </c>
      <c r="M513" s="12">
        <f t="shared" si="71"/>
        <v>0.10793356940754592</v>
      </c>
      <c r="N513" s="18">
        <f t="shared" si="68"/>
        <v>7.4542727631518723E-5</v>
      </c>
    </row>
    <row r="514" spans="1:14" x14ac:dyDescent="0.2">
      <c r="A514" s="4">
        <v>512</v>
      </c>
      <c r="B514" s="1" t="str">
        <f>'Исходные данные'!A764</f>
        <v>13.03.2014</v>
      </c>
      <c r="C514" s="1">
        <f>'Исходные данные'!B764</f>
        <v>8031.36</v>
      </c>
      <c r="D514" s="5" t="str">
        <f>'Исходные данные'!A516</f>
        <v>17.03.2015</v>
      </c>
      <c r="E514" s="1">
        <f>'Исходные данные'!B516</f>
        <v>12369.87</v>
      </c>
      <c r="F514" s="12">
        <f t="shared" ref="F514:F577" si="72">E514/C514</f>
        <v>1.5401961809705955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0.43190979855273659</v>
      </c>
      <c r="J514" s="18">
        <f t="shared" ref="J514:J577" si="75">H514*I514</f>
        <v>2.9745958437887485E-4</v>
      </c>
      <c r="K514" s="12">
        <f t="shared" si="70"/>
        <v>1.337462549358869</v>
      </c>
      <c r="L514" s="12">
        <f t="shared" ref="L514:L577" si="76">LN(K514)</f>
        <v>0.29077419891665351</v>
      </c>
      <c r="M514" s="12">
        <f t="shared" si="71"/>
        <v>8.4549634755621592E-2</v>
      </c>
      <c r="N514" s="18">
        <f t="shared" ref="N514:N577" si="77">M514*H514</f>
        <v>5.8229980653523007E-5</v>
      </c>
    </row>
    <row r="515" spans="1:14" x14ac:dyDescent="0.2">
      <c r="A515" s="4">
        <v>513</v>
      </c>
      <c r="B515" s="1" t="str">
        <f>'Исходные данные'!A765</f>
        <v>12.03.2014</v>
      </c>
      <c r="C515" s="1">
        <f>'Исходные данные'!B765</f>
        <v>8228.9500000000007</v>
      </c>
      <c r="D515" s="5" t="str">
        <f>'Исходные данные'!A517</f>
        <v>16.03.2015</v>
      </c>
      <c r="E515" s="1">
        <f>'Исходные данные'!B517</f>
        <v>12339.96</v>
      </c>
      <c r="F515" s="12">
        <f t="shared" si="72"/>
        <v>1.4995789256223453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0.40518435244821238</v>
      </c>
      <c r="J515" s="18">
        <f t="shared" si="75"/>
        <v>2.7827471371484033E-4</v>
      </c>
      <c r="K515" s="12">
        <f t="shared" ref="K515:K578" si="79">F515/GEOMEAN(F$2:F$1242)</f>
        <v>1.3021916802597149</v>
      </c>
      <c r="L515" s="12">
        <f t="shared" si="76"/>
        <v>0.26404875281212931</v>
      </c>
      <c r="M515" s="12">
        <f t="shared" ref="M515:M578" si="80">POWER(L515-AVERAGE(L$2:L$1242),2)</f>
        <v>6.972174386164097E-2</v>
      </c>
      <c r="N515" s="18">
        <f t="shared" si="77"/>
        <v>4.7883878524843478E-5</v>
      </c>
    </row>
    <row r="516" spans="1:14" x14ac:dyDescent="0.2">
      <c r="A516" s="4">
        <v>514</v>
      </c>
      <c r="B516" s="1" t="str">
        <f>'Исходные данные'!A766</f>
        <v>11.03.2014</v>
      </c>
      <c r="C516" s="1">
        <f>'Исходные данные'!B766</f>
        <v>8543.27</v>
      </c>
      <c r="D516" s="5" t="str">
        <f>'Исходные данные'!A518</f>
        <v>13.03.2015</v>
      </c>
      <c r="E516" s="1">
        <f>'Исходные данные'!B518</f>
        <v>12366.56</v>
      </c>
      <c r="F516" s="12">
        <f t="shared" si="72"/>
        <v>1.4475206800206477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0.36985221707843247</v>
      </c>
      <c r="J516" s="18">
        <f t="shared" si="75"/>
        <v>2.5330016643304273E-4</v>
      </c>
      <c r="K516" s="12">
        <f t="shared" si="79"/>
        <v>1.2569857806880644</v>
      </c>
      <c r="L516" s="12">
        <f t="shared" si="76"/>
        <v>0.22871661744234958</v>
      </c>
      <c r="M516" s="12">
        <f t="shared" si="80"/>
        <v>5.2311291094270088E-2</v>
      </c>
      <c r="N516" s="18">
        <f t="shared" si="77"/>
        <v>3.5826360174815468E-5</v>
      </c>
    </row>
    <row r="517" spans="1:14" x14ac:dyDescent="0.2">
      <c r="A517" s="4">
        <v>515</v>
      </c>
      <c r="B517" s="1" t="str">
        <f>'Исходные данные'!A767</f>
        <v>07.03.2014</v>
      </c>
      <c r="C517" s="1">
        <f>'Исходные данные'!B767</f>
        <v>8674.4599999999991</v>
      </c>
      <c r="D517" s="5" t="str">
        <f>'Исходные данные'!A519</f>
        <v>12.03.2015</v>
      </c>
      <c r="E517" s="1">
        <f>'Исходные данные'!B519</f>
        <v>12321.07</v>
      </c>
      <c r="F517" s="12">
        <f t="shared" si="72"/>
        <v>1.4203846694779849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0.35092772892659613</v>
      </c>
      <c r="J517" s="18">
        <f t="shared" si="75"/>
        <v>2.3966858063461749E-4</v>
      </c>
      <c r="K517" s="12">
        <f t="shared" si="79"/>
        <v>1.2334216410750525</v>
      </c>
      <c r="L517" s="12">
        <f t="shared" si="76"/>
        <v>0.20979212929051319</v>
      </c>
      <c r="M517" s="12">
        <f t="shared" si="80"/>
        <v>4.40127375122474E-2</v>
      </c>
      <c r="N517" s="18">
        <f t="shared" si="77"/>
        <v>3.0058811145159615E-5</v>
      </c>
    </row>
    <row r="518" spans="1:14" x14ac:dyDescent="0.2">
      <c r="A518" s="4">
        <v>516</v>
      </c>
      <c r="B518" s="1" t="str">
        <f>'Исходные данные'!A768</f>
        <v>06.03.2014</v>
      </c>
      <c r="C518" s="1">
        <f>'Исходные данные'!B768</f>
        <v>8706.66</v>
      </c>
      <c r="D518" s="5" t="str">
        <f>'Исходные данные'!A520</f>
        <v>11.03.2015</v>
      </c>
      <c r="E518" s="1">
        <f>'Исходные данные'!B520</f>
        <v>12208.52</v>
      </c>
      <c r="F518" s="12">
        <f t="shared" si="72"/>
        <v>1.4022047490082306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0.33804581861157501</v>
      </c>
      <c r="J518" s="18">
        <f t="shared" si="75"/>
        <v>2.3022641764008784E-4</v>
      </c>
      <c r="K518" s="12">
        <f t="shared" si="79"/>
        <v>1.217634715306092</v>
      </c>
      <c r="L518" s="12">
        <f t="shared" si="76"/>
        <v>0.19691021897549207</v>
      </c>
      <c r="M518" s="12">
        <f t="shared" si="80"/>
        <v>3.877363433697624E-2</v>
      </c>
      <c r="N518" s="18">
        <f t="shared" si="77"/>
        <v>2.6406819551718256E-5</v>
      </c>
    </row>
    <row r="519" spans="1:14" x14ac:dyDescent="0.2">
      <c r="A519" s="4">
        <v>517</v>
      </c>
      <c r="B519" s="1" t="str">
        <f>'Исходные данные'!A769</f>
        <v>05.03.2014</v>
      </c>
      <c r="C519" s="1">
        <f>'Исходные данные'!B769</f>
        <v>8738.44</v>
      </c>
      <c r="D519" s="5" t="str">
        <f>'Исходные данные'!A521</f>
        <v>10.03.2015</v>
      </c>
      <c r="E519" s="1">
        <f>'Исходные данные'!B521</f>
        <v>12291.11</v>
      </c>
      <c r="F519" s="12">
        <f t="shared" si="72"/>
        <v>1.4065565478506461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0.34114455279699818</v>
      </c>
      <c r="J519" s="18">
        <f t="shared" si="75"/>
        <v>2.3168835067340757E-4</v>
      </c>
      <c r="K519" s="12">
        <f t="shared" si="79"/>
        <v>1.2214136936245592</v>
      </c>
      <c r="L519" s="12">
        <f t="shared" si="76"/>
        <v>0.2000089531609151</v>
      </c>
      <c r="M519" s="12">
        <f t="shared" si="80"/>
        <v>4.0003581344525134E-2</v>
      </c>
      <c r="N519" s="18">
        <f t="shared" si="77"/>
        <v>2.7168435511434846E-5</v>
      </c>
    </row>
    <row r="520" spans="1:14" x14ac:dyDescent="0.2">
      <c r="A520" s="4">
        <v>518</v>
      </c>
      <c r="B520" s="1" t="str">
        <f>'Исходные данные'!A770</f>
        <v>04.03.2014</v>
      </c>
      <c r="C520" s="1">
        <f>'Исходные данные'!B770</f>
        <v>8714.31</v>
      </c>
      <c r="D520" s="5" t="str">
        <f>'Исходные данные'!A522</f>
        <v>06.03.2015</v>
      </c>
      <c r="E520" s="1">
        <f>'Исходные данные'!B522</f>
        <v>12571.41</v>
      </c>
      <c r="F520" s="12">
        <f t="shared" si="72"/>
        <v>1.4426167992646579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0.36645868614971433</v>
      </c>
      <c r="J520" s="18">
        <f t="shared" si="75"/>
        <v>2.481858095974364E-4</v>
      </c>
      <c r="K520" s="12">
        <f t="shared" si="79"/>
        <v>1.2527273901410076</v>
      </c>
      <c r="L520" s="12">
        <f t="shared" si="76"/>
        <v>0.22532308651363134</v>
      </c>
      <c r="M520" s="12">
        <f t="shared" si="80"/>
        <v>5.077049331602939E-2</v>
      </c>
      <c r="N520" s="18">
        <f t="shared" si="77"/>
        <v>3.438454719054504E-5</v>
      </c>
    </row>
    <row r="521" spans="1:14" x14ac:dyDescent="0.2">
      <c r="A521" s="4">
        <v>519</v>
      </c>
      <c r="B521" s="1" t="str">
        <f>'Исходные данные'!A771</f>
        <v>03.03.2014</v>
      </c>
      <c r="C521" s="1">
        <f>'Исходные данные'!B771</f>
        <v>8937.4599999999991</v>
      </c>
      <c r="D521" s="5" t="str">
        <f>'Исходные данные'!A523</f>
        <v>05.03.2015</v>
      </c>
      <c r="E521" s="1">
        <f>'Исходные данные'!B523</f>
        <v>12593.39</v>
      </c>
      <c r="F521" s="12">
        <f t="shared" si="72"/>
        <v>1.4090569356394322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0.34292064064480438</v>
      </c>
      <c r="J521" s="18">
        <f t="shared" si="75"/>
        <v>2.3159635610089119E-4</v>
      </c>
      <c r="K521" s="12">
        <f t="shared" si="79"/>
        <v>1.2235849592514279</v>
      </c>
      <c r="L521" s="12">
        <f t="shared" si="76"/>
        <v>0.20178504100872141</v>
      </c>
      <c r="M521" s="12">
        <f t="shared" si="80"/>
        <v>4.0717202774891381E-2</v>
      </c>
      <c r="N521" s="18">
        <f t="shared" si="77"/>
        <v>2.7498944874109937E-5</v>
      </c>
    </row>
    <row r="522" spans="1:14" x14ac:dyDescent="0.2">
      <c r="A522" s="4">
        <v>520</v>
      </c>
      <c r="B522" s="1" t="str">
        <f>'Исходные данные'!A772</f>
        <v>28.02.2014</v>
      </c>
      <c r="C522" s="1">
        <f>'Исходные данные'!B772</f>
        <v>9634.75</v>
      </c>
      <c r="D522" s="5" t="str">
        <f>'Исходные данные'!A524</f>
        <v>04.03.2015</v>
      </c>
      <c r="E522" s="1">
        <f>'Исходные данные'!B524</f>
        <v>12592.75</v>
      </c>
      <c r="F522" s="12">
        <f t="shared" si="72"/>
        <v>1.3070136744596383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0.26774489706603627</v>
      </c>
      <c r="J522" s="18">
        <f t="shared" si="75"/>
        <v>1.8032065130656332E-4</v>
      </c>
      <c r="K522" s="12">
        <f t="shared" si="79"/>
        <v>1.1349734940831309</v>
      </c>
      <c r="L522" s="12">
        <f t="shared" si="76"/>
        <v>0.12660929742995336</v>
      </c>
      <c r="M522" s="12">
        <f t="shared" si="80"/>
        <v>1.6029914195706395E-2</v>
      </c>
      <c r="N522" s="18">
        <f t="shared" si="77"/>
        <v>1.0795815717993634E-5</v>
      </c>
    </row>
    <row r="523" spans="1:14" x14ac:dyDescent="0.2">
      <c r="A523" s="4">
        <v>521</v>
      </c>
      <c r="B523" s="1" t="str">
        <f>'Исходные данные'!A773</f>
        <v>27.02.2014</v>
      </c>
      <c r="C523" s="1">
        <f>'Исходные данные'!B773</f>
        <v>9676.75</v>
      </c>
      <c r="D523" s="5" t="str">
        <f>'Исходные данные'!A525</f>
        <v>03.03.2015</v>
      </c>
      <c r="E523" s="1">
        <f>'Исходные данные'!B525</f>
        <v>12524.15</v>
      </c>
      <c r="F523" s="12">
        <f t="shared" si="72"/>
        <v>1.2942516857415971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0.25793267928432356</v>
      </c>
      <c r="J523" s="18">
        <f t="shared" si="75"/>
        <v>1.7322748643894373E-4</v>
      </c>
      <c r="K523" s="12">
        <f t="shared" si="79"/>
        <v>1.1238913461226261</v>
      </c>
      <c r="L523" s="12">
        <f t="shared" si="76"/>
        <v>0.11679707964824067</v>
      </c>
      <c r="M523" s="12">
        <f t="shared" si="80"/>
        <v>1.3641557814357474E-2</v>
      </c>
      <c r="N523" s="18">
        <f t="shared" si="77"/>
        <v>9.1616648880997326E-6</v>
      </c>
    </row>
    <row r="524" spans="1:14" x14ac:dyDescent="0.2">
      <c r="A524" s="4">
        <v>522</v>
      </c>
      <c r="B524" s="1" t="str">
        <f>'Исходные данные'!A774</f>
        <v>26.02.2014</v>
      </c>
      <c r="C524" s="1">
        <f>'Исходные данные'!B774</f>
        <v>9831.9500000000007</v>
      </c>
      <c r="D524" s="5" t="str">
        <f>'Исходные данные'!A526</f>
        <v>02.03.2015</v>
      </c>
      <c r="E524" s="1">
        <f>'Исходные данные'!B526</f>
        <v>12393.03</v>
      </c>
      <c r="F524" s="12">
        <f t="shared" si="72"/>
        <v>1.2604854581237699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0.2314969309856926</v>
      </c>
      <c r="J524" s="18">
        <f t="shared" si="75"/>
        <v>1.5503931523036711E-4</v>
      </c>
      <c r="K524" s="12">
        <f t="shared" si="79"/>
        <v>1.094569714612339</v>
      </c>
      <c r="L524" s="12">
        <f t="shared" si="76"/>
        <v>9.0361331349609539E-2</v>
      </c>
      <c r="M524" s="12">
        <f t="shared" si="80"/>
        <v>8.1651702032739283E-3</v>
      </c>
      <c r="N524" s="18">
        <f t="shared" si="77"/>
        <v>5.4684197827798683E-6</v>
      </c>
    </row>
    <row r="525" spans="1:14" x14ac:dyDescent="0.2">
      <c r="A525" s="4">
        <v>523</v>
      </c>
      <c r="B525" s="1" t="str">
        <f>'Исходные данные'!A775</f>
        <v>25.02.2014</v>
      </c>
      <c r="C525" s="1">
        <f>'Исходные данные'!B775</f>
        <v>9837.77</v>
      </c>
      <c r="D525" s="5" t="str">
        <f>'Исходные данные'!A527</f>
        <v>27.02.2015</v>
      </c>
      <c r="E525" s="1">
        <f>'Исходные данные'!B527</f>
        <v>12390.65</v>
      </c>
      <c r="F525" s="12">
        <f t="shared" si="72"/>
        <v>1.2594978333504441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0.23071309656327138</v>
      </c>
      <c r="J525" s="18">
        <f t="shared" si="75"/>
        <v>1.5408310490683106E-4</v>
      </c>
      <c r="K525" s="12">
        <f t="shared" si="79"/>
        <v>1.0937120893542958</v>
      </c>
      <c r="L525" s="12">
        <f t="shared" si="76"/>
        <v>8.9577496927188444E-2</v>
      </c>
      <c r="M525" s="12">
        <f t="shared" si="80"/>
        <v>8.0241279557404545E-3</v>
      </c>
      <c r="N525" s="18">
        <f t="shared" si="77"/>
        <v>5.3589612727126799E-6</v>
      </c>
    </row>
    <row r="526" spans="1:14" x14ac:dyDescent="0.2">
      <c r="A526" s="4">
        <v>524</v>
      </c>
      <c r="B526" s="1" t="str">
        <f>'Исходные данные'!A776</f>
        <v>24.02.2014</v>
      </c>
      <c r="C526" s="1">
        <f>'Исходные данные'!B776</f>
        <v>9889.17</v>
      </c>
      <c r="D526" s="5" t="str">
        <f>'Исходные данные'!A528</f>
        <v>26.02.2015</v>
      </c>
      <c r="E526" s="1">
        <f>'Исходные данные'!B528</f>
        <v>12466.53</v>
      </c>
      <c r="F526" s="12">
        <f t="shared" si="72"/>
        <v>1.2606245013484449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0.23160723416726833</v>
      </c>
      <c r="J526" s="18">
        <f t="shared" si="75"/>
        <v>1.5424854025660291E-4</v>
      </c>
      <c r="K526" s="12">
        <f t="shared" si="79"/>
        <v>1.0946904557932631</v>
      </c>
      <c r="L526" s="12">
        <f t="shared" si="76"/>
        <v>9.0471634531185383E-2</v>
      </c>
      <c r="M526" s="12">
        <f t="shared" si="80"/>
        <v>8.185116654744376E-3</v>
      </c>
      <c r="N526" s="18">
        <f t="shared" si="77"/>
        <v>5.4512213332356969E-6</v>
      </c>
    </row>
    <row r="527" spans="1:14" x14ac:dyDescent="0.2">
      <c r="A527" s="4">
        <v>525</v>
      </c>
      <c r="B527" s="1" t="str">
        <f>'Исходные данные'!A777</f>
        <v>21.02.2014</v>
      </c>
      <c r="C527" s="1">
        <f>'Исходные данные'!B777</f>
        <v>9873.91</v>
      </c>
      <c r="D527" s="5" t="str">
        <f>'Исходные данные'!A529</f>
        <v>25.02.2015</v>
      </c>
      <c r="E527" s="1">
        <f>'Исходные данные'!B529</f>
        <v>12359.21</v>
      </c>
      <c r="F527" s="12">
        <f t="shared" si="72"/>
        <v>1.251703732361344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0.22450560918117637</v>
      </c>
      <c r="J527" s="18">
        <f t="shared" si="75"/>
        <v>1.491016014077442E-4</v>
      </c>
      <c r="K527" s="12">
        <f t="shared" si="79"/>
        <v>1.0869439137753425</v>
      </c>
      <c r="L527" s="12">
        <f t="shared" si="76"/>
        <v>8.3370009545093451E-2</v>
      </c>
      <c r="M527" s="12">
        <f t="shared" si="80"/>
        <v>6.9505584915489733E-3</v>
      </c>
      <c r="N527" s="18">
        <f t="shared" si="77"/>
        <v>4.6160958095787226E-6</v>
      </c>
    </row>
    <row r="528" spans="1:14" x14ac:dyDescent="0.2">
      <c r="A528" s="4">
        <v>526</v>
      </c>
      <c r="B528" s="1" t="str">
        <f>'Исходные данные'!A778</f>
        <v>20.02.2014</v>
      </c>
      <c r="C528" s="1">
        <f>'Исходные данные'!B778</f>
        <v>9908.7999999999993</v>
      </c>
      <c r="D528" s="5" t="str">
        <f>'Исходные данные'!A530</f>
        <v>24.02.2015</v>
      </c>
      <c r="E528" s="1">
        <f>'Исходные данные'!B530</f>
        <v>12132.74</v>
      </c>
      <c r="F528" s="12">
        <f t="shared" si="72"/>
        <v>1.2244409010172776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0.20248433247832712</v>
      </c>
      <c r="J528" s="18">
        <f t="shared" si="75"/>
        <v>1.3410121288637305E-4</v>
      </c>
      <c r="K528" s="12">
        <f t="shared" si="79"/>
        <v>1.0632696465860823</v>
      </c>
      <c r="L528" s="12">
        <f t="shared" si="76"/>
        <v>6.1348732842244041E-2</v>
      </c>
      <c r="M528" s="12">
        <f t="shared" si="80"/>
        <v>3.7636670213490328E-3</v>
      </c>
      <c r="N528" s="18">
        <f t="shared" si="77"/>
        <v>2.4925993349009855E-6</v>
      </c>
    </row>
    <row r="529" spans="1:14" x14ac:dyDescent="0.2">
      <c r="A529" s="4">
        <v>527</v>
      </c>
      <c r="B529" s="1" t="str">
        <f>'Исходные данные'!A779</f>
        <v>19.02.2014</v>
      </c>
      <c r="C529" s="1">
        <f>'Исходные данные'!B779</f>
        <v>9931.34</v>
      </c>
      <c r="D529" s="5" t="str">
        <f>'Исходные данные'!A531</f>
        <v>20.02.2015</v>
      </c>
      <c r="E529" s="1">
        <f>'Исходные данные'!B531</f>
        <v>12260.43</v>
      </c>
      <c r="F529" s="12">
        <f t="shared" si="72"/>
        <v>1.2345192088882266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0.21068158973730736</v>
      </c>
      <c r="J529" s="18">
        <f t="shared" si="75"/>
        <v>1.3914065303261331E-4</v>
      </c>
      <c r="K529" s="12">
        <f t="shared" si="79"/>
        <v>1.0720213624420512</v>
      </c>
      <c r="L529" s="12">
        <f t="shared" si="76"/>
        <v>6.9545990101224364E-2</v>
      </c>
      <c r="M529" s="12">
        <f t="shared" si="80"/>
        <v>4.8366447391595974E-3</v>
      </c>
      <c r="N529" s="18">
        <f t="shared" si="77"/>
        <v>3.1942701226648767E-6</v>
      </c>
    </row>
    <row r="530" spans="1:14" x14ac:dyDescent="0.2">
      <c r="A530" s="4">
        <v>528</v>
      </c>
      <c r="B530" s="1" t="str">
        <f>'Исходные данные'!A780</f>
        <v>18.02.2014</v>
      </c>
      <c r="C530" s="1">
        <f>'Исходные данные'!B780</f>
        <v>9993.2099999999991</v>
      </c>
      <c r="D530" s="5" t="str">
        <f>'Исходные данные'!A532</f>
        <v>19.02.2015</v>
      </c>
      <c r="E530" s="1">
        <f>'Исходные данные'!B532</f>
        <v>12300.88</v>
      </c>
      <c r="F530" s="12">
        <f t="shared" si="72"/>
        <v>1.2309237972583384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0.20776494216547434</v>
      </c>
      <c r="J530" s="18">
        <f t="shared" si="75"/>
        <v>1.368314368228111E-4</v>
      </c>
      <c r="K530" s="12">
        <f t="shared" si="79"/>
        <v>1.0688992092618801</v>
      </c>
      <c r="L530" s="12">
        <f t="shared" si="76"/>
        <v>6.6629342529391414E-2</v>
      </c>
      <c r="M530" s="12">
        <f t="shared" si="80"/>
        <v>4.4394692858989674E-3</v>
      </c>
      <c r="N530" s="18">
        <f t="shared" si="77"/>
        <v>2.9237798965933548E-6</v>
      </c>
    </row>
    <row r="531" spans="1:14" x14ac:dyDescent="0.2">
      <c r="A531" s="4">
        <v>529</v>
      </c>
      <c r="B531" s="1" t="str">
        <f>'Исходные данные'!A781</f>
        <v>17.02.2014</v>
      </c>
      <c r="C531" s="1">
        <f>'Исходные данные'!B781</f>
        <v>9960.76</v>
      </c>
      <c r="D531" s="5" t="str">
        <f>'Исходные данные'!A533</f>
        <v>18.02.2015</v>
      </c>
      <c r="E531" s="1">
        <f>'Исходные данные'!B533</f>
        <v>12500.65</v>
      </c>
      <c r="F531" s="12">
        <f t="shared" si="72"/>
        <v>1.2549895791084213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0.2271272690500071</v>
      </c>
      <c r="J531" s="18">
        <f t="shared" si="75"/>
        <v>1.4916573360510568E-4</v>
      </c>
      <c r="K531" s="12">
        <f t="shared" si="79"/>
        <v>1.0897972496175201</v>
      </c>
      <c r="L531" s="12">
        <f t="shared" si="76"/>
        <v>8.599166941392411E-2</v>
      </c>
      <c r="M531" s="12">
        <f t="shared" si="80"/>
        <v>7.3945672085936115E-3</v>
      </c>
      <c r="N531" s="18">
        <f t="shared" si="77"/>
        <v>4.8563787473677197E-6</v>
      </c>
    </row>
    <row r="532" spans="1:14" x14ac:dyDescent="0.2">
      <c r="A532" s="4">
        <v>530</v>
      </c>
      <c r="B532" s="1" t="str">
        <f>'Исходные данные'!A782</f>
        <v>14.02.2014</v>
      </c>
      <c r="C532" s="1">
        <f>'Исходные данные'!B782</f>
        <v>9819.52</v>
      </c>
      <c r="D532" s="5" t="str">
        <f>'Исходные данные'!A534</f>
        <v>17.02.2015</v>
      </c>
      <c r="E532" s="1">
        <f>'Исходные данные'!B534</f>
        <v>12428.41</v>
      </c>
      <c r="F532" s="12">
        <f t="shared" si="72"/>
        <v>1.2656840660235937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0.2356127396745227</v>
      </c>
      <c r="J532" s="18">
        <f t="shared" si="75"/>
        <v>1.543066802305652E-4</v>
      </c>
      <c r="K532" s="12">
        <f t="shared" si="79"/>
        <v>1.0990840378269531</v>
      </c>
      <c r="L532" s="12">
        <f t="shared" si="76"/>
        <v>9.4477140038439628E-2</v>
      </c>
      <c r="M532" s="12">
        <f t="shared" si="80"/>
        <v>8.9259299898429324E-3</v>
      </c>
      <c r="N532" s="18">
        <f t="shared" si="77"/>
        <v>5.8457391845863717E-6</v>
      </c>
    </row>
    <row r="533" spans="1:14" x14ac:dyDescent="0.2">
      <c r="A533" s="4">
        <v>531</v>
      </c>
      <c r="B533" s="1" t="str">
        <f>'Исходные данные'!A783</f>
        <v>13.02.2014</v>
      </c>
      <c r="C533" s="1">
        <f>'Исходные данные'!B783</f>
        <v>9815.0400000000009</v>
      </c>
      <c r="D533" s="5" t="str">
        <f>'Исходные данные'!A535</f>
        <v>16.02.2015</v>
      </c>
      <c r="E533" s="1">
        <f>'Исходные данные'!B535</f>
        <v>12498.8</v>
      </c>
      <c r="F533" s="12">
        <f t="shared" si="72"/>
        <v>1.2734334246218046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0.24171673658503645</v>
      </c>
      <c r="J533" s="18">
        <f t="shared" si="75"/>
        <v>1.578624542027871E-4</v>
      </c>
      <c r="K533" s="12">
        <f t="shared" si="79"/>
        <v>1.1058133603864519</v>
      </c>
      <c r="L533" s="12">
        <f t="shared" si="76"/>
        <v>0.10058113694895349</v>
      </c>
      <c r="M533" s="12">
        <f t="shared" si="80"/>
        <v>1.0116565109944136E-2</v>
      </c>
      <c r="N533" s="18">
        <f t="shared" si="77"/>
        <v>6.6070137257385697E-6</v>
      </c>
    </row>
    <row r="534" spans="1:14" x14ac:dyDescent="0.2">
      <c r="A534" s="4">
        <v>532</v>
      </c>
      <c r="B534" s="1" t="str">
        <f>'Исходные данные'!A784</f>
        <v>12.02.2014</v>
      </c>
      <c r="C534" s="1">
        <f>'Исходные данные'!B784</f>
        <v>9843.0499999999993</v>
      </c>
      <c r="D534" s="5" t="str">
        <f>'Исходные данные'!A536</f>
        <v>13.02.2015</v>
      </c>
      <c r="E534" s="1">
        <f>'Исходные данные'!B536</f>
        <v>12425.18</v>
      </c>
      <c r="F534" s="12">
        <f t="shared" si="72"/>
        <v>1.2623302736448561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0.23295943641300673</v>
      </c>
      <c r="J534" s="18">
        <f t="shared" si="75"/>
        <v>1.5171852239105203E-4</v>
      </c>
      <c r="K534" s="12">
        <f t="shared" si="79"/>
        <v>1.0961716999311013</v>
      </c>
      <c r="L534" s="12">
        <f t="shared" si="76"/>
        <v>9.1823836776923656E-2</v>
      </c>
      <c r="M534" s="12">
        <f t="shared" si="80"/>
        <v>8.4316170004351178E-3</v>
      </c>
      <c r="N534" s="18">
        <f t="shared" si="77"/>
        <v>5.4912241048067186E-6</v>
      </c>
    </row>
    <row r="535" spans="1:14" x14ac:dyDescent="0.2">
      <c r="A535" s="4">
        <v>533</v>
      </c>
      <c r="B535" s="1" t="str">
        <f>'Исходные данные'!A785</f>
        <v>11.02.2014</v>
      </c>
      <c r="C535" s="1">
        <f>'Исходные данные'!B785</f>
        <v>9781.5</v>
      </c>
      <c r="D535" s="5" t="str">
        <f>'Исходные данные'!A537</f>
        <v>12.02.2015</v>
      </c>
      <c r="E535" s="1">
        <f>'Исходные данные'!B537</f>
        <v>11999.66</v>
      </c>
      <c r="F535" s="12">
        <f t="shared" si="72"/>
        <v>1.2267709451515616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0.20438546953404088</v>
      </c>
      <c r="J535" s="18">
        <f t="shared" si="75"/>
        <v>1.327377598124464E-4</v>
      </c>
      <c r="K535" s="12">
        <f t="shared" si="79"/>
        <v>1.0652929906291733</v>
      </c>
      <c r="L535" s="12">
        <f t="shared" si="76"/>
        <v>6.3249869897957986E-2</v>
      </c>
      <c r="M535" s="12">
        <f t="shared" si="80"/>
        <v>4.0005460421086115E-3</v>
      </c>
      <c r="N535" s="18">
        <f t="shared" si="77"/>
        <v>2.5981471230155266E-6</v>
      </c>
    </row>
    <row r="536" spans="1:14" x14ac:dyDescent="0.2">
      <c r="A536" s="4">
        <v>534</v>
      </c>
      <c r="B536" s="1" t="str">
        <f>'Исходные данные'!A786</f>
        <v>10.02.2014</v>
      </c>
      <c r="C536" s="1">
        <f>'Исходные данные'!B786</f>
        <v>9815.0400000000009</v>
      </c>
      <c r="D536" s="5" t="str">
        <f>'Исходные данные'!A538</f>
        <v>11.02.2015</v>
      </c>
      <c r="E536" s="1">
        <f>'Исходные данные'!B538</f>
        <v>11869.54</v>
      </c>
      <c r="F536" s="12">
        <f t="shared" si="72"/>
        <v>1.2093216125456443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0.19005955159650484</v>
      </c>
      <c r="J536" s="18">
        <f t="shared" si="75"/>
        <v>1.230893098027063E-4</v>
      </c>
      <c r="K536" s="12">
        <f t="shared" si="79"/>
        <v>1.0501404865780242</v>
      </c>
      <c r="L536" s="12">
        <f t="shared" si="76"/>
        <v>4.8923951960421763E-2</v>
      </c>
      <c r="M536" s="12">
        <f t="shared" si="80"/>
        <v>2.3935530754256567E-3</v>
      </c>
      <c r="N536" s="18">
        <f t="shared" si="77"/>
        <v>1.5501499059398346E-6</v>
      </c>
    </row>
    <row r="537" spans="1:14" x14ac:dyDescent="0.2">
      <c r="A537" s="4">
        <v>535</v>
      </c>
      <c r="B537" s="1" t="str">
        <f>'Исходные данные'!A787</f>
        <v>07.02.2014</v>
      </c>
      <c r="C537" s="1">
        <f>'Исходные данные'!B787</f>
        <v>9668.2199999999993</v>
      </c>
      <c r="D537" s="5" t="str">
        <f>'Исходные данные'!A539</f>
        <v>10.02.2015</v>
      </c>
      <c r="E537" s="1">
        <f>'Исходные данные'!B539</f>
        <v>11616.4</v>
      </c>
      <c r="F537" s="12">
        <f t="shared" si="72"/>
        <v>1.2015034825438395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0.18357367468693128</v>
      </c>
      <c r="J537" s="18">
        <f t="shared" si="75"/>
        <v>1.1855700157650048E-4</v>
      </c>
      <c r="K537" s="12">
        <f t="shared" si="79"/>
        <v>1.0433514448879952</v>
      </c>
      <c r="L537" s="12">
        <f t="shared" si="76"/>
        <v>4.2438075050848283E-2</v>
      </c>
      <c r="M537" s="12">
        <f t="shared" si="80"/>
        <v>1.8009902140214314E-3</v>
      </c>
      <c r="N537" s="18">
        <f t="shared" si="77"/>
        <v>1.1631297352800739E-6</v>
      </c>
    </row>
    <row r="538" spans="1:14" x14ac:dyDescent="0.2">
      <c r="A538" s="4">
        <v>536</v>
      </c>
      <c r="B538" s="1" t="str">
        <f>'Исходные данные'!A788</f>
        <v>06.02.2014</v>
      </c>
      <c r="C538" s="1">
        <f>'Исходные данные'!B788</f>
        <v>9738.08</v>
      </c>
      <c r="D538" s="5" t="str">
        <f>'Исходные данные'!A540</f>
        <v>09.02.2015</v>
      </c>
      <c r="E538" s="1">
        <f>'Исходные данные'!B540</f>
        <v>11546.3</v>
      </c>
      <c r="F538" s="12">
        <f t="shared" si="72"/>
        <v>1.1856854739332598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0.17032106635957975</v>
      </c>
      <c r="J538" s="18">
        <f t="shared" si="75"/>
        <v>1.0969108755819482E-4</v>
      </c>
      <c r="K538" s="12">
        <f t="shared" si="79"/>
        <v>1.0296155361878747</v>
      </c>
      <c r="L538" s="12">
        <f t="shared" si="76"/>
        <v>2.918546672349678E-2</v>
      </c>
      <c r="M538" s="12">
        <f t="shared" si="80"/>
        <v>8.5179146786833768E-4</v>
      </c>
      <c r="N538" s="18">
        <f t="shared" si="77"/>
        <v>5.4857531414236533E-7</v>
      </c>
    </row>
    <row r="539" spans="1:14" x14ac:dyDescent="0.2">
      <c r="A539" s="4">
        <v>537</v>
      </c>
      <c r="B539" s="1" t="str">
        <f>'Исходные данные'!A789</f>
        <v>05.02.2014</v>
      </c>
      <c r="C539" s="1">
        <f>'Исходные данные'!B789</f>
        <v>9694.1</v>
      </c>
      <c r="D539" s="5" t="str">
        <f>'Исходные данные'!A541</f>
        <v>06.02.2015</v>
      </c>
      <c r="E539" s="1">
        <f>'Исходные данные'!B541</f>
        <v>11427.52</v>
      </c>
      <c r="F539" s="12">
        <f t="shared" si="72"/>
        <v>1.1788118546332305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0.16450702835715986</v>
      </c>
      <c r="J539" s="18">
        <f t="shared" si="75"/>
        <v>1.0565099746983198E-4</v>
      </c>
      <c r="K539" s="12">
        <f t="shared" si="79"/>
        <v>1.0236466807226272</v>
      </c>
      <c r="L539" s="12">
        <f t="shared" si="76"/>
        <v>2.3371428721076858E-2</v>
      </c>
      <c r="M539" s="12">
        <f t="shared" si="80"/>
        <v>5.4622368046437612E-4</v>
      </c>
      <c r="N539" s="18">
        <f t="shared" si="77"/>
        <v>3.5080006768715322E-7</v>
      </c>
    </row>
    <row r="540" spans="1:14" x14ac:dyDescent="0.2">
      <c r="A540" s="4">
        <v>538</v>
      </c>
      <c r="B540" s="1" t="str">
        <f>'Исходные данные'!A790</f>
        <v>04.02.2014</v>
      </c>
      <c r="C540" s="1">
        <f>'Исходные данные'!B790</f>
        <v>9701.5499999999993</v>
      </c>
      <c r="D540" s="5" t="str">
        <f>'Исходные данные'!A542</f>
        <v>05.02.2015</v>
      </c>
      <c r="E540" s="1">
        <f>'Исходные данные'!B542</f>
        <v>11117.84</v>
      </c>
      <c r="F540" s="12">
        <f t="shared" si="72"/>
        <v>1.1459859506985999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0.13626535879209492</v>
      </c>
      <c r="J540" s="18">
        <f t="shared" si="75"/>
        <v>8.726915638262623E-5</v>
      </c>
      <c r="K540" s="12">
        <f t="shared" si="79"/>
        <v>0.99514159954929682</v>
      </c>
      <c r="L540" s="12">
        <f t="shared" si="76"/>
        <v>-4.8702408439880232E-3</v>
      </c>
      <c r="M540" s="12">
        <f t="shared" si="80"/>
        <v>2.3719245878449197E-5</v>
      </c>
      <c r="N540" s="18">
        <f t="shared" si="77"/>
        <v>1.5190644168064445E-8</v>
      </c>
    </row>
    <row r="541" spans="1:14" x14ac:dyDescent="0.2">
      <c r="A541" s="4">
        <v>539</v>
      </c>
      <c r="B541" s="1" t="str">
        <f>'Исходные данные'!A791</f>
        <v>03.02.2014</v>
      </c>
      <c r="C541" s="1">
        <f>'Исходные данные'!B791</f>
        <v>9848.32</v>
      </c>
      <c r="D541" s="5" t="str">
        <f>'Исходные данные'!A543</f>
        <v>04.02.2015</v>
      </c>
      <c r="E541" s="1">
        <f>'Исходные данные'!B543</f>
        <v>11152.5</v>
      </c>
      <c r="F541" s="12">
        <f t="shared" si="72"/>
        <v>1.1324266473875748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0.12436280575865367</v>
      </c>
      <c r="J541" s="18">
        <f t="shared" si="75"/>
        <v>7.9424043741756789E-5</v>
      </c>
      <c r="K541" s="12">
        <f t="shared" si="79"/>
        <v>0.98336708627757485</v>
      </c>
      <c r="L541" s="12">
        <f t="shared" si="76"/>
        <v>-1.6772793877429304E-2</v>
      </c>
      <c r="M541" s="12">
        <f t="shared" si="80"/>
        <v>2.8132661445473008E-4</v>
      </c>
      <c r="N541" s="18">
        <f t="shared" si="77"/>
        <v>1.7966864928679079E-7</v>
      </c>
    </row>
    <row r="542" spans="1:14" x14ac:dyDescent="0.2">
      <c r="A542" s="4">
        <v>540</v>
      </c>
      <c r="B542" s="1" t="str">
        <f>'Исходные данные'!A792</f>
        <v>31.01.2014</v>
      </c>
      <c r="C542" s="1">
        <f>'Исходные данные'!B792</f>
        <v>9861.35</v>
      </c>
      <c r="D542" s="5" t="str">
        <f>'Исходные данные'!A544</f>
        <v>03.02.2015</v>
      </c>
      <c r="E542" s="1">
        <f>'Исходные данные'!B544</f>
        <v>11124.03</v>
      </c>
      <c r="F542" s="12">
        <f t="shared" si="72"/>
        <v>1.128043320640683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0.12048455716172136</v>
      </c>
      <c r="J542" s="18">
        <f t="shared" si="75"/>
        <v>7.6732445246363809E-5</v>
      </c>
      <c r="K542" s="12">
        <f t="shared" si="79"/>
        <v>0.97956073002373945</v>
      </c>
      <c r="L542" s="12">
        <f t="shared" si="76"/>
        <v>-2.0651042474361631E-2</v>
      </c>
      <c r="M542" s="12">
        <f t="shared" si="80"/>
        <v>4.2646555527788829E-4</v>
      </c>
      <c r="N542" s="18">
        <f t="shared" si="77"/>
        <v>2.7160115487578207E-7</v>
      </c>
    </row>
    <row r="543" spans="1:14" x14ac:dyDescent="0.2">
      <c r="A543" s="4">
        <v>541</v>
      </c>
      <c r="B543" s="1" t="str">
        <f>'Исходные данные'!A793</f>
        <v>30.01.2014</v>
      </c>
      <c r="C543" s="1">
        <f>'Исходные данные'!B793</f>
        <v>9824.33</v>
      </c>
      <c r="D543" s="5" t="str">
        <f>'Исходные данные'!A545</f>
        <v>02.02.2015</v>
      </c>
      <c r="E543" s="1">
        <f>'Исходные данные'!B545</f>
        <v>11156.55</v>
      </c>
      <c r="F543" s="12">
        <f t="shared" si="72"/>
        <v>1.1356041582479415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0.12716480732883856</v>
      </c>
      <c r="J543" s="18">
        <f t="shared" si="75"/>
        <v>8.0760827343500275E-5</v>
      </c>
      <c r="K543" s="12">
        <f t="shared" si="79"/>
        <v>0.98612634631758056</v>
      </c>
      <c r="L543" s="12">
        <f t="shared" si="76"/>
        <v>-1.3970792307244359E-2</v>
      </c>
      <c r="M543" s="12">
        <f t="shared" si="80"/>
        <v>1.9518303769215821E-4</v>
      </c>
      <c r="N543" s="18">
        <f t="shared" si="77"/>
        <v>1.2395838077019219E-7</v>
      </c>
    </row>
    <row r="544" spans="1:14" x14ac:dyDescent="0.2">
      <c r="A544" s="4">
        <v>542</v>
      </c>
      <c r="B544" s="1" t="str">
        <f>'Исходные данные'!A794</f>
        <v>29.01.2014</v>
      </c>
      <c r="C544" s="1">
        <f>'Исходные данные'!B794</f>
        <v>9946.69</v>
      </c>
      <c r="D544" s="5" t="str">
        <f>'Исходные данные'!A546</f>
        <v>30.01.2015</v>
      </c>
      <c r="E544" s="1">
        <f>'Исходные данные'!B546</f>
        <v>11037.76</v>
      </c>
      <c r="F544" s="12">
        <f t="shared" si="72"/>
        <v>1.1096917668088579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0.10408228920232594</v>
      </c>
      <c r="J544" s="18">
        <f t="shared" si="75"/>
        <v>6.5916907888960677E-5</v>
      </c>
      <c r="K544" s="12">
        <f t="shared" si="79"/>
        <v>0.96362476272563724</v>
      </c>
      <c r="L544" s="12">
        <f t="shared" si="76"/>
        <v>-3.7053310433757071E-2</v>
      </c>
      <c r="M544" s="12">
        <f t="shared" si="80"/>
        <v>1.3729478141003707E-3</v>
      </c>
      <c r="N544" s="18">
        <f t="shared" si="77"/>
        <v>8.6950887890714858E-7</v>
      </c>
    </row>
    <row r="545" spans="1:14" x14ac:dyDescent="0.2">
      <c r="A545" s="4">
        <v>543</v>
      </c>
      <c r="B545" s="1" t="str">
        <f>'Исходные данные'!A795</f>
        <v>28.01.2014</v>
      </c>
      <c r="C545" s="1">
        <f>'Исходные данные'!B795</f>
        <v>9942.4599999999991</v>
      </c>
      <c r="D545" s="5" t="str">
        <f>'Исходные данные'!A547</f>
        <v>29.01.2015</v>
      </c>
      <c r="E545" s="1">
        <f>'Исходные данные'!B547</f>
        <v>10835.76</v>
      </c>
      <c r="F545" s="12">
        <f t="shared" si="72"/>
        <v>1.0898469795201591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8.6037300624727045E-2</v>
      </c>
      <c r="J545" s="18">
        <f t="shared" si="75"/>
        <v>5.4336659658805772E-5</v>
      </c>
      <c r="K545" s="12">
        <f t="shared" si="79"/>
        <v>0.9463921139718261</v>
      </c>
      <c r="L545" s="12">
        <f t="shared" si="76"/>
        <v>-5.5098299011355927E-2</v>
      </c>
      <c r="M545" s="12">
        <f t="shared" si="80"/>
        <v>3.0358225539447855E-3</v>
      </c>
      <c r="N545" s="18">
        <f t="shared" si="77"/>
        <v>1.9172667633742103E-6</v>
      </c>
    </row>
    <row r="546" spans="1:14" x14ac:dyDescent="0.2">
      <c r="A546" s="4">
        <v>544</v>
      </c>
      <c r="B546" s="1" t="str">
        <f>'Исходные данные'!A796</f>
        <v>27.01.2014</v>
      </c>
      <c r="C546" s="1">
        <f>'Исходные данные'!B796</f>
        <v>9983.76</v>
      </c>
      <c r="D546" s="5" t="str">
        <f>'Исходные данные'!A548</f>
        <v>28.01.2015</v>
      </c>
      <c r="E546" s="1">
        <f>'Исходные данные'!B548</f>
        <v>10918.89</v>
      </c>
      <c r="F546" s="12">
        <f t="shared" si="72"/>
        <v>1.0936651121421188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8.953454392196189E-2</v>
      </c>
      <c r="J546" s="18">
        <f t="shared" si="75"/>
        <v>5.6387514995940038E-5</v>
      </c>
      <c r="K546" s="12">
        <f t="shared" si="79"/>
        <v>0.94970767172573411</v>
      </c>
      <c r="L546" s="12">
        <f t="shared" si="76"/>
        <v>-5.1601055714121061E-2</v>
      </c>
      <c r="M546" s="12">
        <f t="shared" si="80"/>
        <v>2.662668950811826E-3</v>
      </c>
      <c r="N546" s="18">
        <f t="shared" si="77"/>
        <v>1.6769090321606884E-6</v>
      </c>
    </row>
    <row r="547" spans="1:14" x14ac:dyDescent="0.2">
      <c r="A547" s="4">
        <v>545</v>
      </c>
      <c r="B547" s="1" t="str">
        <f>'Исходные данные'!A797</f>
        <v>24.01.2014</v>
      </c>
      <c r="C547" s="1">
        <f>'Исходные данные'!B797</f>
        <v>10038.27</v>
      </c>
      <c r="D547" s="5" t="str">
        <f>'Исходные данные'!A549</f>
        <v>27.01.2015</v>
      </c>
      <c r="E547" s="1">
        <f>'Исходные данные'!B549</f>
        <v>10735.09</v>
      </c>
      <c r="F547" s="12">
        <f t="shared" si="72"/>
        <v>1.0694163436528406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6.7113026427530337E-2</v>
      </c>
      <c r="J547" s="18">
        <f t="shared" si="75"/>
        <v>4.2148810508925007E-5</v>
      </c>
      <c r="K547" s="12">
        <f t="shared" si="79"/>
        <v>0.92865073097806561</v>
      </c>
      <c r="L547" s="12">
        <f t="shared" si="76"/>
        <v>-7.4022573208552642E-2</v>
      </c>
      <c r="M547" s="12">
        <f t="shared" si="80"/>
        <v>5.4793413444155356E-3</v>
      </c>
      <c r="N547" s="18">
        <f t="shared" si="77"/>
        <v>3.441175764720872E-6</v>
      </c>
    </row>
    <row r="548" spans="1:14" x14ac:dyDescent="0.2">
      <c r="A548" s="4">
        <v>546</v>
      </c>
      <c r="B548" s="1" t="str">
        <f>'Исходные данные'!A798</f>
        <v>23.01.2014</v>
      </c>
      <c r="C548" s="1">
        <f>'Исходные данные'!B798</f>
        <v>10078.76</v>
      </c>
      <c r="D548" s="5" t="str">
        <f>'Исходные данные'!A550</f>
        <v>26.01.2015</v>
      </c>
      <c r="E548" s="1">
        <f>'Исходные данные'!B550</f>
        <v>10708.13</v>
      </c>
      <c r="F548" s="12">
        <f t="shared" si="72"/>
        <v>1.0624451817485483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6.057302683701165E-2</v>
      </c>
      <c r="J548" s="18">
        <f t="shared" si="75"/>
        <v>3.7935336831530673E-5</v>
      </c>
      <c r="K548" s="12">
        <f t="shared" si="79"/>
        <v>0.92259717229008564</v>
      </c>
      <c r="L548" s="12">
        <f t="shared" si="76"/>
        <v>-8.0562572799071294E-2</v>
      </c>
      <c r="M548" s="12">
        <f t="shared" si="80"/>
        <v>6.4903281360056617E-3</v>
      </c>
      <c r="N548" s="18">
        <f t="shared" si="77"/>
        <v>4.0647264441487873E-6</v>
      </c>
    </row>
    <row r="549" spans="1:14" x14ac:dyDescent="0.2">
      <c r="A549" s="4">
        <v>547</v>
      </c>
      <c r="B549" s="1" t="str">
        <f>'Исходные данные'!A799</f>
        <v>22.01.2014</v>
      </c>
      <c r="C549" s="1">
        <f>'Исходные данные'!B799</f>
        <v>10029.73</v>
      </c>
      <c r="D549" s="5" t="str">
        <f>'Исходные данные'!A551</f>
        <v>23.01.2015</v>
      </c>
      <c r="E549" s="1">
        <f>'Исходные данные'!B551</f>
        <v>11010.38</v>
      </c>
      <c r="F549" s="12">
        <f t="shared" si="72"/>
        <v>1.0977743169556906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9.3284781847860529E-2</v>
      </c>
      <c r="J549" s="18">
        <f t="shared" si="75"/>
        <v>5.8258813865480845E-5</v>
      </c>
      <c r="K549" s="12">
        <f t="shared" si="79"/>
        <v>0.95327598829066285</v>
      </c>
      <c r="L549" s="12">
        <f t="shared" si="76"/>
        <v>-4.7850817788222505E-2</v>
      </c>
      <c r="M549" s="12">
        <f t="shared" si="80"/>
        <v>2.2897007630016714E-3</v>
      </c>
      <c r="N549" s="18">
        <f t="shared" si="77"/>
        <v>1.429978694455437E-6</v>
      </c>
    </row>
    <row r="550" spans="1:14" x14ac:dyDescent="0.2">
      <c r="A550" s="4">
        <v>548</v>
      </c>
      <c r="B550" s="1" t="str">
        <f>'Исходные данные'!A800</f>
        <v>21.01.2014</v>
      </c>
      <c r="C550" s="1">
        <f>'Исходные данные'!B800</f>
        <v>10179.790000000001</v>
      </c>
      <c r="D550" s="5" t="str">
        <f>'Исходные данные'!A552</f>
        <v>22.01.2015</v>
      </c>
      <c r="E550" s="1">
        <f>'Исходные данные'!B552</f>
        <v>10742.5</v>
      </c>
      <c r="F550" s="12">
        <f t="shared" si="72"/>
        <v>1.0552771717294758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5.3803454441104188E-2</v>
      </c>
      <c r="J550" s="18">
        <f t="shared" si="75"/>
        <v>3.3507896687543549E-5</v>
      </c>
      <c r="K550" s="12">
        <f t="shared" si="79"/>
        <v>0.91637267629899877</v>
      </c>
      <c r="L550" s="12">
        <f t="shared" si="76"/>
        <v>-8.7332145194978852E-2</v>
      </c>
      <c r="M550" s="12">
        <f t="shared" si="80"/>
        <v>7.6269035843568676E-3</v>
      </c>
      <c r="N550" s="18">
        <f t="shared" si="77"/>
        <v>4.7499087187837584E-6</v>
      </c>
    </row>
    <row r="551" spans="1:14" x14ac:dyDescent="0.2">
      <c r="A551" s="4">
        <v>549</v>
      </c>
      <c r="B551" s="1" t="str">
        <f>'Исходные данные'!A801</f>
        <v>20.01.2014</v>
      </c>
      <c r="C551" s="1">
        <f>'Исходные данные'!B801</f>
        <v>10219.200000000001</v>
      </c>
      <c r="D551" s="5" t="str">
        <f>'Исходные данные'!A553</f>
        <v>21.01.2015</v>
      </c>
      <c r="E551" s="1">
        <f>'Исходные данные'!B553</f>
        <v>10578.41</v>
      </c>
      <c r="F551" s="12">
        <f t="shared" si="72"/>
        <v>1.035150501017692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3.4546827757385455E-2</v>
      </c>
      <c r="J551" s="18">
        <f t="shared" si="75"/>
        <v>2.1455139935797593E-5</v>
      </c>
      <c r="K551" s="12">
        <f t="shared" si="79"/>
        <v>0.89889524799936149</v>
      </c>
      <c r="L551" s="12">
        <f t="shared" si="76"/>
        <v>-0.10658877187869756</v>
      </c>
      <c r="M551" s="12">
        <f t="shared" si="80"/>
        <v>1.1361166290609027E-2</v>
      </c>
      <c r="N551" s="18">
        <f t="shared" si="77"/>
        <v>7.0557972590340911E-6</v>
      </c>
    </row>
    <row r="552" spans="1:14" x14ac:dyDescent="0.2">
      <c r="A552" s="4">
        <v>550</v>
      </c>
      <c r="B552" s="1" t="str">
        <f>'Исходные данные'!A802</f>
        <v>17.01.2014</v>
      </c>
      <c r="C552" s="1">
        <f>'Исходные данные'!B802</f>
        <v>10221.07</v>
      </c>
      <c r="D552" s="5" t="str">
        <f>'Исходные данные'!A554</f>
        <v>20.01.2015</v>
      </c>
      <c r="E552" s="1">
        <f>'Исходные данные'!B554</f>
        <v>10501.68</v>
      </c>
      <c r="F552" s="12">
        <f t="shared" si="72"/>
        <v>1.0274540728123378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2.7083968396408985E-2</v>
      </c>
      <c r="J552" s="18">
        <f t="shared" si="75"/>
        <v>1.6773420880774365E-5</v>
      </c>
      <c r="K552" s="12">
        <f t="shared" si="79"/>
        <v>0.89221188868730061</v>
      </c>
      <c r="L552" s="12">
        <f t="shared" si="76"/>
        <v>-0.11405163123967393</v>
      </c>
      <c r="M552" s="12">
        <f t="shared" si="80"/>
        <v>1.3007774588430568E-2</v>
      </c>
      <c r="N552" s="18">
        <f t="shared" si="77"/>
        <v>8.0558681320465642E-6</v>
      </c>
    </row>
    <row r="553" spans="1:14" x14ac:dyDescent="0.2">
      <c r="A553" s="4">
        <v>551</v>
      </c>
      <c r="B553" s="1" t="str">
        <f>'Исходные данные'!A803</f>
        <v>16.01.2014</v>
      </c>
      <c r="C553" s="1">
        <f>'Исходные данные'!B803</f>
        <v>10300.959999999999</v>
      </c>
      <c r="D553" s="5" t="str">
        <f>'Исходные данные'!A555</f>
        <v>19.01.2015</v>
      </c>
      <c r="E553" s="1">
        <f>'Исходные данные'!B555</f>
        <v>10528.9</v>
      </c>
      <c r="F553" s="12">
        <f t="shared" si="72"/>
        <v>1.0221280346686135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2.1886762475529325E-2</v>
      </c>
      <c r="J553" s="18">
        <f t="shared" si="75"/>
        <v>1.3516898115824526E-5</v>
      </c>
      <c r="K553" s="12">
        <f t="shared" si="79"/>
        <v>0.88758690867391088</v>
      </c>
      <c r="L553" s="12">
        <f t="shared" si="76"/>
        <v>-0.11924883716055364</v>
      </c>
      <c r="M553" s="12">
        <f t="shared" si="80"/>
        <v>1.4220285164144237E-2</v>
      </c>
      <c r="N553" s="18">
        <f t="shared" si="77"/>
        <v>8.7822100667750795E-6</v>
      </c>
    </row>
    <row r="554" spans="1:14" x14ac:dyDescent="0.2">
      <c r="A554" s="4">
        <v>552</v>
      </c>
      <c r="B554" s="1" t="str">
        <f>'Исходные данные'!A804</f>
        <v>15.01.2014</v>
      </c>
      <c r="C554" s="1">
        <f>'Исходные данные'!B804</f>
        <v>10340.77</v>
      </c>
      <c r="D554" s="5" t="str">
        <f>'Исходные данные'!A556</f>
        <v>16.01.2015</v>
      </c>
      <c r="E554" s="1">
        <f>'Исходные данные'!B556</f>
        <v>10344</v>
      </c>
      <c r="F554" s="12">
        <f t="shared" si="72"/>
        <v>1.0003123558497093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3.1230707677699714E-4</v>
      </c>
      <c r="J554" s="18">
        <f t="shared" si="75"/>
        <v>1.9233729778091319E-7</v>
      </c>
      <c r="K554" s="12">
        <f t="shared" si="79"/>
        <v>0.86864279378152187</v>
      </c>
      <c r="L554" s="12">
        <f t="shared" si="76"/>
        <v>-0.14082329255930592</v>
      </c>
      <c r="M554" s="12">
        <f t="shared" si="80"/>
        <v>1.9831199727243867E-2</v>
      </c>
      <c r="N554" s="18">
        <f t="shared" si="77"/>
        <v>1.2213233867944831E-5</v>
      </c>
    </row>
    <row r="555" spans="1:14" x14ac:dyDescent="0.2">
      <c r="A555" s="4">
        <v>553</v>
      </c>
      <c r="B555" s="1" t="str">
        <f>'Исходные данные'!A805</f>
        <v>14.01.2014</v>
      </c>
      <c r="C555" s="1">
        <f>'Исходные данные'!B805</f>
        <v>10313.17</v>
      </c>
      <c r="D555" s="5" t="str">
        <f>'Исходные данные'!A557</f>
        <v>15.01.2015</v>
      </c>
      <c r="E555" s="1">
        <f>'Исходные данные'!B557</f>
        <v>10673.26</v>
      </c>
      <c r="F555" s="12">
        <f t="shared" si="72"/>
        <v>1.0349155497291327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3.4319828923716884E-2</v>
      </c>
      <c r="J555" s="18">
        <f t="shared" si="75"/>
        <v>2.1077202525418407E-5</v>
      </c>
      <c r="K555" s="12">
        <f t="shared" si="79"/>
        <v>0.89869122298407178</v>
      </c>
      <c r="L555" s="12">
        <f t="shared" si="76"/>
        <v>-0.1068157707123661</v>
      </c>
      <c r="M555" s="12">
        <f t="shared" si="80"/>
        <v>1.1409608872876767E-2</v>
      </c>
      <c r="N555" s="18">
        <f t="shared" si="77"/>
        <v>7.0071047697807069E-6</v>
      </c>
    </row>
    <row r="556" spans="1:14" x14ac:dyDescent="0.2">
      <c r="A556" s="4">
        <v>554</v>
      </c>
      <c r="B556" s="1" t="str">
        <f>'Исходные данные'!A806</f>
        <v>13.01.2014</v>
      </c>
      <c r="C556" s="1">
        <f>'Исходные данные'!B806</f>
        <v>10315.64</v>
      </c>
      <c r="D556" s="5" t="str">
        <f>'Исходные данные'!A558</f>
        <v>14.01.2015</v>
      </c>
      <c r="E556" s="1">
        <f>'Исходные данные'!B558</f>
        <v>10558.55</v>
      </c>
      <c r="F556" s="12">
        <f t="shared" si="72"/>
        <v>1.0235477391611185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2.3274768080910255E-2</v>
      </c>
      <c r="J556" s="18">
        <f t="shared" si="75"/>
        <v>1.4254086363843998E-5</v>
      </c>
      <c r="K556" s="12">
        <f t="shared" si="79"/>
        <v>0.88881973966865169</v>
      </c>
      <c r="L556" s="12">
        <f t="shared" si="76"/>
        <v>-0.11786083155517277</v>
      </c>
      <c r="M556" s="12">
        <f t="shared" si="80"/>
        <v>1.389117561487681E-2</v>
      </c>
      <c r="N556" s="18">
        <f t="shared" si="77"/>
        <v>8.5073250234523474E-6</v>
      </c>
    </row>
    <row r="557" spans="1:14" x14ac:dyDescent="0.2">
      <c r="A557" s="4">
        <v>555</v>
      </c>
      <c r="B557" s="1" t="str">
        <f>'Исходные данные'!A807</f>
        <v>10.01.2014</v>
      </c>
      <c r="C557" s="1">
        <f>'Исходные данные'!B807</f>
        <v>10357.18</v>
      </c>
      <c r="D557" s="5" t="str">
        <f>'Исходные данные'!A559</f>
        <v>13.01.2015</v>
      </c>
      <c r="E557" s="1">
        <f>'Исходные данные'!B559</f>
        <v>10499.71</v>
      </c>
      <c r="F557" s="12">
        <f t="shared" si="72"/>
        <v>1.0137614678899081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1.3667638728663615E-2</v>
      </c>
      <c r="J557" s="18">
        <f t="shared" si="75"/>
        <v>8.3470628530225403E-6</v>
      </c>
      <c r="K557" s="12">
        <f t="shared" si="79"/>
        <v>0.88032162008828607</v>
      </c>
      <c r="L557" s="12">
        <f t="shared" si="76"/>
        <v>-0.12746796090741938</v>
      </c>
      <c r="M557" s="12">
        <f t="shared" si="80"/>
        <v>1.6248081057895394E-2</v>
      </c>
      <c r="N557" s="18">
        <f t="shared" si="77"/>
        <v>9.922983517762233E-6</v>
      </c>
    </row>
    <row r="558" spans="1:14" x14ac:dyDescent="0.2">
      <c r="A558" s="4">
        <v>556</v>
      </c>
      <c r="B558" s="1" t="str">
        <f>'Исходные данные'!A808</f>
        <v>09.01.2014</v>
      </c>
      <c r="C558" s="1">
        <f>'Исходные данные'!B808</f>
        <v>10389.57</v>
      </c>
      <c r="D558" s="5" t="str">
        <f>'Исходные данные'!A560</f>
        <v>12.01.2015</v>
      </c>
      <c r="E558" s="1">
        <f>'Исходные данные'!B560</f>
        <v>10086.469999999999</v>
      </c>
      <c r="F558" s="12">
        <f t="shared" si="72"/>
        <v>0.97082651158806377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-2.9607496491384461E-2</v>
      </c>
      <c r="J558" s="18">
        <f t="shared" si="75"/>
        <v>-1.8031341922671607E-5</v>
      </c>
      <c r="K558" s="12">
        <f t="shared" si="79"/>
        <v>0.84303812541302392</v>
      </c>
      <c r="L558" s="12">
        <f t="shared" si="76"/>
        <v>-0.17074309612746746</v>
      </c>
      <c r="M558" s="12">
        <f t="shared" si="80"/>
        <v>2.9153204875193593E-2</v>
      </c>
      <c r="N558" s="18">
        <f t="shared" si="77"/>
        <v>1.7754672550557546E-5</v>
      </c>
    </row>
    <row r="559" spans="1:14" x14ac:dyDescent="0.2">
      <c r="A559" s="4">
        <v>557</v>
      </c>
      <c r="B559" s="1" t="str">
        <f>'Исходные данные'!A809</f>
        <v>31.12.2013</v>
      </c>
      <c r="C559" s="1">
        <f>'Исходные данные'!B809</f>
        <v>10304.35</v>
      </c>
      <c r="D559" s="5" t="str">
        <f>'Исходные данные'!A561</f>
        <v>01.01.2015</v>
      </c>
      <c r="E559" s="1">
        <f>'Исходные данные'!B561</f>
        <v>9952.5300000000007</v>
      </c>
      <c r="F559" s="12">
        <f t="shared" si="72"/>
        <v>0.9658571380048232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-3.4739345970620665E-2</v>
      </c>
      <c r="J559" s="18">
        <f t="shared" si="75"/>
        <v>-2.1097654189968155E-5</v>
      </c>
      <c r="K559" s="12">
        <f t="shared" si="79"/>
        <v>0.83872286275786712</v>
      </c>
      <c r="L559" s="12">
        <f t="shared" si="76"/>
        <v>-0.17587494560670366</v>
      </c>
      <c r="M559" s="12">
        <f t="shared" si="80"/>
        <v>3.0931996492160971E-2</v>
      </c>
      <c r="N559" s="18">
        <f t="shared" si="77"/>
        <v>1.8785401600502867E-5</v>
      </c>
    </row>
    <row r="560" spans="1:14" x14ac:dyDescent="0.2">
      <c r="A560" s="4">
        <v>558</v>
      </c>
      <c r="B560" s="1" t="str">
        <f>'Исходные данные'!A810</f>
        <v>30.12.2013</v>
      </c>
      <c r="C560" s="1">
        <f>'Исходные данные'!B810</f>
        <v>10310.91</v>
      </c>
      <c r="D560" s="5" t="str">
        <f>'Исходные данные'!A562</f>
        <v>31.12.2014</v>
      </c>
      <c r="E560" s="1">
        <f>'Исходные данные'!B562</f>
        <v>9952.5300000000007</v>
      </c>
      <c r="F560" s="12">
        <f t="shared" si="72"/>
        <v>0.96524264104720159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-3.5375767749576292E-2</v>
      </c>
      <c r="J560" s="18">
        <f t="shared" si="75"/>
        <v>-2.1424198084659596E-5</v>
      </c>
      <c r="K560" s="12">
        <f t="shared" si="79"/>
        <v>0.83818925108055731</v>
      </c>
      <c r="L560" s="12">
        <f t="shared" si="76"/>
        <v>-0.17651136738565928</v>
      </c>
      <c r="M560" s="12">
        <f t="shared" si="80"/>
        <v>3.1156262816355185E-2</v>
      </c>
      <c r="N560" s="18">
        <f t="shared" si="77"/>
        <v>1.8868790378784149E-5</v>
      </c>
    </row>
    <row r="561" spans="1:14" x14ac:dyDescent="0.2">
      <c r="A561" s="4">
        <v>559</v>
      </c>
      <c r="B561" s="1" t="str">
        <f>'Исходные данные'!A811</f>
        <v>27.12.2013</v>
      </c>
      <c r="C561" s="1">
        <f>'Исходные данные'!B811</f>
        <v>10246.25</v>
      </c>
      <c r="D561" s="5" t="str">
        <f>'Исходные данные'!A563</f>
        <v>30.12.2014</v>
      </c>
      <c r="E561" s="1">
        <f>'Исходные данные'!B563</f>
        <v>9988.52</v>
      </c>
      <c r="F561" s="12">
        <f t="shared" si="72"/>
        <v>0.97484640722215454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-2.5475351447810116E-2</v>
      </c>
      <c r="J561" s="18">
        <f t="shared" si="75"/>
        <v>-1.538526760373186E-5</v>
      </c>
      <c r="K561" s="12">
        <f t="shared" si="79"/>
        <v>0.84652888842708329</v>
      </c>
      <c r="L561" s="12">
        <f t="shared" si="76"/>
        <v>-0.16661095108389309</v>
      </c>
      <c r="M561" s="12">
        <f t="shared" si="80"/>
        <v>2.7759209021079416E-2</v>
      </c>
      <c r="N561" s="18">
        <f t="shared" si="77"/>
        <v>1.6764552203810588E-5</v>
      </c>
    </row>
    <row r="562" spans="1:14" x14ac:dyDescent="0.2">
      <c r="A562" s="4">
        <v>560</v>
      </c>
      <c r="B562" s="1" t="str">
        <f>'Исходные данные'!A812</f>
        <v>26.12.2013</v>
      </c>
      <c r="C562" s="1">
        <f>'Исходные данные'!B812</f>
        <v>10218.219999999999</v>
      </c>
      <c r="D562" s="5" t="str">
        <f>'Исходные данные'!A564</f>
        <v>29.12.2014</v>
      </c>
      <c r="E562" s="1">
        <f>'Исходные данные'!B564</f>
        <v>9579.15</v>
      </c>
      <c r="F562" s="12">
        <f t="shared" si="72"/>
        <v>0.93745779597620726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-6.4583539776273804E-2</v>
      </c>
      <c r="J562" s="18">
        <f t="shared" si="75"/>
        <v>-3.8894920177939749E-5</v>
      </c>
      <c r="K562" s="12">
        <f t="shared" si="79"/>
        <v>0.81406168202063722</v>
      </c>
      <c r="L562" s="12">
        <f t="shared" si="76"/>
        <v>-0.20571913941235676</v>
      </c>
      <c r="M562" s="12">
        <f t="shared" si="80"/>
        <v>4.2320364320560674E-2</v>
      </c>
      <c r="N562" s="18">
        <f t="shared" si="77"/>
        <v>2.5487100859625673E-5</v>
      </c>
    </row>
    <row r="563" spans="1:14" x14ac:dyDescent="0.2">
      <c r="A563" s="4">
        <v>561</v>
      </c>
      <c r="B563" s="1" t="str">
        <f>'Исходные данные'!A813</f>
        <v>25.12.2013</v>
      </c>
      <c r="C563" s="1">
        <f>'Исходные данные'!B813</f>
        <v>10291.75</v>
      </c>
      <c r="D563" s="5" t="str">
        <f>'Исходные данные'!A565</f>
        <v>26.12.2014</v>
      </c>
      <c r="E563" s="1">
        <f>'Исходные данные'!B565</f>
        <v>9591.26</v>
      </c>
      <c r="F563" s="12">
        <f t="shared" si="72"/>
        <v>0.93193674545145389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-7.0490336287078542E-2</v>
      </c>
      <c r="J563" s="18">
        <f t="shared" si="75"/>
        <v>-4.233375496261299E-5</v>
      </c>
      <c r="K563" s="12">
        <f t="shared" si="79"/>
        <v>0.80926735880310885</v>
      </c>
      <c r="L563" s="12">
        <f t="shared" si="76"/>
        <v>-0.21162593592316156</v>
      </c>
      <c r="M563" s="12">
        <f t="shared" si="80"/>
        <v>4.4785536755354086E-2</v>
      </c>
      <c r="N563" s="18">
        <f t="shared" si="77"/>
        <v>2.6896451893049047E-5</v>
      </c>
    </row>
    <row r="564" spans="1:14" x14ac:dyDescent="0.2">
      <c r="A564" s="4">
        <v>562</v>
      </c>
      <c r="B564" s="1" t="str">
        <f>'Исходные данные'!A814</f>
        <v>24.12.2013</v>
      </c>
      <c r="C564" s="1">
        <f>'Исходные данные'!B814</f>
        <v>10299.82</v>
      </c>
      <c r="D564" s="5" t="str">
        <f>'Исходные данные'!A566</f>
        <v>25.12.2014</v>
      </c>
      <c r="E564" s="1">
        <f>'Исходные данные'!B566</f>
        <v>9728.6</v>
      </c>
      <c r="F564" s="12">
        <f t="shared" si="72"/>
        <v>0.94454077838253492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-5.705641840132912E-2</v>
      </c>
      <c r="J564" s="18">
        <f t="shared" si="75"/>
        <v>-3.4170228645720988E-5</v>
      </c>
      <c r="K564" s="12">
        <f t="shared" si="79"/>
        <v>0.82021234245160979</v>
      </c>
      <c r="L564" s="12">
        <f t="shared" si="76"/>
        <v>-0.19819201803741215</v>
      </c>
      <c r="M564" s="12">
        <f t="shared" si="80"/>
        <v>3.9280076013741907E-2</v>
      </c>
      <c r="N564" s="18">
        <f t="shared" si="77"/>
        <v>2.3524245233374041E-5</v>
      </c>
    </row>
    <row r="565" spans="1:14" x14ac:dyDescent="0.2">
      <c r="A565" s="4">
        <v>563</v>
      </c>
      <c r="B565" s="1" t="str">
        <f>'Исходные данные'!A815</f>
        <v>23.12.2013</v>
      </c>
      <c r="C565" s="1">
        <f>'Исходные данные'!B815</f>
        <v>10250.790000000001</v>
      </c>
      <c r="D565" s="5" t="str">
        <f>'Исходные данные'!A567</f>
        <v>24.12.2014</v>
      </c>
      <c r="E565" s="1">
        <f>'Исходные данные'!B567</f>
        <v>9688.8799999999992</v>
      </c>
      <c r="F565" s="12">
        <f t="shared" si="72"/>
        <v>0.94518373705831438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-5.6375939638063775E-2</v>
      </c>
      <c r="J565" s="18">
        <f t="shared" si="75"/>
        <v>-3.3668466923241096E-5</v>
      </c>
      <c r="K565" s="12">
        <f t="shared" si="79"/>
        <v>0.82077066947531307</v>
      </c>
      <c r="L565" s="12">
        <f t="shared" si="76"/>
        <v>-0.19751153927414672</v>
      </c>
      <c r="M565" s="12">
        <f t="shared" si="80"/>
        <v>3.9010808146442803E-2</v>
      </c>
      <c r="N565" s="18">
        <f t="shared" si="77"/>
        <v>2.3297777600865253E-5</v>
      </c>
    </row>
    <row r="566" spans="1:14" x14ac:dyDescent="0.2">
      <c r="A566" s="4">
        <v>564</v>
      </c>
      <c r="B566" s="1" t="str">
        <f>'Исходные данные'!A816</f>
        <v>20.12.2013</v>
      </c>
      <c r="C566" s="1">
        <f>'Исходные данные'!B816</f>
        <v>10114.4</v>
      </c>
      <c r="D566" s="5" t="str">
        <f>'Исходные данные'!A568</f>
        <v>23.12.2014</v>
      </c>
      <c r="E566" s="1">
        <f>'Исходные данные'!B568</f>
        <v>9883.42</v>
      </c>
      <c r="F566" s="12">
        <f t="shared" si="72"/>
        <v>0.97716325239262836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-2.3101545307041088E-2</v>
      </c>
      <c r="J566" s="18">
        <f t="shared" si="75"/>
        <v>-1.3758045740969836E-5</v>
      </c>
      <c r="K566" s="12">
        <f t="shared" si="79"/>
        <v>0.8485407708654743</v>
      </c>
      <c r="L566" s="12">
        <f t="shared" si="76"/>
        <v>-0.16423714494312411</v>
      </c>
      <c r="M566" s="12">
        <f t="shared" si="80"/>
        <v>2.6973839779068757E-2</v>
      </c>
      <c r="N566" s="18">
        <f t="shared" si="77"/>
        <v>1.6064177376779654E-5</v>
      </c>
    </row>
    <row r="567" spans="1:14" x14ac:dyDescent="0.2">
      <c r="A567" s="4">
        <v>565</v>
      </c>
      <c r="B567" s="1" t="str">
        <f>'Исходные данные'!A817</f>
        <v>19.12.2013</v>
      </c>
      <c r="C567" s="1">
        <f>'Исходные данные'!B817</f>
        <v>10191.81</v>
      </c>
      <c r="D567" s="5" t="str">
        <f>'Исходные данные'!A569</f>
        <v>22.12.2014</v>
      </c>
      <c r="E567" s="1">
        <f>'Исходные данные'!B569</f>
        <v>10222.06</v>
      </c>
      <c r="F567" s="12">
        <f t="shared" si="72"/>
        <v>1.0029680694596936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2.9636734378522271E-3</v>
      </c>
      <c r="J567" s="18">
        <f t="shared" si="75"/>
        <v>1.7600792966906933E-6</v>
      </c>
      <c r="K567" s="12">
        <f t="shared" si="79"/>
        <v>0.87094893993294153</v>
      </c>
      <c r="L567" s="12">
        <f t="shared" si="76"/>
        <v>-0.13817192619823074</v>
      </c>
      <c r="M567" s="12">
        <f t="shared" si="80"/>
        <v>1.909148118932932E-2</v>
      </c>
      <c r="N567" s="18">
        <f t="shared" si="77"/>
        <v>1.1338132047655724E-5</v>
      </c>
    </row>
    <row r="568" spans="1:14" x14ac:dyDescent="0.2">
      <c r="A568" s="4">
        <v>566</v>
      </c>
      <c r="B568" s="1" t="str">
        <f>'Исходные данные'!A818</f>
        <v>18.12.2013</v>
      </c>
      <c r="C568" s="1">
        <f>'Исходные данные'!B818</f>
        <v>10138.030000000001</v>
      </c>
      <c r="D568" s="5" t="str">
        <f>'Исходные данные'!A570</f>
        <v>19.12.2014</v>
      </c>
      <c r="E568" s="1">
        <f>'Исходные данные'!B570</f>
        <v>9971.49</v>
      </c>
      <c r="F568" s="12">
        <f t="shared" si="72"/>
        <v>0.98357274539530848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-1.6563678056831826E-2</v>
      </c>
      <c r="J568" s="18">
        <f t="shared" si="75"/>
        <v>-9.8094540402595749E-6</v>
      </c>
      <c r="K568" s="12">
        <f t="shared" si="79"/>
        <v>0.85410659225717533</v>
      </c>
      <c r="L568" s="12">
        <f t="shared" si="76"/>
        <v>-0.15769927769291486</v>
      </c>
      <c r="M568" s="12">
        <f t="shared" si="80"/>
        <v>2.4869062184867074E-2</v>
      </c>
      <c r="N568" s="18">
        <f t="shared" si="77"/>
        <v>1.4728125099376159E-5</v>
      </c>
    </row>
    <row r="569" spans="1:14" x14ac:dyDescent="0.2">
      <c r="A569" s="4">
        <v>567</v>
      </c>
      <c r="B569" s="1" t="str">
        <f>'Исходные данные'!A819</f>
        <v>17.12.2013</v>
      </c>
      <c r="C569" s="1">
        <f>'Исходные данные'!B819</f>
        <v>10121.86</v>
      </c>
      <c r="D569" s="5" t="str">
        <f>'Исходные данные'!A571</f>
        <v>18.12.2014</v>
      </c>
      <c r="E569" s="1">
        <f>'Исходные данные'!B571</f>
        <v>10233.36</v>
      </c>
      <c r="F569" s="12">
        <f t="shared" si="72"/>
        <v>1.0110157619251798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1.0955530347249807E-2</v>
      </c>
      <c r="J569" s="18">
        <f t="shared" si="75"/>
        <v>6.4700499223939528E-6</v>
      </c>
      <c r="K569" s="12">
        <f t="shared" si="79"/>
        <v>0.87793732713603301</v>
      </c>
      <c r="L569" s="12">
        <f t="shared" si="76"/>
        <v>-0.13018006928883319</v>
      </c>
      <c r="M569" s="12">
        <f t="shared" si="80"/>
        <v>1.6946850440045409E-2</v>
      </c>
      <c r="N569" s="18">
        <f t="shared" si="77"/>
        <v>1.000836699813101E-5</v>
      </c>
    </row>
    <row r="570" spans="1:14" x14ac:dyDescent="0.2">
      <c r="A570" s="4">
        <v>568</v>
      </c>
      <c r="B570" s="1" t="str">
        <f>'Исходные данные'!A820</f>
        <v>16.12.2013</v>
      </c>
      <c r="C570" s="1">
        <f>'Исходные данные'!B820</f>
        <v>10063.25</v>
      </c>
      <c r="D570" s="5" t="str">
        <f>'Исходные данные'!A572</f>
        <v>17.12.2014</v>
      </c>
      <c r="E570" s="1">
        <f>'Исходные данные'!B572</f>
        <v>9499.43</v>
      </c>
      <c r="F570" s="12">
        <f t="shared" si="72"/>
        <v>0.94397237472983386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-5.7658377322216625E-2</v>
      </c>
      <c r="J570" s="18">
        <f t="shared" si="75"/>
        <v>-3.3956491469461365E-5</v>
      </c>
      <c r="K570" s="12">
        <f t="shared" si="79"/>
        <v>0.8197187568890697</v>
      </c>
      <c r="L570" s="12">
        <f t="shared" si="76"/>
        <v>-0.19879397695829967</v>
      </c>
      <c r="M570" s="12">
        <f t="shared" si="80"/>
        <v>3.9519045274896983E-2</v>
      </c>
      <c r="N570" s="18">
        <f t="shared" si="77"/>
        <v>2.3273775400564943E-5</v>
      </c>
    </row>
    <row r="571" spans="1:14" x14ac:dyDescent="0.2">
      <c r="A571" s="4">
        <v>569</v>
      </c>
      <c r="B571" s="1" t="str">
        <f>'Исходные данные'!A821</f>
        <v>13.12.2013</v>
      </c>
      <c r="C571" s="1">
        <f>'Исходные данные'!B821</f>
        <v>9957.76</v>
      </c>
      <c r="D571" s="5" t="str">
        <f>'Исходные данные'!A573</f>
        <v>16.12.2014</v>
      </c>
      <c r="E571" s="1">
        <f>'Исходные данные'!B573</f>
        <v>9805.2099999999991</v>
      </c>
      <c r="F571" s="12">
        <f t="shared" si="72"/>
        <v>0.98468028954302966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-1.5438269641391984E-2</v>
      </c>
      <c r="J571" s="18">
        <f t="shared" si="75"/>
        <v>-9.0666152439599188E-6</v>
      </c>
      <c r="K571" s="12">
        <f t="shared" si="79"/>
        <v>0.8550683520885789</v>
      </c>
      <c r="L571" s="12">
        <f t="shared" si="76"/>
        <v>-0.15657386927747499</v>
      </c>
      <c r="M571" s="12">
        <f t="shared" si="80"/>
        <v>2.4515376540519829E-2</v>
      </c>
      <c r="N571" s="18">
        <f t="shared" si="77"/>
        <v>1.439743519298018E-5</v>
      </c>
    </row>
    <row r="572" spans="1:14" x14ac:dyDescent="0.2">
      <c r="A572" s="4">
        <v>570</v>
      </c>
      <c r="B572" s="1" t="str">
        <f>'Исходные данные'!A822</f>
        <v>12.12.2013</v>
      </c>
      <c r="C572" s="1">
        <f>'Исходные данные'!B822</f>
        <v>9938.23</v>
      </c>
      <c r="D572" s="5" t="str">
        <f>'Исходные данные'!A574</f>
        <v>15.12.2014</v>
      </c>
      <c r="E572" s="1">
        <f>'Исходные данные'!B574</f>
        <v>10348.209999999999</v>
      </c>
      <c r="F572" s="12">
        <f t="shared" si="72"/>
        <v>1.0412528186608681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4.0424621492483707E-2</v>
      </c>
      <c r="J572" s="18">
        <f t="shared" si="75"/>
        <v>2.3674384443134717E-5</v>
      </c>
      <c r="K572" s="12">
        <f t="shared" si="79"/>
        <v>0.90419432704713354</v>
      </c>
      <c r="L572" s="12">
        <f t="shared" si="76"/>
        <v>-0.10071097814359932</v>
      </c>
      <c r="M572" s="12">
        <f t="shared" si="80"/>
        <v>1.0142701118640541E-2</v>
      </c>
      <c r="N572" s="18">
        <f t="shared" si="77"/>
        <v>5.9399988598323785E-6</v>
      </c>
    </row>
    <row r="573" spans="1:14" x14ac:dyDescent="0.2">
      <c r="A573" s="4">
        <v>571</v>
      </c>
      <c r="B573" s="1" t="str">
        <f>'Исходные данные'!A823</f>
        <v>11.12.2013</v>
      </c>
      <c r="C573" s="1">
        <f>'Исходные данные'!B823</f>
        <v>9892.48</v>
      </c>
      <c r="D573" s="5" t="str">
        <f>'Исходные данные'!A575</f>
        <v>12.12.2014</v>
      </c>
      <c r="E573" s="1">
        <f>'Исходные данные'!B575</f>
        <v>10331.719999999999</v>
      </c>
      <c r="F573" s="12">
        <f t="shared" si="72"/>
        <v>1.0444014038946756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4.3443902053610428E-2</v>
      </c>
      <c r="J573" s="18">
        <f t="shared" si="75"/>
        <v>2.5371592580203289E-5</v>
      </c>
      <c r="K573" s="12">
        <f t="shared" si="79"/>
        <v>0.90692846889588707</v>
      </c>
      <c r="L573" s="12">
        <f t="shared" si="76"/>
        <v>-9.7691697582472509E-2</v>
      </c>
      <c r="M573" s="12">
        <f t="shared" si="80"/>
        <v>9.5436677765452643E-3</v>
      </c>
      <c r="N573" s="18">
        <f t="shared" si="77"/>
        <v>5.5735796993676822E-6</v>
      </c>
    </row>
    <row r="574" spans="1:14" x14ac:dyDescent="0.2">
      <c r="A574" s="4">
        <v>572</v>
      </c>
      <c r="B574" s="1" t="str">
        <f>'Исходные данные'!A824</f>
        <v>10.12.2013</v>
      </c>
      <c r="C574" s="1">
        <f>'Исходные данные'!B824</f>
        <v>9828</v>
      </c>
      <c r="D574" s="5" t="str">
        <f>'Исходные данные'!A576</f>
        <v>11.12.2014</v>
      </c>
      <c r="E574" s="1">
        <f>'Исходные данные'!B576</f>
        <v>10315.780000000001</v>
      </c>
      <c r="F574" s="12">
        <f t="shared" si="72"/>
        <v>1.0496316646316648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4.8439307037375604E-2</v>
      </c>
      <c r="J574" s="18">
        <f t="shared" si="75"/>
        <v>2.8209994008002685E-5</v>
      </c>
      <c r="K574" s="12">
        <f t="shared" si="79"/>
        <v>0.91147027853386242</v>
      </c>
      <c r="L574" s="12">
        <f t="shared" si="76"/>
        <v>-9.2696292598707375E-2</v>
      </c>
      <c r="M574" s="12">
        <f t="shared" si="80"/>
        <v>8.5926026615451723E-3</v>
      </c>
      <c r="N574" s="18">
        <f t="shared" si="77"/>
        <v>5.0041440396392196E-6</v>
      </c>
    </row>
    <row r="575" spans="1:14" x14ac:dyDescent="0.2">
      <c r="A575" s="4">
        <v>573</v>
      </c>
      <c r="B575" s="1" t="str">
        <f>'Исходные данные'!A825</f>
        <v>09.12.2013</v>
      </c>
      <c r="C575" s="1">
        <f>'Исходные данные'!B825</f>
        <v>9919.3799999999992</v>
      </c>
      <c r="D575" s="5" t="str">
        <f>'Исходные данные'!A577</f>
        <v>10.12.2014</v>
      </c>
      <c r="E575" s="1">
        <f>'Исходные данные'!B577</f>
        <v>10371</v>
      </c>
      <c r="F575" s="12">
        <f t="shared" si="72"/>
        <v>1.0455290552433723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4.4523030264022309E-2</v>
      </c>
      <c r="J575" s="18">
        <f t="shared" si="75"/>
        <v>2.5856870283249774E-5</v>
      </c>
      <c r="K575" s="12">
        <f t="shared" si="79"/>
        <v>0.90790768924862508</v>
      </c>
      <c r="L575" s="12">
        <f t="shared" si="76"/>
        <v>-9.6612569372060628E-2</v>
      </c>
      <c r="M575" s="12">
        <f t="shared" si="80"/>
        <v>9.3339885606712279E-3</v>
      </c>
      <c r="N575" s="18">
        <f t="shared" si="77"/>
        <v>5.4207391097914302E-6</v>
      </c>
    </row>
    <row r="576" spans="1:14" x14ac:dyDescent="0.2">
      <c r="A576" s="4">
        <v>574</v>
      </c>
      <c r="B576" s="1" t="str">
        <f>'Исходные данные'!A826</f>
        <v>06.12.2013</v>
      </c>
      <c r="C576" s="1">
        <f>'Исходные данные'!B826</f>
        <v>9832.86</v>
      </c>
      <c r="D576" s="5" t="str">
        <f>'Исходные данные'!A578</f>
        <v>09.12.2014</v>
      </c>
      <c r="E576" s="1">
        <f>'Исходные данные'!B578</f>
        <v>10277.86</v>
      </c>
      <c r="F576" s="12">
        <f t="shared" si="72"/>
        <v>1.0452564157325539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4.4262229224271026E-2</v>
      </c>
      <c r="J576" s="18">
        <f t="shared" si="75"/>
        <v>2.5633664391823306E-5</v>
      </c>
      <c r="K576" s="12">
        <f t="shared" si="79"/>
        <v>0.90767093685324818</v>
      </c>
      <c r="L576" s="12">
        <f t="shared" si="76"/>
        <v>-9.6873370411811974E-2</v>
      </c>
      <c r="M576" s="12">
        <f t="shared" si="80"/>
        <v>9.3844498949441271E-3</v>
      </c>
      <c r="N576" s="18">
        <f t="shared" si="77"/>
        <v>5.4348333404086725E-6</v>
      </c>
    </row>
    <row r="577" spans="1:14" x14ac:dyDescent="0.2">
      <c r="A577" s="4">
        <v>575</v>
      </c>
      <c r="B577" s="1" t="str">
        <f>'Исходные данные'!A827</f>
        <v>05.12.2013</v>
      </c>
      <c r="C577" s="1">
        <f>'Исходные данные'!B827</f>
        <v>9773.48</v>
      </c>
      <c r="D577" s="5" t="str">
        <f>'Исходные данные'!A579</f>
        <v>08.12.2014</v>
      </c>
      <c r="E577" s="1">
        <f>'Исходные данные'!B579</f>
        <v>10498.77</v>
      </c>
      <c r="F577" s="12">
        <f t="shared" si="72"/>
        <v>1.0742100050340309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7.1585512385552219E-2</v>
      </c>
      <c r="J577" s="18">
        <f t="shared" si="75"/>
        <v>4.1341736851445267E-5</v>
      </c>
      <c r="K577" s="12">
        <f t="shared" si="79"/>
        <v>0.93281341015547381</v>
      </c>
      <c r="L577" s="12">
        <f t="shared" si="76"/>
        <v>-6.9550087250530759E-2</v>
      </c>
      <c r="M577" s="12">
        <f t="shared" si="80"/>
        <v>4.8372146365564415E-3</v>
      </c>
      <c r="N577" s="18">
        <f t="shared" si="77"/>
        <v>2.7935660154447214E-6</v>
      </c>
    </row>
    <row r="578" spans="1:14" x14ac:dyDescent="0.2">
      <c r="A578" s="4">
        <v>576</v>
      </c>
      <c r="B578" s="1" t="str">
        <f>'Исходные данные'!A828</f>
        <v>04.12.2013</v>
      </c>
      <c r="C578" s="1">
        <f>'Исходные данные'!B828</f>
        <v>9662.2999999999993</v>
      </c>
      <c r="D578" s="5" t="str">
        <f>'Исходные данные'!A580</f>
        <v>05.12.2014</v>
      </c>
      <c r="E578" s="1">
        <f>'Исходные данные'!B580</f>
        <v>10557.1</v>
      </c>
      <c r="F578" s="12">
        <f t="shared" ref="F578:F641" si="81">E578/C578</f>
        <v>1.0926073502168221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8.8566904228335019E-2</v>
      </c>
      <c r="J578" s="18">
        <f t="shared" ref="J578:J641" si="84">H578*I578</f>
        <v>5.100599387414324E-5</v>
      </c>
      <c r="K578" s="12">
        <f t="shared" si="79"/>
        <v>0.94878914136012149</v>
      </c>
      <c r="L578" s="12">
        <f t="shared" ref="L578:L641" si="85">LN(K578)</f>
        <v>-5.2568695407747924E-2</v>
      </c>
      <c r="M578" s="12">
        <f t="shared" si="80"/>
        <v>2.7634677368725776E-3</v>
      </c>
      <c r="N578" s="18">
        <f t="shared" ref="N578:N641" si="86">M578*H578</f>
        <v>1.5914908586498867E-6</v>
      </c>
    </row>
    <row r="579" spans="1:14" x14ac:dyDescent="0.2">
      <c r="A579" s="4">
        <v>577</v>
      </c>
      <c r="B579" s="1" t="str">
        <f>'Исходные данные'!A829</f>
        <v>03.12.2013</v>
      </c>
      <c r="C579" s="1">
        <f>'Исходные данные'!B829</f>
        <v>9520.07</v>
      </c>
      <c r="D579" s="5" t="str">
        <f>'Исходные данные'!A581</f>
        <v>04.12.2014</v>
      </c>
      <c r="E579" s="1">
        <f>'Исходные данные'!B581</f>
        <v>10724.77</v>
      </c>
      <c r="F579" s="12">
        <f t="shared" si="81"/>
        <v>1.1265431871824472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0.11915381764526571</v>
      </c>
      <c r="J579" s="18">
        <f t="shared" si="84"/>
        <v>6.8429580990708632E-5</v>
      </c>
      <c r="K579" s="12">
        <f t="shared" ref="K579:K642" si="88">F579/GEOMEAN(F$2:F$1242)</f>
        <v>0.97825805680313305</v>
      </c>
      <c r="L579" s="12">
        <f t="shared" si="85"/>
        <v>-2.1981781990817274E-2</v>
      </c>
      <c r="M579" s="12">
        <f t="shared" ref="M579:M642" si="89">POWER(L579-AVERAGE(L$2:L$1242),2)</f>
        <v>4.831987394918188E-4</v>
      </c>
      <c r="N579" s="18">
        <f t="shared" si="86"/>
        <v>2.7749918493675305E-7</v>
      </c>
    </row>
    <row r="580" spans="1:14" x14ac:dyDescent="0.2">
      <c r="A580" s="4">
        <v>578</v>
      </c>
      <c r="B580" s="1" t="str">
        <f>'Исходные данные'!A830</f>
        <v>02.12.2013</v>
      </c>
      <c r="C580" s="1">
        <f>'Исходные данные'!B830</f>
        <v>9603.24</v>
      </c>
      <c r="D580" s="5" t="str">
        <f>'Исходные данные'!A582</f>
        <v>03.12.2014</v>
      </c>
      <c r="E580" s="1">
        <f>'Исходные данные'!B582</f>
        <v>10463.379999999999</v>
      </c>
      <c r="F580" s="12">
        <f t="shared" si="81"/>
        <v>1.089567687572111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8.5781000661444146E-2</v>
      </c>
      <c r="J580" s="18">
        <f t="shared" si="84"/>
        <v>4.9126202792712178E-5</v>
      </c>
      <c r="K580" s="12">
        <f t="shared" si="88"/>
        <v>0.94614958478920186</v>
      </c>
      <c r="L580" s="12">
        <f t="shared" si="85"/>
        <v>-5.5354598974638798E-2</v>
      </c>
      <c r="M580" s="12">
        <f t="shared" si="89"/>
        <v>3.0641316276430828E-3</v>
      </c>
      <c r="N580" s="18">
        <f t="shared" si="86"/>
        <v>1.7548075979814891E-6</v>
      </c>
    </row>
    <row r="581" spans="1:14" x14ac:dyDescent="0.2">
      <c r="A581" s="4">
        <v>579</v>
      </c>
      <c r="B581" s="1" t="str">
        <f>'Исходные данные'!A831</f>
        <v>29.11.2013</v>
      </c>
      <c r="C581" s="1">
        <f>'Исходные данные'!B831</f>
        <v>9533.5300000000007</v>
      </c>
      <c r="D581" s="5" t="str">
        <f>'Исходные данные'!A583</f>
        <v>02.12.2014</v>
      </c>
      <c r="E581" s="1">
        <f>'Исходные данные'!B583</f>
        <v>10606.26</v>
      </c>
      <c r="F581" s="12">
        <f t="shared" si="81"/>
        <v>1.1125218046201144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0.10662933452471723</v>
      </c>
      <c r="J581" s="18">
        <f t="shared" si="84"/>
        <v>6.08954657843311E-5</v>
      </c>
      <c r="K581" s="12">
        <f t="shared" si="88"/>
        <v>0.96608228705441457</v>
      </c>
      <c r="L581" s="12">
        <f t="shared" si="85"/>
        <v>-3.450626511136571E-2</v>
      </c>
      <c r="M581" s="12">
        <f t="shared" si="89"/>
        <v>1.1906823319358544E-3</v>
      </c>
      <c r="N581" s="18">
        <f t="shared" si="86"/>
        <v>6.7999256984577594E-7</v>
      </c>
    </row>
    <row r="582" spans="1:14" x14ac:dyDescent="0.2">
      <c r="A582" s="4">
        <v>580</v>
      </c>
      <c r="B582" s="1" t="str">
        <f>'Исходные данные'!A832</f>
        <v>28.11.2013</v>
      </c>
      <c r="C582" s="1">
        <f>'Исходные данные'!B832</f>
        <v>9499.1200000000008</v>
      </c>
      <c r="D582" s="5" t="str">
        <f>'Исходные данные'!A584</f>
        <v>01.12.2014</v>
      </c>
      <c r="E582" s="1">
        <f>'Исходные данные'!B584</f>
        <v>10511.84</v>
      </c>
      <c r="F582" s="12">
        <f t="shared" si="81"/>
        <v>1.1066119808992831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0.1013030781892882</v>
      </c>
      <c r="J582" s="18">
        <f t="shared" si="84"/>
        <v>5.7692195869111379E-5</v>
      </c>
      <c r="K582" s="12">
        <f t="shared" si="88"/>
        <v>0.9609503642529027</v>
      </c>
      <c r="L582" s="12">
        <f t="shared" si="85"/>
        <v>-3.9832521446794736E-2</v>
      </c>
      <c r="M582" s="12">
        <f t="shared" si="89"/>
        <v>1.5866297648093625E-3</v>
      </c>
      <c r="N582" s="18">
        <f t="shared" si="86"/>
        <v>9.0358710514309832E-7</v>
      </c>
    </row>
    <row r="583" spans="1:14" x14ac:dyDescent="0.2">
      <c r="A583" s="4">
        <v>581</v>
      </c>
      <c r="B583" s="1" t="str">
        <f>'Исходные данные'!A833</f>
        <v>27.11.2013</v>
      </c>
      <c r="C583" s="1">
        <f>'Исходные данные'!B833</f>
        <v>9524.39</v>
      </c>
      <c r="D583" s="5" t="str">
        <f>'Исходные данные'!A585</f>
        <v>28.11.2014</v>
      </c>
      <c r="E583" s="1">
        <f>'Исходные данные'!B585</f>
        <v>10373.32</v>
      </c>
      <c r="F583" s="12">
        <f t="shared" si="81"/>
        <v>1.08913221739135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8.5381248326973525E-2</v>
      </c>
      <c r="J583" s="18">
        <f t="shared" si="84"/>
        <v>4.8488985394920352E-5</v>
      </c>
      <c r="K583" s="12">
        <f t="shared" si="88"/>
        <v>0.94577143487211579</v>
      </c>
      <c r="L583" s="12">
        <f t="shared" si="85"/>
        <v>-5.5754351309109419E-2</v>
      </c>
      <c r="M583" s="12">
        <f t="shared" si="89"/>
        <v>3.1085476898995911E-3</v>
      </c>
      <c r="N583" s="18">
        <f t="shared" si="86"/>
        <v>1.7653797114528268E-6</v>
      </c>
    </row>
    <row r="584" spans="1:14" x14ac:dyDescent="0.2">
      <c r="A584" s="4">
        <v>582</v>
      </c>
      <c r="B584" s="1" t="str">
        <f>'Исходные данные'!A834</f>
        <v>26.11.2013</v>
      </c>
      <c r="C584" s="1">
        <f>'Исходные данные'!B834</f>
        <v>9454.33</v>
      </c>
      <c r="D584" s="5" t="str">
        <f>'Исходные данные'!A586</f>
        <v>27.11.2014</v>
      </c>
      <c r="E584" s="1">
        <f>'Исходные данные'!B586</f>
        <v>10344.969999999999</v>
      </c>
      <c r="F584" s="12">
        <f t="shared" si="81"/>
        <v>1.094204454466895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9.00275736198312E-2</v>
      </c>
      <c r="J584" s="18">
        <f t="shared" si="84"/>
        <v>5.0984986829002186E-5</v>
      </c>
      <c r="K584" s="12">
        <f t="shared" si="88"/>
        <v>0.95017602125781619</v>
      </c>
      <c r="L584" s="12">
        <f t="shared" si="85"/>
        <v>-5.1108026016251792E-2</v>
      </c>
      <c r="M584" s="12">
        <f t="shared" si="89"/>
        <v>2.6120303232778702E-3</v>
      </c>
      <c r="N584" s="18">
        <f t="shared" si="86"/>
        <v>1.4792615892509293E-6</v>
      </c>
    </row>
    <row r="585" spans="1:14" x14ac:dyDescent="0.2">
      <c r="A585" s="4">
        <v>583</v>
      </c>
      <c r="B585" s="1" t="str">
        <f>'Исходные данные'!A835</f>
        <v>25.11.2013</v>
      </c>
      <c r="C585" s="1">
        <f>'Исходные данные'!B835</f>
        <v>9511.08</v>
      </c>
      <c r="D585" s="5" t="str">
        <f>'Исходные данные'!A587</f>
        <v>26.11.2014</v>
      </c>
      <c r="E585" s="1">
        <f>'Исходные данные'!B587</f>
        <v>10166.77</v>
      </c>
      <c r="F585" s="12">
        <f t="shared" si="81"/>
        <v>1.0689395946622255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6.6667124049940227E-2</v>
      </c>
      <c r="J585" s="18">
        <f t="shared" si="84"/>
        <v>3.764997185946111E-5</v>
      </c>
      <c r="K585" s="12">
        <f t="shared" si="88"/>
        <v>0.9282367357167669</v>
      </c>
      <c r="L585" s="12">
        <f t="shared" si="85"/>
        <v>-7.4468475586142724E-2</v>
      </c>
      <c r="M585" s="12">
        <f t="shared" si="89"/>
        <v>5.5455538561239347E-3</v>
      </c>
      <c r="N585" s="18">
        <f t="shared" si="86"/>
        <v>3.1318277127387105E-6</v>
      </c>
    </row>
    <row r="586" spans="1:14" x14ac:dyDescent="0.2">
      <c r="A586" s="4">
        <v>584</v>
      </c>
      <c r="B586" s="1" t="str">
        <f>'Исходные данные'!A836</f>
        <v>22.11.2013</v>
      </c>
      <c r="C586" s="1">
        <f>'Исходные данные'!B836</f>
        <v>9574.85</v>
      </c>
      <c r="D586" s="5" t="str">
        <f>'Исходные данные'!A588</f>
        <v>25.11.2014</v>
      </c>
      <c r="E586" s="1">
        <f>'Исходные данные'!B588</f>
        <v>10156.120000000001</v>
      </c>
      <c r="F586" s="12">
        <f t="shared" si="81"/>
        <v>1.0607080006475298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5.8936610300435129E-2</v>
      </c>
      <c r="J586" s="18">
        <f t="shared" si="84"/>
        <v>3.3191299706344833E-5</v>
      </c>
      <c r="K586" s="12">
        <f t="shared" si="88"/>
        <v>0.92108865363981729</v>
      </c>
      <c r="L586" s="12">
        <f t="shared" si="85"/>
        <v>-8.2198989335647801E-2</v>
      </c>
      <c r="M586" s="12">
        <f t="shared" si="89"/>
        <v>6.756673847801941E-3</v>
      </c>
      <c r="N586" s="18">
        <f t="shared" si="86"/>
        <v>3.805152443569708E-6</v>
      </c>
    </row>
    <row r="587" spans="1:14" x14ac:dyDescent="0.2">
      <c r="A587" s="4">
        <v>585</v>
      </c>
      <c r="B587" s="1" t="str">
        <f>'Исходные данные'!A837</f>
        <v>21.11.2013</v>
      </c>
      <c r="C587" s="1">
        <f>'Исходные данные'!B837</f>
        <v>9548.9599999999991</v>
      </c>
      <c r="D587" s="5" t="str">
        <f>'Исходные данные'!A589</f>
        <v>24.11.2014</v>
      </c>
      <c r="E587" s="1">
        <f>'Исходные данные'!B589</f>
        <v>10088.67</v>
      </c>
      <c r="F587" s="12">
        <f t="shared" si="81"/>
        <v>1.0565202912149596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5.4980763961437501E-2</v>
      </c>
      <c r="J587" s="18">
        <f t="shared" si="84"/>
        <v>3.0877067290975847E-5</v>
      </c>
      <c r="K587" s="12">
        <f t="shared" si="88"/>
        <v>0.91745216589698309</v>
      </c>
      <c r="L587" s="12">
        <f t="shared" si="85"/>
        <v>-8.6154835674645505E-2</v>
      </c>
      <c r="M587" s="12">
        <f t="shared" si="89"/>
        <v>7.4226557101251698E-3</v>
      </c>
      <c r="N587" s="18">
        <f t="shared" si="86"/>
        <v>4.1685459299916334E-6</v>
      </c>
    </row>
    <row r="588" spans="1:14" x14ac:dyDescent="0.2">
      <c r="A588" s="4">
        <v>586</v>
      </c>
      <c r="B588" s="1" t="str">
        <f>'Исходные данные'!A838</f>
        <v>20.11.2013</v>
      </c>
      <c r="C588" s="1">
        <f>'Исходные данные'!B838</f>
        <v>9425.68</v>
      </c>
      <c r="D588" s="5" t="str">
        <f>'Исходные данные'!A590</f>
        <v>21.11.2014</v>
      </c>
      <c r="E588" s="1">
        <f>'Исходные данные'!B590</f>
        <v>10095.23</v>
      </c>
      <c r="F588" s="12">
        <f t="shared" si="81"/>
        <v>1.0710346627511225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6.8625155788867784E-2</v>
      </c>
      <c r="J588" s="18">
        <f t="shared" si="84"/>
        <v>3.8432159391912498E-5</v>
      </c>
      <c r="K588" s="12">
        <f t="shared" si="88"/>
        <v>0.93005603324644304</v>
      </c>
      <c r="L588" s="12">
        <f t="shared" si="85"/>
        <v>-7.2510443847215209E-2</v>
      </c>
      <c r="M588" s="12">
        <f t="shared" si="89"/>
        <v>5.25776446692015E-3</v>
      </c>
      <c r="N588" s="18">
        <f t="shared" si="86"/>
        <v>2.9445068607128454E-6</v>
      </c>
    </row>
    <row r="589" spans="1:14" x14ac:dyDescent="0.2">
      <c r="A589" s="4">
        <v>587</v>
      </c>
      <c r="B589" s="1" t="str">
        <f>'Исходные данные'!A839</f>
        <v>19.11.2013</v>
      </c>
      <c r="C589" s="1">
        <f>'Исходные данные'!B839</f>
        <v>9441.94</v>
      </c>
      <c r="D589" s="5" t="str">
        <f>'Исходные данные'!A591</f>
        <v>20.11.2014</v>
      </c>
      <c r="E589" s="1">
        <f>'Исходные данные'!B591</f>
        <v>10292.19</v>
      </c>
      <c r="F589" s="12">
        <f t="shared" si="81"/>
        <v>1.0900503498221763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8.622388767162123E-2</v>
      </c>
      <c r="J589" s="18">
        <f t="shared" si="84"/>
        <v>4.8153206664499713E-5</v>
      </c>
      <c r="K589" s="12">
        <f t="shared" si="88"/>
        <v>0.94656871495679185</v>
      </c>
      <c r="L589" s="12">
        <f t="shared" si="85"/>
        <v>-5.4911711964461714E-2</v>
      </c>
      <c r="M589" s="12">
        <f t="shared" si="89"/>
        <v>3.0152961108680077E-3</v>
      </c>
      <c r="N589" s="18">
        <f t="shared" si="86"/>
        <v>1.6839437504170629E-6</v>
      </c>
    </row>
    <row r="590" spans="1:14" x14ac:dyDescent="0.2">
      <c r="A590" s="4">
        <v>588</v>
      </c>
      <c r="B590" s="1" t="str">
        <f>'Исходные данные'!A840</f>
        <v>18.11.2013</v>
      </c>
      <c r="C590" s="1">
        <f>'Исходные данные'!B840</f>
        <v>9441.51</v>
      </c>
      <c r="D590" s="5" t="str">
        <f>'Исходные данные'!A592</f>
        <v>19.11.2014</v>
      </c>
      <c r="E590" s="1">
        <f>'Исходные данные'!B592</f>
        <v>10311.89</v>
      </c>
      <c r="F590" s="12">
        <f t="shared" si="81"/>
        <v>1.0921865252486096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8.8181673403457186E-2</v>
      </c>
      <c r="J590" s="18">
        <f t="shared" si="84"/>
        <v>4.9109116199935938E-5</v>
      </c>
      <c r="K590" s="12">
        <f t="shared" si="88"/>
        <v>0.94842370892899786</v>
      </c>
      <c r="L590" s="12">
        <f t="shared" si="85"/>
        <v>-5.2953926232625813E-2</v>
      </c>
      <c r="M590" s="12">
        <f t="shared" si="89"/>
        <v>2.8041183034503763E-3</v>
      </c>
      <c r="N590" s="18">
        <f t="shared" si="86"/>
        <v>1.5616370872489349E-6</v>
      </c>
    </row>
    <row r="591" spans="1:14" x14ac:dyDescent="0.2">
      <c r="A591" s="4">
        <v>589</v>
      </c>
      <c r="B591" s="1" t="str">
        <f>'Исходные данные'!A841</f>
        <v>15.11.2013</v>
      </c>
      <c r="C591" s="1">
        <f>'Исходные данные'!B841</f>
        <v>9364.16</v>
      </c>
      <c r="D591" s="5" t="str">
        <f>'Исходные данные'!A593</f>
        <v>18.11.2014</v>
      </c>
      <c r="E591" s="1">
        <f>'Исходные данные'!B593</f>
        <v>10438.969999999999</v>
      </c>
      <c r="F591" s="12">
        <f t="shared" si="81"/>
        <v>1.1147791152650104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0.10865628238577446</v>
      </c>
      <c r="J591" s="18">
        <f t="shared" si="84"/>
        <v>6.0342707631045692E-5</v>
      </c>
      <c r="K591" s="12">
        <f t="shared" si="88"/>
        <v>0.96804247140438149</v>
      </c>
      <c r="L591" s="12">
        <f t="shared" si="85"/>
        <v>-3.2479317250308552E-2</v>
      </c>
      <c r="M591" s="12">
        <f t="shared" si="89"/>
        <v>1.0549060490461907E-3</v>
      </c>
      <c r="N591" s="18">
        <f t="shared" si="86"/>
        <v>5.8584635787382522E-7</v>
      </c>
    </row>
    <row r="592" spans="1:14" x14ac:dyDescent="0.2">
      <c r="A592" s="4">
        <v>590</v>
      </c>
      <c r="B592" s="1" t="str">
        <f>'Исходные данные'!A842</f>
        <v>14.11.2013</v>
      </c>
      <c r="C592" s="1">
        <f>'Исходные данные'!B842</f>
        <v>9250.09</v>
      </c>
      <c r="D592" s="5" t="str">
        <f>'Исходные данные'!A594</f>
        <v>17.11.2014</v>
      </c>
      <c r="E592" s="1">
        <f>'Исходные данные'!B594</f>
        <v>10595.15</v>
      </c>
      <c r="F592" s="12">
        <f t="shared" si="81"/>
        <v>1.14541047708725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0.13576306803483376</v>
      </c>
      <c r="J592" s="18">
        <f t="shared" si="84"/>
        <v>7.5186135806645844E-5</v>
      </c>
      <c r="K592" s="12">
        <f t="shared" si="88"/>
        <v>0.99464187463578624</v>
      </c>
      <c r="L592" s="12">
        <f t="shared" si="85"/>
        <v>-5.3725316012492299E-3</v>
      </c>
      <c r="M592" s="12">
        <f t="shared" si="89"/>
        <v>2.8864095806421641E-5</v>
      </c>
      <c r="N592" s="18">
        <f t="shared" si="86"/>
        <v>1.5985052920878561E-8</v>
      </c>
    </row>
    <row r="593" spans="1:14" x14ac:dyDescent="0.2">
      <c r="A593" s="4">
        <v>591</v>
      </c>
      <c r="B593" s="1" t="str">
        <f>'Исходные данные'!A843</f>
        <v>13.11.2013</v>
      </c>
      <c r="C593" s="1">
        <f>'Исходные данные'!B843</f>
        <v>9242.5</v>
      </c>
      <c r="D593" s="5" t="str">
        <f>'Исходные данные'!A595</f>
        <v>14.11.2014</v>
      </c>
      <c r="E593" s="1">
        <f>'Исходные данные'!B595</f>
        <v>10334.58</v>
      </c>
      <c r="F593" s="12">
        <f t="shared" si="81"/>
        <v>1.1181585068974844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0.11168314187263474</v>
      </c>
      <c r="J593" s="18">
        <f t="shared" si="84"/>
        <v>6.1677947565704191E-5</v>
      </c>
      <c r="K593" s="12">
        <f t="shared" si="88"/>
        <v>0.97097703896395204</v>
      </c>
      <c r="L593" s="12">
        <f t="shared" si="85"/>
        <v>-2.9452457763448257E-2</v>
      </c>
      <c r="M593" s="12">
        <f t="shared" si="89"/>
        <v>8.6744726830770378E-4</v>
      </c>
      <c r="N593" s="18">
        <f t="shared" si="86"/>
        <v>4.7905499642650503E-7</v>
      </c>
    </row>
    <row r="594" spans="1:14" x14ac:dyDescent="0.2">
      <c r="A594" s="4">
        <v>592</v>
      </c>
      <c r="B594" s="1" t="str">
        <f>'Исходные данные'!A844</f>
        <v>12.11.2013</v>
      </c>
      <c r="C594" s="1">
        <f>'Исходные данные'!B844</f>
        <v>9262.58</v>
      </c>
      <c r="D594" s="5" t="str">
        <f>'Исходные данные'!A596</f>
        <v>13.11.2014</v>
      </c>
      <c r="E594" s="1">
        <f>'Исходные данные'!B596</f>
        <v>10356.25</v>
      </c>
      <c r="F594" s="12">
        <f t="shared" si="81"/>
        <v>1.1180740139356422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0.11160757463077123</v>
      </c>
      <c r="J594" s="18">
        <f t="shared" si="84"/>
        <v>6.1464185409586399E-5</v>
      </c>
      <c r="K594" s="12">
        <f t="shared" si="88"/>
        <v>0.97090366767947245</v>
      </c>
      <c r="L594" s="12">
        <f t="shared" si="85"/>
        <v>-2.9528025005311775E-2</v>
      </c>
      <c r="M594" s="12">
        <f t="shared" si="89"/>
        <v>8.719042607143176E-4</v>
      </c>
      <c r="N594" s="18">
        <f t="shared" si="86"/>
        <v>4.8017247321471392E-7</v>
      </c>
    </row>
    <row r="595" spans="1:14" x14ac:dyDescent="0.2">
      <c r="A595" s="4">
        <v>593</v>
      </c>
      <c r="B595" s="1" t="str">
        <f>'Исходные данные'!A845</f>
        <v>11.11.2013</v>
      </c>
      <c r="C595" s="1">
        <f>'Исходные данные'!B845</f>
        <v>9279.8799999999992</v>
      </c>
      <c r="D595" s="5" t="str">
        <f>'Исходные данные'!A597</f>
        <v>12.11.2014</v>
      </c>
      <c r="E595" s="1">
        <f>'Исходные данные'!B597</f>
        <v>10001.450000000001</v>
      </c>
      <c r="F595" s="12">
        <f t="shared" si="81"/>
        <v>1.077756393401639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7.488146680254204E-2</v>
      </c>
      <c r="J595" s="18">
        <f t="shared" si="84"/>
        <v>4.1123396021779754E-5</v>
      </c>
      <c r="K595" s="12">
        <f t="shared" si="88"/>
        <v>0.93589299292925321</v>
      </c>
      <c r="L595" s="12">
        <f t="shared" si="85"/>
        <v>-6.6254132833540896E-2</v>
      </c>
      <c r="M595" s="12">
        <f t="shared" si="89"/>
        <v>4.3896101175244819E-3</v>
      </c>
      <c r="N595" s="18">
        <f t="shared" si="86"/>
        <v>2.4106856202507289E-6</v>
      </c>
    </row>
    <row r="596" spans="1:14" x14ac:dyDescent="0.2">
      <c r="A596" s="4">
        <v>594</v>
      </c>
      <c r="B596" s="1" t="str">
        <f>'Исходные данные'!A846</f>
        <v>08.11.2013</v>
      </c>
      <c r="C596" s="1">
        <f>'Исходные данные'!B846</f>
        <v>9278.69</v>
      </c>
      <c r="D596" s="5" t="str">
        <f>'Исходные данные'!A598</f>
        <v>11.11.2014</v>
      </c>
      <c r="E596" s="1">
        <f>'Исходные данные'!B598</f>
        <v>10002.82</v>
      </c>
      <c r="F596" s="12">
        <f t="shared" si="81"/>
        <v>1.0780422667423957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7.514668019905954E-2</v>
      </c>
      <c r="J596" s="18">
        <f t="shared" si="84"/>
        <v>4.1153862078213757E-5</v>
      </c>
      <c r="K596" s="12">
        <f t="shared" si="88"/>
        <v>0.93614123720608367</v>
      </c>
      <c r="L596" s="12">
        <f t="shared" si="85"/>
        <v>-6.5988919437023466E-2</v>
      </c>
      <c r="M596" s="12">
        <f t="shared" si="89"/>
        <v>4.3545374884659737E-3</v>
      </c>
      <c r="N596" s="18">
        <f t="shared" si="86"/>
        <v>2.3847498617375083E-6</v>
      </c>
    </row>
    <row r="597" spans="1:14" x14ac:dyDescent="0.2">
      <c r="A597" s="4">
        <v>595</v>
      </c>
      <c r="B597" s="1" t="str">
        <f>'Исходные данные'!A847</f>
        <v>07.11.2013</v>
      </c>
      <c r="C597" s="1">
        <f>'Исходные данные'!B847</f>
        <v>9307.67</v>
      </c>
      <c r="D597" s="5" t="str">
        <f>'Исходные данные'!A599</f>
        <v>10.11.2014</v>
      </c>
      <c r="E597" s="1">
        <f>'Исходные данные'!B599</f>
        <v>10141.540000000001</v>
      </c>
      <c r="F597" s="12">
        <f t="shared" si="81"/>
        <v>1.0895895535617399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8.5801068960525029E-2</v>
      </c>
      <c r="J597" s="18">
        <f t="shared" si="84"/>
        <v>4.6857559622627903E-5</v>
      </c>
      <c r="K597" s="12">
        <f t="shared" si="88"/>
        <v>0.94616857259257048</v>
      </c>
      <c r="L597" s="12">
        <f t="shared" si="85"/>
        <v>-5.5334530675557922E-2</v>
      </c>
      <c r="M597" s="12">
        <f t="shared" si="89"/>
        <v>3.0619102850842606E-3</v>
      </c>
      <c r="N597" s="18">
        <f t="shared" si="86"/>
        <v>1.672166156909794E-6</v>
      </c>
    </row>
    <row r="598" spans="1:14" x14ac:dyDescent="0.2">
      <c r="A598" s="4">
        <v>596</v>
      </c>
      <c r="B598" s="1" t="str">
        <f>'Исходные данные'!A848</f>
        <v>06.11.2013</v>
      </c>
      <c r="C598" s="1">
        <f>'Исходные данные'!B848</f>
        <v>9215.59</v>
      </c>
      <c r="D598" s="5" t="str">
        <f>'Исходные данные'!A600</f>
        <v>07.11.2014</v>
      </c>
      <c r="E598" s="1">
        <f>'Исходные данные'!B600</f>
        <v>9920.99</v>
      </c>
      <c r="F598" s="12">
        <f t="shared" si="81"/>
        <v>1.0765442038979598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7.3756099587650809E-2</v>
      </c>
      <c r="J598" s="18">
        <f t="shared" si="84"/>
        <v>4.0167155659158032E-5</v>
      </c>
      <c r="K598" s="12">
        <f t="shared" si="88"/>
        <v>0.93484036204759813</v>
      </c>
      <c r="L598" s="12">
        <f t="shared" si="85"/>
        <v>-6.7379500048432142E-2</v>
      </c>
      <c r="M598" s="12">
        <f t="shared" si="89"/>
        <v>4.5399970267766673E-3</v>
      </c>
      <c r="N598" s="18">
        <f t="shared" si="86"/>
        <v>2.4724567633886365E-6</v>
      </c>
    </row>
    <row r="599" spans="1:14" x14ac:dyDescent="0.2">
      <c r="A599" s="4">
        <v>597</v>
      </c>
      <c r="B599" s="1" t="str">
        <f>'Исходные данные'!A849</f>
        <v>05.11.2013</v>
      </c>
      <c r="C599" s="1">
        <f>'Исходные данные'!B849</f>
        <v>9269.8799999999992</v>
      </c>
      <c r="D599" s="5" t="str">
        <f>'Исходные данные'!A601</f>
        <v>06.11.2014</v>
      </c>
      <c r="E599" s="1">
        <f>'Исходные данные'!B601</f>
        <v>9891.6299999999992</v>
      </c>
      <c r="F599" s="12">
        <f t="shared" si="81"/>
        <v>1.0670720656578079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6.4918510486667913E-2</v>
      </c>
      <c r="J599" s="18">
        <f t="shared" si="84"/>
        <v>3.5255579148422145E-5</v>
      </c>
      <c r="K599" s="12">
        <f t="shared" si="88"/>
        <v>0.92661502665521345</v>
      </c>
      <c r="L599" s="12">
        <f t="shared" si="85"/>
        <v>-7.621708914941501E-2</v>
      </c>
      <c r="M599" s="12">
        <f t="shared" si="89"/>
        <v>5.8090446784098753E-3</v>
      </c>
      <c r="N599" s="18">
        <f t="shared" si="86"/>
        <v>3.1547432758559539E-6</v>
      </c>
    </row>
    <row r="600" spans="1:14" x14ac:dyDescent="0.2">
      <c r="A600" s="4">
        <v>598</v>
      </c>
      <c r="B600" s="1" t="str">
        <f>'Исходные данные'!A850</f>
        <v>01.11.2013</v>
      </c>
      <c r="C600" s="1">
        <f>'Исходные данные'!B850</f>
        <v>9251.61</v>
      </c>
      <c r="D600" s="5" t="str">
        <f>'Исходные данные'!A602</f>
        <v>05.11.2014</v>
      </c>
      <c r="E600" s="1">
        <f>'Исходные данные'!B602</f>
        <v>9626.26</v>
      </c>
      <c r="F600" s="12">
        <f t="shared" si="81"/>
        <v>1.0404956542699053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3.9697190264171137E-2</v>
      </c>
      <c r="J600" s="18">
        <f t="shared" si="84"/>
        <v>2.1498355730784178E-5</v>
      </c>
      <c r="K600" s="12">
        <f t="shared" si="88"/>
        <v>0.90353682702919258</v>
      </c>
      <c r="L600" s="12">
        <f t="shared" si="85"/>
        <v>-0.10143840937191187</v>
      </c>
      <c r="M600" s="12">
        <f t="shared" si="89"/>
        <v>1.0289750895903577E-2</v>
      </c>
      <c r="N600" s="18">
        <f t="shared" si="86"/>
        <v>5.5725033351024541E-6</v>
      </c>
    </row>
    <row r="601" spans="1:14" x14ac:dyDescent="0.2">
      <c r="A601" s="4">
        <v>599</v>
      </c>
      <c r="B601" s="1" t="str">
        <f>'Исходные данные'!A851</f>
        <v>31.10.2013</v>
      </c>
      <c r="C601" s="1">
        <f>'Исходные данные'!B851</f>
        <v>9230.65</v>
      </c>
      <c r="D601" s="5" t="str">
        <f>'Исходные данные'!A603</f>
        <v>31.10.2014</v>
      </c>
      <c r="E601" s="1">
        <f>'Исходные данные'!B603</f>
        <v>9732.99</v>
      </c>
      <c r="F601" s="12">
        <f t="shared" si="81"/>
        <v>1.0544208696028992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5.299167744096081E-2</v>
      </c>
      <c r="J601" s="18">
        <f t="shared" si="84"/>
        <v>2.861800219206562E-5</v>
      </c>
      <c r="K601" s="12">
        <f t="shared" si="88"/>
        <v>0.91562908789163711</v>
      </c>
      <c r="L601" s="12">
        <f t="shared" si="85"/>
        <v>-8.8143922195122126E-2</v>
      </c>
      <c r="M601" s="12">
        <f t="shared" si="89"/>
        <v>7.7693510199397433E-3</v>
      </c>
      <c r="N601" s="18">
        <f t="shared" si="86"/>
        <v>4.1958155555139842E-6</v>
      </c>
    </row>
    <row r="602" spans="1:14" x14ac:dyDescent="0.2">
      <c r="A602" s="4">
        <v>600</v>
      </c>
      <c r="B602" s="1" t="str">
        <f>'Исходные данные'!A852</f>
        <v>30.10.2013</v>
      </c>
      <c r="C602" s="1">
        <f>'Исходные данные'!B852</f>
        <v>9270.91</v>
      </c>
      <c r="D602" s="5" t="str">
        <f>'Исходные данные'!A604</f>
        <v>30.10.2014</v>
      </c>
      <c r="E602" s="1">
        <f>'Исходные данные'!B604</f>
        <v>9628.48</v>
      </c>
      <c r="F602" s="12">
        <f t="shared" si="81"/>
        <v>1.0385690293617347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3.7843832381826412E-2</v>
      </c>
      <c r="J602" s="18">
        <f t="shared" si="84"/>
        <v>2.0380410392475826E-5</v>
      </c>
      <c r="K602" s="12">
        <f t="shared" si="88"/>
        <v>0.9018638007659302</v>
      </c>
      <c r="L602" s="12">
        <f t="shared" si="85"/>
        <v>-0.10329176725425661</v>
      </c>
      <c r="M602" s="12">
        <f t="shared" si="89"/>
        <v>1.0669189182507519E-2</v>
      </c>
      <c r="N602" s="18">
        <f t="shared" si="86"/>
        <v>5.7457831411093662E-6</v>
      </c>
    </row>
    <row r="603" spans="1:14" x14ac:dyDescent="0.2">
      <c r="A603" s="4">
        <v>601</v>
      </c>
      <c r="B603" s="1" t="str">
        <f>'Исходные данные'!A853</f>
        <v>29.10.2013</v>
      </c>
      <c r="C603" s="1">
        <f>'Исходные данные'!B853</f>
        <v>9240.8799999999992</v>
      </c>
      <c r="D603" s="5" t="str">
        <f>'Исходные данные'!A605</f>
        <v>29.10.2014</v>
      </c>
      <c r="E603" s="1">
        <f>'Исходные данные'!B605</f>
        <v>9519.39</v>
      </c>
      <c r="F603" s="12">
        <f t="shared" si="81"/>
        <v>1.0301389045199159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2.9693651906119535E-2</v>
      </c>
      <c r="J603" s="18">
        <f t="shared" si="84"/>
        <v>1.5946581513489837E-5</v>
      </c>
      <c r="K603" s="12">
        <f t="shared" si="88"/>
        <v>0.89454332016634375</v>
      </c>
      <c r="L603" s="12">
        <f t="shared" si="85"/>
        <v>-0.11144194772996338</v>
      </c>
      <c r="M603" s="12">
        <f t="shared" si="89"/>
        <v>1.241930771384789E-2</v>
      </c>
      <c r="N603" s="18">
        <f t="shared" si="86"/>
        <v>6.6696243165419979E-6</v>
      </c>
    </row>
    <row r="604" spans="1:14" x14ac:dyDescent="0.2">
      <c r="A604" s="4">
        <v>602</v>
      </c>
      <c r="B604" s="1" t="str">
        <f>'Исходные данные'!A854</f>
        <v>28.10.2013</v>
      </c>
      <c r="C604" s="1">
        <f>'Исходные данные'!B854</f>
        <v>9185.02</v>
      </c>
      <c r="D604" s="5" t="str">
        <f>'Исходные данные'!A606</f>
        <v>28.10.2014</v>
      </c>
      <c r="E604" s="1">
        <f>'Исходные данные'!B606</f>
        <v>9380.9599999999991</v>
      </c>
      <c r="F604" s="12">
        <f t="shared" si="81"/>
        <v>1.0213325610613802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2.1108207069002974E-2</v>
      </c>
      <c r="J604" s="18">
        <f t="shared" si="84"/>
        <v>1.1304243382718957E-5</v>
      </c>
      <c r="K604" s="12">
        <f t="shared" si="88"/>
        <v>0.88689614202234868</v>
      </c>
      <c r="L604" s="12">
        <f t="shared" si="85"/>
        <v>-0.12002739256707999</v>
      </c>
      <c r="M604" s="12">
        <f t="shared" si="89"/>
        <v>1.4406574966451929E-2</v>
      </c>
      <c r="N604" s="18">
        <f t="shared" si="86"/>
        <v>7.7152658773804197E-6</v>
      </c>
    </row>
    <row r="605" spans="1:14" x14ac:dyDescent="0.2">
      <c r="A605" s="4">
        <v>603</v>
      </c>
      <c r="B605" s="1" t="str">
        <f>'Исходные данные'!A855</f>
        <v>25.10.2013</v>
      </c>
      <c r="C605" s="1">
        <f>'Исходные данные'!B855</f>
        <v>9149.49</v>
      </c>
      <c r="D605" s="5" t="str">
        <f>'Исходные данные'!A607</f>
        <v>27.10.2014</v>
      </c>
      <c r="E605" s="1">
        <f>'Исходные данные'!B607</f>
        <v>9294.32</v>
      </c>
      <c r="F605" s="12">
        <f t="shared" si="81"/>
        <v>1.0158292975892644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1.5705320856531181E-2</v>
      </c>
      <c r="J605" s="18">
        <f t="shared" si="84"/>
        <v>8.3873185194507944E-6</v>
      </c>
      <c r="K605" s="12">
        <f t="shared" si="88"/>
        <v>0.8821172645753399</v>
      </c>
      <c r="L605" s="12">
        <f t="shared" si="85"/>
        <v>-0.12543027877955179</v>
      </c>
      <c r="M605" s="12">
        <f t="shared" si="89"/>
        <v>1.5732754834716079E-2</v>
      </c>
      <c r="N605" s="18">
        <f t="shared" si="86"/>
        <v>8.4019694466998674E-6</v>
      </c>
    </row>
    <row r="606" spans="1:14" x14ac:dyDescent="0.2">
      <c r="A606" s="4">
        <v>604</v>
      </c>
      <c r="B606" s="1" t="str">
        <f>'Исходные данные'!A856</f>
        <v>24.10.2013</v>
      </c>
      <c r="C606" s="1">
        <f>'Исходные данные'!B856</f>
        <v>9152.43</v>
      </c>
      <c r="D606" s="5" t="str">
        <f>'Исходные данные'!A608</f>
        <v>24.10.2014</v>
      </c>
      <c r="E606" s="1">
        <f>'Исходные данные'!B608</f>
        <v>9192.59</v>
      </c>
      <c r="F606" s="12">
        <f t="shared" si="81"/>
        <v>1.0043879057255833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4.3783069360672942E-3</v>
      </c>
      <c r="J606" s="18">
        <f t="shared" si="84"/>
        <v>2.331678650688168E-6</v>
      </c>
      <c r="K606" s="12">
        <f t="shared" si="88"/>
        <v>0.87218188535594099</v>
      </c>
      <c r="L606" s="12">
        <f t="shared" si="85"/>
        <v>-0.13675729270001571</v>
      </c>
      <c r="M606" s="12">
        <f t="shared" si="89"/>
        <v>1.8702557106637773E-2</v>
      </c>
      <c r="N606" s="18">
        <f t="shared" si="86"/>
        <v>9.9600950220254987E-6</v>
      </c>
    </row>
    <row r="607" spans="1:14" x14ac:dyDescent="0.2">
      <c r="A607" s="4">
        <v>605</v>
      </c>
      <c r="B607" s="1" t="str">
        <f>'Исходные данные'!A857</f>
        <v>23.10.2013</v>
      </c>
      <c r="C607" s="1">
        <f>'Исходные данные'!B857</f>
        <v>9180.07</v>
      </c>
      <c r="D607" s="5" t="str">
        <f>'Исходные данные'!A609</f>
        <v>23.10.2014</v>
      </c>
      <c r="E607" s="1">
        <f>'Исходные данные'!B609</f>
        <v>9184.2800000000007</v>
      </c>
      <c r="F607" s="12">
        <f t="shared" si="81"/>
        <v>1.0004586021675217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4.5849704168706129E-4</v>
      </c>
      <c r="J607" s="18">
        <f t="shared" si="84"/>
        <v>2.4349228176212825E-7</v>
      </c>
      <c r="K607" s="12">
        <f t="shared" si="88"/>
        <v>0.86876978992361875</v>
      </c>
      <c r="L607" s="12">
        <f t="shared" si="85"/>
        <v>-0.14067710259439589</v>
      </c>
      <c r="M607" s="12">
        <f t="shared" si="89"/>
        <v>1.9790047194354187E-2</v>
      </c>
      <c r="N607" s="18">
        <f t="shared" si="86"/>
        <v>1.050982516659821E-5</v>
      </c>
    </row>
    <row r="608" spans="1:14" x14ac:dyDescent="0.2">
      <c r="A608" s="4">
        <v>606</v>
      </c>
      <c r="B608" s="1" t="str">
        <f>'Исходные данные'!A858</f>
        <v>22.10.2013</v>
      </c>
      <c r="C608" s="1">
        <f>'Исходные данные'!B858</f>
        <v>9182.67</v>
      </c>
      <c r="D608" s="5" t="str">
        <f>'Исходные данные'!A610</f>
        <v>22.10.2014</v>
      </c>
      <c r="E608" s="1">
        <f>'Исходные данные'!B610</f>
        <v>9270.39</v>
      </c>
      <c r="F608" s="12">
        <f t="shared" si="81"/>
        <v>1.009552777133448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9.5074378731716588E-3</v>
      </c>
      <c r="J608" s="18">
        <f t="shared" si="84"/>
        <v>5.0349866937019565E-6</v>
      </c>
      <c r="K608" s="12">
        <f t="shared" si="88"/>
        <v>0.8766669127606449</v>
      </c>
      <c r="L608" s="12">
        <f t="shared" si="85"/>
        <v>-0.13162816176291139</v>
      </c>
      <c r="M608" s="12">
        <f t="shared" si="89"/>
        <v>1.732597296908317E-2</v>
      </c>
      <c r="N608" s="18">
        <f t="shared" si="86"/>
        <v>9.1755575496252813E-6</v>
      </c>
    </row>
    <row r="609" spans="1:14" x14ac:dyDescent="0.2">
      <c r="A609" s="4">
        <v>607</v>
      </c>
      <c r="B609" s="1" t="str">
        <f>'Исходные данные'!A859</f>
        <v>21.10.2013</v>
      </c>
      <c r="C609" s="1">
        <f>'Исходные данные'!B859</f>
        <v>9136.66</v>
      </c>
      <c r="D609" s="5" t="str">
        <f>'Исходные данные'!A611</f>
        <v>21.10.2014</v>
      </c>
      <c r="E609" s="1">
        <f>'Исходные данные'!B611</f>
        <v>9286.84</v>
      </c>
      <c r="F609" s="12">
        <f t="shared" si="81"/>
        <v>1.0164370787574453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1.6303452276087951E-2</v>
      </c>
      <c r="J609" s="18">
        <f t="shared" si="84"/>
        <v>8.6099489586325467E-6</v>
      </c>
      <c r="K609" s="12">
        <f t="shared" si="88"/>
        <v>0.88264504445214442</v>
      </c>
      <c r="L609" s="12">
        <f t="shared" si="85"/>
        <v>-0.124832147359995</v>
      </c>
      <c r="M609" s="12">
        <f t="shared" si="89"/>
        <v>1.5583065014507506E-2</v>
      </c>
      <c r="N609" s="18">
        <f t="shared" si="86"/>
        <v>8.2295082122420535E-6</v>
      </c>
    </row>
    <row r="610" spans="1:14" x14ac:dyDescent="0.2">
      <c r="A610" s="4">
        <v>608</v>
      </c>
      <c r="B610" s="1" t="str">
        <f>'Исходные данные'!A860</f>
        <v>18.10.2013</v>
      </c>
      <c r="C610" s="1">
        <f>'Исходные данные'!B860</f>
        <v>9149.16</v>
      </c>
      <c r="D610" s="5" t="str">
        <f>'Исходные данные'!A612</f>
        <v>20.10.2014</v>
      </c>
      <c r="E610" s="1">
        <f>'Исходные данные'!B612</f>
        <v>9347.9</v>
      </c>
      <c r="F610" s="12">
        <f t="shared" si="81"/>
        <v>1.0217222127495857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2.1489647349434794E-2</v>
      </c>
      <c r="J610" s="18">
        <f t="shared" si="84"/>
        <v>1.1317134005947948E-5</v>
      </c>
      <c r="K610" s="12">
        <f t="shared" si="88"/>
        <v>0.88723450446390528</v>
      </c>
      <c r="L610" s="12">
        <f t="shared" si="85"/>
        <v>-0.11964595228664822</v>
      </c>
      <c r="M610" s="12">
        <f t="shared" si="89"/>
        <v>1.4315153898578903E-2</v>
      </c>
      <c r="N610" s="18">
        <f t="shared" si="86"/>
        <v>7.538816824290355E-6</v>
      </c>
    </row>
    <row r="611" spans="1:14" x14ac:dyDescent="0.2">
      <c r="A611" s="4">
        <v>609</v>
      </c>
      <c r="B611" s="1" t="str">
        <f>'Исходные данные'!A861</f>
        <v>17.10.2013</v>
      </c>
      <c r="C611" s="1">
        <f>'Исходные данные'!B861</f>
        <v>9128</v>
      </c>
      <c r="D611" s="5" t="str">
        <f>'Исходные данные'!A613</f>
        <v>17.10.2014</v>
      </c>
      <c r="E611" s="1">
        <f>'Исходные данные'!B613</f>
        <v>9345.7000000000007</v>
      </c>
      <c r="F611" s="12">
        <f t="shared" si="81"/>
        <v>1.0238496932515337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2.3569731909451021E-2</v>
      </c>
      <c r="J611" s="18">
        <f t="shared" si="84"/>
        <v>1.2377928845610727E-5</v>
      </c>
      <c r="K611" s="12">
        <f t="shared" si="88"/>
        <v>0.88908194801103413</v>
      </c>
      <c r="L611" s="12">
        <f t="shared" si="85"/>
        <v>-0.11756586772663202</v>
      </c>
      <c r="M611" s="12">
        <f t="shared" si="89"/>
        <v>1.3821733254315937E-2</v>
      </c>
      <c r="N611" s="18">
        <f t="shared" si="86"/>
        <v>7.2586498396416888E-6</v>
      </c>
    </row>
    <row r="612" spans="1:14" x14ac:dyDescent="0.2">
      <c r="A612" s="4">
        <v>610</v>
      </c>
      <c r="B612" s="1" t="str">
        <f>'Исходные данные'!A862</f>
        <v>16.10.2013</v>
      </c>
      <c r="C612" s="1">
        <f>'Исходные данные'!B862</f>
        <v>9142.68</v>
      </c>
      <c r="D612" s="5" t="str">
        <f>'Исходные данные'!A614</f>
        <v>16.10.2014</v>
      </c>
      <c r="E612" s="1">
        <f>'Исходные данные'!B614</f>
        <v>9477.7999999999993</v>
      </c>
      <c r="F612" s="12">
        <f t="shared" si="81"/>
        <v>1.0366544601801659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3.5998662707889574E-2</v>
      </c>
      <c r="J612" s="18">
        <f t="shared" si="84"/>
        <v>1.8852366591674113E-5</v>
      </c>
      <c r="K612" s="12">
        <f t="shared" si="88"/>
        <v>0.90020124335269791</v>
      </c>
      <c r="L612" s="12">
        <f t="shared" si="85"/>
        <v>-0.10513693692819337</v>
      </c>
      <c r="M612" s="12">
        <f t="shared" si="89"/>
        <v>1.105377550664291E-2</v>
      </c>
      <c r="N612" s="18">
        <f t="shared" si="86"/>
        <v>5.7888213727347447E-6</v>
      </c>
    </row>
    <row r="613" spans="1:14" x14ac:dyDescent="0.2">
      <c r="A613" s="4">
        <v>611</v>
      </c>
      <c r="B613" s="1" t="str">
        <f>'Исходные данные'!A863</f>
        <v>15.10.2013</v>
      </c>
      <c r="C613" s="1">
        <f>'Исходные данные'!B863</f>
        <v>9112.5499999999993</v>
      </c>
      <c r="D613" s="5" t="str">
        <f>'Исходные данные'!A615</f>
        <v>15.10.2014</v>
      </c>
      <c r="E613" s="1">
        <f>'Исходные данные'!B615</f>
        <v>9561.7900000000009</v>
      </c>
      <c r="F613" s="12">
        <f t="shared" si="81"/>
        <v>1.0492990436266469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4.8122363741921838E-2</v>
      </c>
      <c r="J613" s="18">
        <f t="shared" si="84"/>
        <v>2.5131165449243509E-5</v>
      </c>
      <c r="K613" s="12">
        <f t="shared" si="88"/>
        <v>0.91118143991522549</v>
      </c>
      <c r="L613" s="12">
        <f t="shared" si="85"/>
        <v>-9.3013235894161106E-2</v>
      </c>
      <c r="M613" s="12">
        <f t="shared" si="89"/>
        <v>8.6514620515028597E-3</v>
      </c>
      <c r="N613" s="18">
        <f t="shared" si="86"/>
        <v>4.5180931959242739E-6</v>
      </c>
    </row>
    <row r="614" spans="1:14" x14ac:dyDescent="0.2">
      <c r="A614" s="4">
        <v>612</v>
      </c>
      <c r="B614" s="1" t="str">
        <f>'Исходные данные'!A864</f>
        <v>14.10.2013</v>
      </c>
      <c r="C614" s="1">
        <f>'Исходные данные'!B864</f>
        <v>9054.5</v>
      </c>
      <c r="D614" s="5" t="str">
        <f>'Исходные данные'!A616</f>
        <v>14.10.2014</v>
      </c>
      <c r="E614" s="1">
        <f>'Исходные данные'!B616</f>
        <v>9582.52</v>
      </c>
      <c r="F614" s="12">
        <f t="shared" si="81"/>
        <v>1.0583157545971618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5.6678733709147083E-2</v>
      </c>
      <c r="J614" s="18">
        <f t="shared" si="84"/>
        <v>2.9516984421864466E-5</v>
      </c>
      <c r="K614" s="12">
        <f t="shared" si="88"/>
        <v>0.91901129522226643</v>
      </c>
      <c r="L614" s="12">
        <f t="shared" si="85"/>
        <v>-8.4456865926935867E-2</v>
      </c>
      <c r="M614" s="12">
        <f t="shared" si="89"/>
        <v>7.132962202200421E-3</v>
      </c>
      <c r="N614" s="18">
        <f t="shared" si="86"/>
        <v>3.7146830993882875E-6</v>
      </c>
    </row>
    <row r="615" spans="1:14" x14ac:dyDescent="0.2">
      <c r="A615" s="4">
        <v>613</v>
      </c>
      <c r="B615" s="1" t="str">
        <f>'Исходные данные'!A865</f>
        <v>11.10.2013</v>
      </c>
      <c r="C615" s="1">
        <f>'Исходные данные'!B865</f>
        <v>9073.7900000000009</v>
      </c>
      <c r="D615" s="5" t="str">
        <f>'Исходные данные'!A617</f>
        <v>13.10.2014</v>
      </c>
      <c r="E615" s="1">
        <f>'Исходные данные'!B617</f>
        <v>9561.15</v>
      </c>
      <c r="F615" s="12">
        <f t="shared" si="81"/>
        <v>1.0537107426995775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5.2317974787827966E-2</v>
      </c>
      <c r="J615" s="18">
        <f t="shared" si="84"/>
        <v>2.7169956357732451E-5</v>
      </c>
      <c r="K615" s="12">
        <f t="shared" si="88"/>
        <v>0.91501243388988107</v>
      </c>
      <c r="L615" s="12">
        <f t="shared" si="85"/>
        <v>-8.8817624848254992E-2</v>
      </c>
      <c r="M615" s="12">
        <f t="shared" si="89"/>
        <v>7.8885704836853619E-3</v>
      </c>
      <c r="N615" s="18">
        <f t="shared" si="86"/>
        <v>4.0967204222991651E-6</v>
      </c>
    </row>
    <row r="616" spans="1:14" x14ac:dyDescent="0.2">
      <c r="A616" s="4">
        <v>614</v>
      </c>
      <c r="B616" s="1" t="str">
        <f>'Исходные данные'!A866</f>
        <v>10.10.2013</v>
      </c>
      <c r="C616" s="1">
        <f>'Исходные данные'!B866</f>
        <v>9064.9</v>
      </c>
      <c r="D616" s="5" t="str">
        <f>'Исходные данные'!A618</f>
        <v>10.10.2014</v>
      </c>
      <c r="E616" s="1">
        <f>'Исходные данные'!B618</f>
        <v>9581.65</v>
      </c>
      <c r="F616" s="12">
        <f t="shared" si="81"/>
        <v>1.0570055930015776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5.5439998266322212E-2</v>
      </c>
      <c r="J616" s="18">
        <f t="shared" si="84"/>
        <v>2.8710938835878205E-5</v>
      </c>
      <c r="K616" s="12">
        <f t="shared" si="88"/>
        <v>0.91787358816302811</v>
      </c>
      <c r="L616" s="12">
        <f t="shared" si="85"/>
        <v>-8.5695601369760788E-2</v>
      </c>
      <c r="M616" s="12">
        <f t="shared" si="89"/>
        <v>7.3437360941249466E-3</v>
      </c>
      <c r="N616" s="18">
        <f t="shared" si="86"/>
        <v>3.8031306713321721E-6</v>
      </c>
    </row>
    <row r="617" spans="1:14" x14ac:dyDescent="0.2">
      <c r="A617" s="4">
        <v>615</v>
      </c>
      <c r="B617" s="1" t="str">
        <f>'Исходные данные'!A867</f>
        <v>09.10.2013</v>
      </c>
      <c r="C617" s="1">
        <f>'Исходные данные'!B867</f>
        <v>9056.3799999999992</v>
      </c>
      <c r="D617" s="5" t="str">
        <f>'Исходные данные'!A619</f>
        <v>09.10.2014</v>
      </c>
      <c r="E617" s="1">
        <f>'Исходные данные'!B619</f>
        <v>9697.59</v>
      </c>
      <c r="F617" s="12">
        <f t="shared" si="81"/>
        <v>1.07080202023325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6.8407919320153263E-2</v>
      </c>
      <c r="J617" s="18">
        <f t="shared" si="84"/>
        <v>3.5327811671989388E-5</v>
      </c>
      <c r="K617" s="12">
        <f t="shared" si="88"/>
        <v>0.92985401310193982</v>
      </c>
      <c r="L617" s="12">
        <f t="shared" si="85"/>
        <v>-7.272768031592973E-2</v>
      </c>
      <c r="M617" s="12">
        <f t="shared" si="89"/>
        <v>5.2893154841360725E-3</v>
      </c>
      <c r="N617" s="18">
        <f t="shared" si="86"/>
        <v>2.7315542287257787E-6</v>
      </c>
    </row>
    <row r="618" spans="1:14" x14ac:dyDescent="0.2">
      <c r="A618" s="4">
        <v>616</v>
      </c>
      <c r="B618" s="1" t="str">
        <f>'Исходные данные'!A868</f>
        <v>08.10.2013</v>
      </c>
      <c r="C618" s="1">
        <f>'Исходные данные'!B868</f>
        <v>9066.2999999999993</v>
      </c>
      <c r="D618" s="5" t="str">
        <f>'Исходные данные'!A620</f>
        <v>08.10.2014</v>
      </c>
      <c r="E618" s="1">
        <f>'Исходные данные'!B620</f>
        <v>9679.2999999999993</v>
      </c>
      <c r="F618" s="12">
        <f t="shared" si="81"/>
        <v>1.0676130284680629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6.5425341984506905E-2</v>
      </c>
      <c r="J618" s="18">
        <f t="shared" si="84"/>
        <v>3.3693220652956726E-5</v>
      </c>
      <c r="K618" s="12">
        <f t="shared" si="88"/>
        <v>0.92708478337078726</v>
      </c>
      <c r="L618" s="12">
        <f t="shared" si="85"/>
        <v>-7.5710257651576018E-2</v>
      </c>
      <c r="M618" s="12">
        <f t="shared" si="89"/>
        <v>5.7320431136680247E-3</v>
      </c>
      <c r="N618" s="18">
        <f t="shared" si="86"/>
        <v>2.9519294445080988E-6</v>
      </c>
    </row>
    <row r="619" spans="1:14" x14ac:dyDescent="0.2">
      <c r="A619" s="4">
        <v>617</v>
      </c>
      <c r="B619" s="1" t="str">
        <f>'Исходные данные'!A869</f>
        <v>07.10.2013</v>
      </c>
      <c r="C619" s="1">
        <f>'Исходные данные'!B869</f>
        <v>9007.59</v>
      </c>
      <c r="D619" s="5" t="str">
        <f>'Исходные данные'!A621</f>
        <v>07.10.2014</v>
      </c>
      <c r="E619" s="1">
        <f>'Исходные данные'!B621</f>
        <v>9707.26</v>
      </c>
      <c r="F619" s="12">
        <f t="shared" si="81"/>
        <v>1.077675604684494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7.4806503902061228E-2</v>
      </c>
      <c r="J619" s="18">
        <f t="shared" si="84"/>
        <v>3.8416876586412005E-5</v>
      </c>
      <c r="K619" s="12">
        <f t="shared" si="88"/>
        <v>0.9358228383054934</v>
      </c>
      <c r="L619" s="12">
        <f t="shared" si="85"/>
        <v>-6.6329095734021765E-2</v>
      </c>
      <c r="M619" s="12">
        <f t="shared" si="89"/>
        <v>4.3995489408930246E-3</v>
      </c>
      <c r="N619" s="18">
        <f t="shared" si="86"/>
        <v>2.2593881531938541E-6</v>
      </c>
    </row>
    <row r="620" spans="1:14" x14ac:dyDescent="0.2">
      <c r="A620" s="4">
        <v>618</v>
      </c>
      <c r="B620" s="1" t="str">
        <f>'Исходные данные'!A870</f>
        <v>04.10.2013</v>
      </c>
      <c r="C620" s="1">
        <f>'Исходные данные'!B870</f>
        <v>8987.5499999999993</v>
      </c>
      <c r="D620" s="5" t="str">
        <f>'Исходные данные'!A622</f>
        <v>06.10.2014</v>
      </c>
      <c r="E620" s="1">
        <f>'Исходные данные'!B622</f>
        <v>9635.7999999999993</v>
      </c>
      <c r="F620" s="12">
        <f t="shared" si="81"/>
        <v>1.0721275542277928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6.9645042722992281E-2</v>
      </c>
      <c r="J620" s="18">
        <f t="shared" si="84"/>
        <v>3.5666383303120255E-5</v>
      </c>
      <c r="K620" s="12">
        <f t="shared" si="88"/>
        <v>0.93100506911513281</v>
      </c>
      <c r="L620" s="12">
        <f t="shared" si="85"/>
        <v>-7.1490556913090725E-2</v>
      </c>
      <c r="M620" s="12">
        <f t="shared" si="89"/>
        <v>5.1108997277438638E-3</v>
      </c>
      <c r="N620" s="18">
        <f t="shared" si="86"/>
        <v>2.6173766514661949E-6</v>
      </c>
    </row>
    <row r="621" spans="1:14" x14ac:dyDescent="0.2">
      <c r="A621" s="4">
        <v>619</v>
      </c>
      <c r="B621" s="1" t="str">
        <f>'Исходные данные'!A871</f>
        <v>03.10.2013</v>
      </c>
      <c r="C621" s="1">
        <f>'Исходные данные'!B871</f>
        <v>8974.94</v>
      </c>
      <c r="D621" s="5" t="str">
        <f>'Исходные данные'!A623</f>
        <v>03.10.2014</v>
      </c>
      <c r="E621" s="1">
        <f>'Исходные данные'!B623</f>
        <v>9622.83</v>
      </c>
      <c r="F621" s="12">
        <f t="shared" si="81"/>
        <v>1.0721887834347639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6.9702151094469256E-2</v>
      </c>
      <c r="J621" s="18">
        <f t="shared" si="84"/>
        <v>3.5596001302281738E-5</v>
      </c>
      <c r="K621" s="12">
        <f t="shared" si="88"/>
        <v>0.93105823881666994</v>
      </c>
      <c r="L621" s="12">
        <f t="shared" si="85"/>
        <v>-7.1433448541613681E-2</v>
      </c>
      <c r="M621" s="12">
        <f t="shared" si="89"/>
        <v>5.1027375705473693E-3</v>
      </c>
      <c r="N621" s="18">
        <f t="shared" si="86"/>
        <v>2.6059031228495139E-6</v>
      </c>
    </row>
    <row r="622" spans="1:14" x14ac:dyDescent="0.2">
      <c r="A622" s="4">
        <v>620</v>
      </c>
      <c r="B622" s="1" t="str">
        <f>'Исходные данные'!A872</f>
        <v>02.10.2013</v>
      </c>
      <c r="C622" s="1">
        <f>'Исходные данные'!B872</f>
        <v>9001.23</v>
      </c>
      <c r="D622" s="5" t="str">
        <f>'Исходные данные'!A624</f>
        <v>02.10.2014</v>
      </c>
      <c r="E622" s="1">
        <f>'Исходные данные'!B624</f>
        <v>9631.0499999999993</v>
      </c>
      <c r="F622" s="12">
        <f t="shared" si="81"/>
        <v>1.069970437373559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6.7631019469295325E-2</v>
      </c>
      <c r="J622" s="18">
        <f t="shared" si="84"/>
        <v>3.444190275661949E-5</v>
      </c>
      <c r="K622" s="12">
        <f t="shared" si="88"/>
        <v>0.92913189020274878</v>
      </c>
      <c r="L622" s="12">
        <f t="shared" si="85"/>
        <v>-7.3504580166787681E-2</v>
      </c>
      <c r="M622" s="12">
        <f t="shared" si="89"/>
        <v>5.4029233054957168E-3</v>
      </c>
      <c r="N622" s="18">
        <f t="shared" si="86"/>
        <v>2.7515030905876056E-6</v>
      </c>
    </row>
    <row r="623" spans="1:14" x14ac:dyDescent="0.2">
      <c r="A623" s="4">
        <v>621</v>
      </c>
      <c r="B623" s="1" t="str">
        <f>'Исходные данные'!A873</f>
        <v>01.10.2013</v>
      </c>
      <c r="C623" s="1">
        <f>'Исходные данные'!B873</f>
        <v>9023.6299999999992</v>
      </c>
      <c r="D623" s="5" t="str">
        <f>'Исходные данные'!A625</f>
        <v>01.10.2014</v>
      </c>
      <c r="E623" s="1">
        <f>'Исходные данные'!B625</f>
        <v>9786.93</v>
      </c>
      <c r="F623" s="12">
        <f t="shared" si="81"/>
        <v>1.0845890179451065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8.1201129931099347E-2</v>
      </c>
      <c r="J623" s="18">
        <f t="shared" si="84"/>
        <v>4.1237226118269235E-5</v>
      </c>
      <c r="K623" s="12">
        <f t="shared" si="88"/>
        <v>0.94182624971408646</v>
      </c>
      <c r="L623" s="12">
        <f t="shared" si="85"/>
        <v>-5.9934469704983617E-2</v>
      </c>
      <c r="M623" s="12">
        <f t="shared" si="89"/>
        <v>3.5921406588175992E-3</v>
      </c>
      <c r="N623" s="18">
        <f t="shared" si="86"/>
        <v>1.8242346716354921E-6</v>
      </c>
    </row>
    <row r="624" spans="1:14" x14ac:dyDescent="0.2">
      <c r="A624" s="4">
        <v>622</v>
      </c>
      <c r="B624" s="1" t="str">
        <f>'Исходные данные'!A874</f>
        <v>30.09.2013</v>
      </c>
      <c r="C624" s="1">
        <f>'Исходные данные'!B874</f>
        <v>9001.0400000000009</v>
      </c>
      <c r="D624" s="5" t="str">
        <f>'Исходные данные'!A626</f>
        <v>30.09.2014</v>
      </c>
      <c r="E624" s="1">
        <f>'Исходные данные'!B626</f>
        <v>9695.1</v>
      </c>
      <c r="F624" s="12">
        <f t="shared" si="81"/>
        <v>1.0771088674197649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7.4280477020826199E-2</v>
      </c>
      <c r="J624" s="18">
        <f t="shared" si="84"/>
        <v>3.7617352348478847E-5</v>
      </c>
      <c r="K624" s="12">
        <f t="shared" si="88"/>
        <v>0.93533069978686423</v>
      </c>
      <c r="L624" s="12">
        <f t="shared" si="85"/>
        <v>-6.6855122615256724E-2</v>
      </c>
      <c r="M624" s="12">
        <f t="shared" si="89"/>
        <v>4.4696074199010111E-3</v>
      </c>
      <c r="N624" s="18">
        <f t="shared" si="86"/>
        <v>2.2635126202360199E-6</v>
      </c>
    </row>
    <row r="625" spans="1:14" x14ac:dyDescent="0.2">
      <c r="A625" s="4">
        <v>623</v>
      </c>
      <c r="B625" s="1" t="str">
        <f>'Исходные данные'!A875</f>
        <v>27.09.2013</v>
      </c>
      <c r="C625" s="1">
        <f>'Исходные данные'!B875</f>
        <v>8948.2900000000009</v>
      </c>
      <c r="D625" s="5" t="str">
        <f>'Исходные данные'!A627</f>
        <v>29.09.2014</v>
      </c>
      <c r="E625" s="1">
        <f>'Исходные данные'!B627</f>
        <v>9633.94</v>
      </c>
      <c r="F625" s="12">
        <f t="shared" si="81"/>
        <v>1.0766235783596643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7.3829827666246906E-2</v>
      </c>
      <c r="J625" s="18">
        <f t="shared" si="84"/>
        <v>3.7284778294460358E-5</v>
      </c>
      <c r="K625" s="12">
        <f t="shared" si="88"/>
        <v>0.93490928857216482</v>
      </c>
      <c r="L625" s="12">
        <f t="shared" si="85"/>
        <v>-6.7305771969836101E-2</v>
      </c>
      <c r="M625" s="12">
        <f t="shared" si="89"/>
        <v>4.5300669404555747E-3</v>
      </c>
      <c r="N625" s="18">
        <f t="shared" si="86"/>
        <v>2.2877276958776963E-6</v>
      </c>
    </row>
    <row r="626" spans="1:14" x14ac:dyDescent="0.2">
      <c r="A626" s="4">
        <v>624</v>
      </c>
      <c r="B626" s="1" t="str">
        <f>'Исходные данные'!A876</f>
        <v>26.09.2013</v>
      </c>
      <c r="C626" s="1">
        <f>'Исходные данные'!B876</f>
        <v>8854.82</v>
      </c>
      <c r="D626" s="5" t="str">
        <f>'Исходные данные'!A628</f>
        <v>26.09.2014</v>
      </c>
      <c r="E626" s="1">
        <f>'Исходные данные'!B628</f>
        <v>9709.36</v>
      </c>
      <c r="F626" s="12">
        <f t="shared" si="81"/>
        <v>1.0965056319608983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9.2128425169863887E-2</v>
      </c>
      <c r="J626" s="18">
        <f t="shared" si="84"/>
        <v>4.6395891820825995E-5</v>
      </c>
      <c r="K626" s="12">
        <f t="shared" si="88"/>
        <v>0.95217429833166112</v>
      </c>
      <c r="L626" s="12">
        <f t="shared" si="85"/>
        <v>-4.9007174466219085E-2</v>
      </c>
      <c r="M626" s="12">
        <f t="shared" si="89"/>
        <v>2.4017031491624357E-3</v>
      </c>
      <c r="N626" s="18">
        <f t="shared" si="86"/>
        <v>1.2094981466233405E-6</v>
      </c>
    </row>
    <row r="627" spans="1:14" x14ac:dyDescent="0.2">
      <c r="A627" s="4">
        <v>625</v>
      </c>
      <c r="B627" s="1" t="str">
        <f>'Исходные данные'!A877</f>
        <v>25.09.2013</v>
      </c>
      <c r="C627" s="1">
        <f>'Исходные данные'!B877</f>
        <v>8853.49</v>
      </c>
      <c r="D627" s="5" t="str">
        <f>'Исходные данные'!A629</f>
        <v>25.09.2014</v>
      </c>
      <c r="E627" s="1">
        <f>'Исходные данные'!B629</f>
        <v>9811.42</v>
      </c>
      <c r="F627" s="12">
        <f t="shared" si="81"/>
        <v>1.108198010050274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0.10273528179011901</v>
      </c>
      <c r="J627" s="18">
        <f t="shared" si="84"/>
        <v>5.1593104995830409E-5</v>
      </c>
      <c r="K627" s="12">
        <f t="shared" si="88"/>
        <v>0.9623276268496096</v>
      </c>
      <c r="L627" s="12">
        <f t="shared" si="85"/>
        <v>-3.8400317845963962E-2</v>
      </c>
      <c r="M627" s="12">
        <f t="shared" si="89"/>
        <v>1.4745844106710583E-3</v>
      </c>
      <c r="N627" s="18">
        <f t="shared" si="86"/>
        <v>7.4052834624417965E-7</v>
      </c>
    </row>
    <row r="628" spans="1:14" x14ac:dyDescent="0.2">
      <c r="A628" s="4">
        <v>626</v>
      </c>
      <c r="B628" s="1" t="str">
        <f>'Исходные данные'!A878</f>
        <v>24.09.2013</v>
      </c>
      <c r="C628" s="1">
        <f>'Исходные данные'!B878</f>
        <v>8787.15</v>
      </c>
      <c r="D628" s="5" t="str">
        <f>'Исходные данные'!A630</f>
        <v>24.09.2014</v>
      </c>
      <c r="E628" s="1">
        <f>'Исходные данные'!B630</f>
        <v>9868.99</v>
      </c>
      <c r="F628" s="12">
        <f t="shared" si="81"/>
        <v>1.1231161411834327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0.11610709087488058</v>
      </c>
      <c r="J628" s="18">
        <f t="shared" si="84"/>
        <v>5.8145614166499619E-5</v>
      </c>
      <c r="K628" s="12">
        <f t="shared" si="88"/>
        <v>0.97528210754728983</v>
      </c>
      <c r="L628" s="12">
        <f t="shared" si="85"/>
        <v>-2.5028508761202425E-2</v>
      </c>
      <c r="M628" s="12">
        <f t="shared" si="89"/>
        <v>6.2642625080958677E-4</v>
      </c>
      <c r="N628" s="18">
        <f t="shared" si="86"/>
        <v>3.1370985879400205E-7</v>
      </c>
    </row>
    <row r="629" spans="1:14" x14ac:dyDescent="0.2">
      <c r="A629" s="4">
        <v>627</v>
      </c>
      <c r="B629" s="1" t="str">
        <f>'Исходные данные'!A879</f>
        <v>23.09.2013</v>
      </c>
      <c r="C629" s="1">
        <f>'Исходные данные'!B879</f>
        <v>8777.93</v>
      </c>
      <c r="D629" s="5" t="str">
        <f>'Исходные данные'!A631</f>
        <v>23.09.2014</v>
      </c>
      <c r="E629" s="1">
        <f>'Исходные данные'!B631</f>
        <v>9772.2800000000007</v>
      </c>
      <c r="F629" s="12">
        <f t="shared" si="81"/>
        <v>1.1132784152983677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0.107309189527538</v>
      </c>
      <c r="J629" s="18">
        <f t="shared" si="84"/>
        <v>5.3589697132064645E-5</v>
      </c>
      <c r="K629" s="12">
        <f t="shared" si="88"/>
        <v>0.96673930624399018</v>
      </c>
      <c r="L629" s="12">
        <f t="shared" si="85"/>
        <v>-3.3826410108544945E-2</v>
      </c>
      <c r="M629" s="12">
        <f t="shared" si="89"/>
        <v>1.1442260208314717E-3</v>
      </c>
      <c r="N629" s="18">
        <f t="shared" si="86"/>
        <v>5.7142101414576679E-7</v>
      </c>
    </row>
    <row r="630" spans="1:14" x14ac:dyDescent="0.2">
      <c r="A630" s="4">
        <v>628</v>
      </c>
      <c r="B630" s="1" t="str">
        <f>'Исходные данные'!A880</f>
        <v>20.09.2013</v>
      </c>
      <c r="C630" s="1">
        <f>'Исходные данные'!B880</f>
        <v>8810.3799999999992</v>
      </c>
      <c r="D630" s="5" t="str">
        <f>'Исходные данные'!A632</f>
        <v>22.09.2014</v>
      </c>
      <c r="E630" s="1">
        <f>'Исходные данные'!B632</f>
        <v>9706.9699999999993</v>
      </c>
      <c r="F630" s="12">
        <f t="shared" si="81"/>
        <v>1.1017651906047186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9.6913612350576731E-2</v>
      </c>
      <c r="J630" s="18">
        <f t="shared" si="84"/>
        <v>4.8263113907627642E-5</v>
      </c>
      <c r="K630" s="12">
        <f t="shared" si="88"/>
        <v>0.95674154943848655</v>
      </c>
      <c r="L630" s="12">
        <f t="shared" si="85"/>
        <v>-4.4221987285506241E-2</v>
      </c>
      <c r="M630" s="12">
        <f t="shared" si="89"/>
        <v>1.9555841594794754E-3</v>
      </c>
      <c r="N630" s="18">
        <f t="shared" si="86"/>
        <v>9.7388363466928926E-7</v>
      </c>
    </row>
    <row r="631" spans="1:14" x14ac:dyDescent="0.2">
      <c r="A631" s="4">
        <v>629</v>
      </c>
      <c r="B631" s="1" t="str">
        <f>'Исходные данные'!A881</f>
        <v>19.09.2013</v>
      </c>
      <c r="C631" s="1">
        <f>'Исходные данные'!B881</f>
        <v>8849.4699999999993</v>
      </c>
      <c r="D631" s="5" t="str">
        <f>'Исходные данные'!A633</f>
        <v>19.09.2014</v>
      </c>
      <c r="E631" s="1">
        <f>'Исходные данные'!B633</f>
        <v>9649.9699999999993</v>
      </c>
      <c r="F631" s="12">
        <f t="shared" si="81"/>
        <v>1.0904573946236329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8.6597236316882001E-2</v>
      </c>
      <c r="J631" s="18">
        <f t="shared" si="84"/>
        <v>4.3005178895605251E-5</v>
      </c>
      <c r="K631" s="12">
        <f t="shared" si="88"/>
        <v>0.9469221810831111</v>
      </c>
      <c r="L631" s="12">
        <f t="shared" si="85"/>
        <v>-5.4538363319200957E-2</v>
      </c>
      <c r="M631" s="12">
        <f t="shared" si="89"/>
        <v>2.9744330735371645E-3</v>
      </c>
      <c r="N631" s="18">
        <f t="shared" si="86"/>
        <v>1.4771375147861814E-6</v>
      </c>
    </row>
    <row r="632" spans="1:14" x14ac:dyDescent="0.2">
      <c r="A632" s="4">
        <v>630</v>
      </c>
      <c r="B632" s="1" t="str">
        <f>'Исходные данные'!A882</f>
        <v>18.09.2013</v>
      </c>
      <c r="C632" s="1">
        <f>'Исходные данные'!B882</f>
        <v>8828.84</v>
      </c>
      <c r="D632" s="5" t="str">
        <f>'Исходные данные'!A634</f>
        <v>18.09.2014</v>
      </c>
      <c r="E632" s="1">
        <f>'Исходные данные'!B634</f>
        <v>9616.15</v>
      </c>
      <c r="F632" s="12">
        <f t="shared" si="81"/>
        <v>1.0891747953298507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8.5420341015247009E-2</v>
      </c>
      <c r="J632" s="18">
        <f t="shared" si="84"/>
        <v>4.2302321034095808E-5</v>
      </c>
      <c r="K632" s="12">
        <f t="shared" si="88"/>
        <v>0.94580840834268864</v>
      </c>
      <c r="L632" s="12">
        <f t="shared" si="85"/>
        <v>-5.5715258620835977E-2</v>
      </c>
      <c r="M632" s="12">
        <f t="shared" si="89"/>
        <v>3.1041900431866376E-3</v>
      </c>
      <c r="N632" s="18">
        <f t="shared" si="86"/>
        <v>1.5372737008189423E-6</v>
      </c>
    </row>
    <row r="633" spans="1:14" x14ac:dyDescent="0.2">
      <c r="A633" s="4">
        <v>631</v>
      </c>
      <c r="B633" s="1" t="str">
        <f>'Исходные данные'!A883</f>
        <v>17.09.2013</v>
      </c>
      <c r="C633" s="1">
        <f>'Исходные данные'!B883</f>
        <v>8830.92</v>
      </c>
      <c r="D633" s="5" t="str">
        <f>'Исходные данные'!A635</f>
        <v>17.09.2014</v>
      </c>
      <c r="E633" s="1">
        <f>'Исходные данные'!B635</f>
        <v>9667.09</v>
      </c>
      <c r="F633" s="12">
        <f t="shared" si="81"/>
        <v>1.0946866238172239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9.0468134014006468E-2</v>
      </c>
      <c r="J633" s="18">
        <f t="shared" si="84"/>
        <v>4.4677071480789108E-5</v>
      </c>
      <c r="K633" s="12">
        <f t="shared" si="88"/>
        <v>0.95059472340529672</v>
      </c>
      <c r="L633" s="12">
        <f t="shared" si="85"/>
        <v>-5.0667465622076524E-2</v>
      </c>
      <c r="M633" s="12">
        <f t="shared" si="89"/>
        <v>2.5671920725643064E-3</v>
      </c>
      <c r="N633" s="18">
        <f t="shared" si="86"/>
        <v>1.2677903107088888E-6</v>
      </c>
    </row>
    <row r="634" spans="1:14" x14ac:dyDescent="0.2">
      <c r="A634" s="4">
        <v>632</v>
      </c>
      <c r="B634" s="1" t="str">
        <f>'Исходные данные'!A884</f>
        <v>16.09.2013</v>
      </c>
      <c r="C634" s="1">
        <f>'Исходные данные'!B884</f>
        <v>8872.91</v>
      </c>
      <c r="D634" s="5" t="str">
        <f>'Исходные данные'!A636</f>
        <v>16.09.2014</v>
      </c>
      <c r="E634" s="1">
        <f>'Исходные данные'!B636</f>
        <v>9741.89</v>
      </c>
      <c r="F634" s="12">
        <f t="shared" si="81"/>
        <v>1.0979363027462241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9.3432329333739489E-2</v>
      </c>
      <c r="J634" s="18">
        <f t="shared" si="84"/>
        <v>4.601213770834718E-5</v>
      </c>
      <c r="K634" s="12">
        <f t="shared" si="88"/>
        <v>0.95341665214312765</v>
      </c>
      <c r="L634" s="12">
        <f t="shared" si="85"/>
        <v>-4.770327030234351E-2</v>
      </c>
      <c r="M634" s="12">
        <f t="shared" si="89"/>
        <v>2.2756019975384485E-3</v>
      </c>
      <c r="N634" s="18">
        <f t="shared" si="86"/>
        <v>1.1206539880443579E-6</v>
      </c>
    </row>
    <row r="635" spans="1:14" x14ac:dyDescent="0.2">
      <c r="A635" s="4">
        <v>633</v>
      </c>
      <c r="B635" s="1" t="str">
        <f>'Исходные данные'!A885</f>
        <v>13.09.2013</v>
      </c>
      <c r="C635" s="1">
        <f>'Исходные данные'!B885</f>
        <v>8872.0400000000009</v>
      </c>
      <c r="D635" s="5" t="str">
        <f>'Исходные данные'!A637</f>
        <v>15.09.2014</v>
      </c>
      <c r="E635" s="1">
        <f>'Исходные данные'!B637</f>
        <v>9625</v>
      </c>
      <c r="F635" s="12">
        <f t="shared" si="81"/>
        <v>1.0848688689410777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8.1459121569669543E-2</v>
      </c>
      <c r="J635" s="18">
        <f t="shared" si="84"/>
        <v>4.0003788869406928E-5</v>
      </c>
      <c r="K635" s="12">
        <f t="shared" si="88"/>
        <v>0.94206926435802374</v>
      </c>
      <c r="L635" s="12">
        <f t="shared" si="85"/>
        <v>-5.9676478066413491E-2</v>
      </c>
      <c r="M635" s="12">
        <f t="shared" si="89"/>
        <v>3.5612820344111304E-3</v>
      </c>
      <c r="N635" s="18">
        <f t="shared" si="86"/>
        <v>1.7489112559009E-6</v>
      </c>
    </row>
    <row r="636" spans="1:14" x14ac:dyDescent="0.2">
      <c r="A636" s="4">
        <v>634</v>
      </c>
      <c r="B636" s="1" t="str">
        <f>'Исходные данные'!A886</f>
        <v>12.09.2013</v>
      </c>
      <c r="C636" s="1">
        <f>'Исходные данные'!B886</f>
        <v>8896.68</v>
      </c>
      <c r="D636" s="5" t="str">
        <f>'Исходные данные'!A638</f>
        <v>12.09.2014</v>
      </c>
      <c r="E636" s="1">
        <f>'Исходные данные'!B638</f>
        <v>9683.68</v>
      </c>
      <c r="F636" s="12">
        <f t="shared" si="81"/>
        <v>1.0884599648408171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8.4763820897380174E-2</v>
      </c>
      <c r="J636" s="18">
        <f t="shared" si="84"/>
        <v>4.1510512809663244E-5</v>
      </c>
      <c r="K636" s="12">
        <f t="shared" si="88"/>
        <v>0.94518766988090397</v>
      </c>
      <c r="L636" s="12">
        <f t="shared" si="85"/>
        <v>-5.637177873870277E-2</v>
      </c>
      <c r="M636" s="12">
        <f t="shared" si="89"/>
        <v>3.1777774381652616E-3</v>
      </c>
      <c r="N636" s="18">
        <f t="shared" si="86"/>
        <v>1.5562202087718178E-6</v>
      </c>
    </row>
    <row r="637" spans="1:14" x14ac:dyDescent="0.2">
      <c r="A637" s="4">
        <v>635</v>
      </c>
      <c r="B637" s="1" t="str">
        <f>'Исходные данные'!A887</f>
        <v>11.09.2013</v>
      </c>
      <c r="C637" s="1">
        <f>'Исходные данные'!B887</f>
        <v>8911.3700000000008</v>
      </c>
      <c r="D637" s="5" t="str">
        <f>'Исходные данные'!A639</f>
        <v>11.09.2014</v>
      </c>
      <c r="E637" s="1">
        <f>'Исходные данные'!B639</f>
        <v>9601.56</v>
      </c>
      <c r="F637" s="12">
        <f t="shared" si="81"/>
        <v>1.077450493021836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7.4597595788780779E-2</v>
      </c>
      <c r="J637" s="18">
        <f t="shared" si="84"/>
        <v>3.6429949865070076E-5</v>
      </c>
      <c r="K637" s="12">
        <f t="shared" si="88"/>
        <v>0.93562735774142713</v>
      </c>
      <c r="L637" s="12">
        <f t="shared" si="85"/>
        <v>-6.6538003847302171E-2</v>
      </c>
      <c r="M637" s="12">
        <f t="shared" si="89"/>
        <v>4.4273059559835981E-3</v>
      </c>
      <c r="N637" s="18">
        <f t="shared" si="86"/>
        <v>2.1620875620507004E-6</v>
      </c>
    </row>
    <row r="638" spans="1:14" x14ac:dyDescent="0.2">
      <c r="A638" s="4">
        <v>636</v>
      </c>
      <c r="B638" s="1" t="str">
        <f>'Исходные данные'!A888</f>
        <v>10.09.2013</v>
      </c>
      <c r="C638" s="1">
        <f>'Исходные данные'!B888</f>
        <v>8914.4599999999991</v>
      </c>
      <c r="D638" s="5" t="str">
        <f>'Исходные данные'!A640</f>
        <v>10.09.2014</v>
      </c>
      <c r="E638" s="1">
        <f>'Исходные данные'!B640</f>
        <v>9669.3799999999992</v>
      </c>
      <c r="F638" s="12">
        <f t="shared" si="81"/>
        <v>1.08468488276351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8.1289514176569322E-2</v>
      </c>
      <c r="J638" s="18">
        <f t="shared" si="84"/>
        <v>3.9587168547389857E-5</v>
      </c>
      <c r="K638" s="12">
        <f t="shared" si="88"/>
        <v>0.94190949599530693</v>
      </c>
      <c r="L638" s="12">
        <f t="shared" si="85"/>
        <v>-5.9846085459513657E-2</v>
      </c>
      <c r="M638" s="12">
        <f t="shared" si="89"/>
        <v>3.581553944827412E-3</v>
      </c>
      <c r="N638" s="18">
        <f t="shared" si="86"/>
        <v>1.7441804285788082E-6</v>
      </c>
    </row>
    <row r="639" spans="1:14" x14ac:dyDescent="0.2">
      <c r="A639" s="4">
        <v>637</v>
      </c>
      <c r="B639" s="1" t="str">
        <f>'Исходные данные'!A889</f>
        <v>09.09.2013</v>
      </c>
      <c r="C639" s="1">
        <f>'Исходные данные'!B889</f>
        <v>8895.56</v>
      </c>
      <c r="D639" s="5" t="str">
        <f>'Исходные данные'!A641</f>
        <v>09.09.2014</v>
      </c>
      <c r="E639" s="1">
        <f>'Исходные данные'!B641</f>
        <v>9730.36</v>
      </c>
      <c r="F639" s="12">
        <f t="shared" si="81"/>
        <v>1.0938445696504775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8.9698618632355134E-2</v>
      </c>
      <c r="J639" s="18">
        <f t="shared" si="84"/>
        <v>4.3560397729196457E-5</v>
      </c>
      <c r="K639" s="12">
        <f t="shared" si="88"/>
        <v>0.94986350752093762</v>
      </c>
      <c r="L639" s="12">
        <f t="shared" si="85"/>
        <v>-5.1436981003727837E-2</v>
      </c>
      <c r="M639" s="12">
        <f t="shared" si="89"/>
        <v>2.6457630147778584E-3</v>
      </c>
      <c r="N639" s="18">
        <f t="shared" si="86"/>
        <v>1.2848635907459722E-6</v>
      </c>
    </row>
    <row r="640" spans="1:14" x14ac:dyDescent="0.2">
      <c r="A640" s="4">
        <v>638</v>
      </c>
      <c r="B640" s="1" t="str">
        <f>'Исходные данные'!A890</f>
        <v>06.09.2013</v>
      </c>
      <c r="C640" s="1">
        <f>'Исходные данные'!B890</f>
        <v>8893.5499999999993</v>
      </c>
      <c r="D640" s="5" t="str">
        <f>'Исходные данные'!A642</f>
        <v>08.09.2014</v>
      </c>
      <c r="E640" s="1">
        <f>'Исходные данные'!B642</f>
        <v>9776.7999999999993</v>
      </c>
      <c r="F640" s="12">
        <f t="shared" si="81"/>
        <v>1.0993135474585514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9.4685937240518339E-2</v>
      </c>
      <c r="J640" s="18">
        <f t="shared" si="84"/>
        <v>4.5854053489313217E-5</v>
      </c>
      <c r="K640" s="12">
        <f t="shared" si="88"/>
        <v>0.95461261227262195</v>
      </c>
      <c r="L640" s="12">
        <f t="shared" si="85"/>
        <v>-4.644966239556466E-2</v>
      </c>
      <c r="M640" s="12">
        <f t="shared" si="89"/>
        <v>2.1575711366619336E-3</v>
      </c>
      <c r="N640" s="18">
        <f t="shared" si="86"/>
        <v>1.0448582460158477E-6</v>
      </c>
    </row>
    <row r="641" spans="1:14" x14ac:dyDescent="0.2">
      <c r="A641" s="4">
        <v>639</v>
      </c>
      <c r="B641" s="1" t="str">
        <f>'Исходные данные'!A891</f>
        <v>05.09.2013</v>
      </c>
      <c r="C641" s="1">
        <f>'Исходные данные'!B891</f>
        <v>8830.44</v>
      </c>
      <c r="D641" s="5" t="str">
        <f>'Исходные данные'!A643</f>
        <v>05.09.2014</v>
      </c>
      <c r="E641" s="1">
        <f>'Исходные данные'!B643</f>
        <v>9752.35</v>
      </c>
      <c r="F641" s="12">
        <f t="shared" si="81"/>
        <v>1.1044013661833385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9.9303438109803549E-2</v>
      </c>
      <c r="J641" s="18">
        <f t="shared" si="84"/>
        <v>4.7955972808780163E-5</v>
      </c>
      <c r="K641" s="12">
        <f t="shared" si="88"/>
        <v>0.9590307293192708</v>
      </c>
      <c r="L641" s="12">
        <f t="shared" si="85"/>
        <v>-4.1832161526279422E-2</v>
      </c>
      <c r="M641" s="12">
        <f t="shared" si="89"/>
        <v>1.7499297379607323E-3</v>
      </c>
      <c r="N641" s="18">
        <f t="shared" si="86"/>
        <v>8.4508235090639693E-7</v>
      </c>
    </row>
    <row r="642" spans="1:14" x14ac:dyDescent="0.2">
      <c r="A642" s="4">
        <v>640</v>
      </c>
      <c r="B642" s="1" t="str">
        <f>'Исходные данные'!A892</f>
        <v>04.09.2013</v>
      </c>
      <c r="C642" s="1">
        <f>'Исходные данные'!B892</f>
        <v>8833.2000000000007</v>
      </c>
      <c r="D642" s="5" t="str">
        <f>'Исходные данные'!A644</f>
        <v>04.09.2014</v>
      </c>
      <c r="E642" s="1">
        <f>'Исходные данные'!B644</f>
        <v>9782.7099999999991</v>
      </c>
      <c r="F642" s="12">
        <f t="shared" ref="F642:F705" si="90">E642/C642</f>
        <v>1.1074933206538964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0.10209919190668384</v>
      </c>
      <c r="J642" s="18">
        <f t="shared" ref="J642:J705" si="93">H642*I642</f>
        <v>4.9168492648433808E-5</v>
      </c>
      <c r="K642" s="12">
        <f t="shared" si="88"/>
        <v>0.96171569462420214</v>
      </c>
      <c r="L642" s="12">
        <f t="shared" ref="L642:L705" si="94">LN(K642)</f>
        <v>-3.9036407729399182E-2</v>
      </c>
      <c r="M642" s="12">
        <f t="shared" si="89"/>
        <v>1.5238411284158961E-3</v>
      </c>
      <c r="N642" s="18">
        <f t="shared" ref="N642:N705" si="95">M642*H642</f>
        <v>7.3384490044130469E-7</v>
      </c>
    </row>
    <row r="643" spans="1:14" x14ac:dyDescent="0.2">
      <c r="A643" s="4">
        <v>641</v>
      </c>
      <c r="B643" s="1" t="str">
        <f>'Исходные данные'!A893</f>
        <v>03.09.2013</v>
      </c>
      <c r="C643" s="1">
        <f>'Исходные данные'!B893</f>
        <v>8836.34</v>
      </c>
      <c r="D643" s="5" t="str">
        <f>'Исходные данные'!A645</f>
        <v>03.09.2014</v>
      </c>
      <c r="E643" s="1">
        <f>'Исходные данные'!B645</f>
        <v>9658.4599999999991</v>
      </c>
      <c r="F643" s="12">
        <f t="shared" si="90"/>
        <v>1.0930385204734085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8.8961451458480362E-2</v>
      </c>
      <c r="J643" s="18">
        <f t="shared" si="93"/>
        <v>4.2722102639694746E-5</v>
      </c>
      <c r="K643" s="12">
        <f t="shared" ref="K643:K706" si="97">F643/GEOMEAN(F$2:F$1242)</f>
        <v>0.94916355734537494</v>
      </c>
      <c r="L643" s="12">
        <f t="shared" si="94"/>
        <v>-5.2174148177602665E-2</v>
      </c>
      <c r="M643" s="12">
        <f t="shared" ref="M643:M706" si="98">POWER(L643-AVERAGE(L$2:L$1242),2)</f>
        <v>2.7221417380584394E-3</v>
      </c>
      <c r="N643" s="18">
        <f t="shared" si="95"/>
        <v>1.3072585577968745E-6</v>
      </c>
    </row>
    <row r="644" spans="1:14" x14ac:dyDescent="0.2">
      <c r="A644" s="4">
        <v>642</v>
      </c>
      <c r="B644" s="1" t="str">
        <f>'Исходные данные'!A894</f>
        <v>02.09.2013</v>
      </c>
      <c r="C644" s="1">
        <f>'Исходные данные'!B894</f>
        <v>8880.9500000000007</v>
      </c>
      <c r="D644" s="5" t="str">
        <f>'Исходные данные'!A646</f>
        <v>02.09.2014</v>
      </c>
      <c r="E644" s="1">
        <f>'Исходные данные'!B646</f>
        <v>9534.5499999999993</v>
      </c>
      <c r="F644" s="12">
        <f t="shared" si="90"/>
        <v>1.0735957301865227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7.1013510128380045E-2</v>
      </c>
      <c r="J644" s="18">
        <f t="shared" si="93"/>
        <v>3.4007750701295108E-5</v>
      </c>
      <c r="K644" s="12">
        <f t="shared" si="97"/>
        <v>0.93227999135226813</v>
      </c>
      <c r="L644" s="12">
        <f t="shared" si="94"/>
        <v>-7.0122089507702878E-2</v>
      </c>
      <c r="M644" s="12">
        <f t="shared" si="98"/>
        <v>4.9171074369262942E-3</v>
      </c>
      <c r="N644" s="18">
        <f t="shared" si="95"/>
        <v>2.354759870117241E-6</v>
      </c>
    </row>
    <row r="645" spans="1:14" x14ac:dyDescent="0.2">
      <c r="A645" s="4">
        <v>643</v>
      </c>
      <c r="B645" s="1" t="str">
        <f>'Исходные данные'!A895</f>
        <v>30.08.2013</v>
      </c>
      <c r="C645" s="1">
        <f>'Исходные данные'!B895</f>
        <v>8859.36</v>
      </c>
      <c r="D645" s="5" t="str">
        <f>'Исходные данные'!A647</f>
        <v>01.09.2014</v>
      </c>
      <c r="E645" s="1">
        <f>'Исходные данные'!B647</f>
        <v>9515.33</v>
      </c>
      <c r="F645" s="12">
        <f t="shared" si="90"/>
        <v>1.0740425944989254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7.1429654982674382E-2</v>
      </c>
      <c r="J645" s="18">
        <f t="shared" si="93"/>
        <v>3.4111565421304177E-5</v>
      </c>
      <c r="K645" s="12">
        <f t="shared" si="97"/>
        <v>0.93266803560914124</v>
      </c>
      <c r="L645" s="12">
        <f t="shared" si="94"/>
        <v>-6.9705944653408611E-2</v>
      </c>
      <c r="M645" s="12">
        <f t="shared" si="98"/>
        <v>4.8589187200240641E-3</v>
      </c>
      <c r="N645" s="18">
        <f t="shared" si="95"/>
        <v>2.3203993332335535E-6</v>
      </c>
    </row>
    <row r="646" spans="1:14" x14ac:dyDescent="0.2">
      <c r="A646" s="4">
        <v>644</v>
      </c>
      <c r="B646" s="1" t="str">
        <f>'Исходные данные'!A896</f>
        <v>29.08.2013</v>
      </c>
      <c r="C646" s="1">
        <f>'Исходные данные'!B896</f>
        <v>8874.57</v>
      </c>
      <c r="D646" s="5" t="str">
        <f>'Исходные данные'!A648</f>
        <v>29.08.2014</v>
      </c>
      <c r="E646" s="1">
        <f>'Исходные данные'!B648</f>
        <v>9499.18</v>
      </c>
      <c r="F646" s="12">
        <f t="shared" si="90"/>
        <v>1.0703820016068384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6.8015595608118443E-2</v>
      </c>
      <c r="J646" s="18">
        <f t="shared" si="93"/>
        <v>3.2390508988855214E-5</v>
      </c>
      <c r="K646" s="12">
        <f t="shared" si="97"/>
        <v>0.92948928087509797</v>
      </c>
      <c r="L646" s="12">
        <f t="shared" si="94"/>
        <v>-7.3120004027964577E-2</v>
      </c>
      <c r="M646" s="12">
        <f t="shared" si="98"/>
        <v>5.3465349890495558E-3</v>
      </c>
      <c r="N646" s="18">
        <f t="shared" si="95"/>
        <v>2.5461364863997145E-6</v>
      </c>
    </row>
    <row r="647" spans="1:14" x14ac:dyDescent="0.2">
      <c r="A647" s="4">
        <v>645</v>
      </c>
      <c r="B647" s="1" t="str">
        <f>'Исходные данные'!A897</f>
        <v>28.08.2013</v>
      </c>
      <c r="C647" s="1">
        <f>'Исходные данные'!B897</f>
        <v>8886.75</v>
      </c>
      <c r="D647" s="5" t="str">
        <f>'Исходные данные'!A649</f>
        <v>28.08.2014</v>
      </c>
      <c r="E647" s="1">
        <f>'Исходные данные'!B649</f>
        <v>9562.01</v>
      </c>
      <c r="F647" s="12">
        <f t="shared" si="90"/>
        <v>1.075985033898782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7.3236552626859533E-2</v>
      </c>
      <c r="J647" s="18">
        <f t="shared" si="93"/>
        <v>3.4779499634431227E-5</v>
      </c>
      <c r="K647" s="12">
        <f t="shared" si="97"/>
        <v>0.93435479472710647</v>
      </c>
      <c r="L647" s="12">
        <f t="shared" si="94"/>
        <v>-6.7899047009223432E-2</v>
      </c>
      <c r="M647" s="12">
        <f t="shared" si="98"/>
        <v>4.6102805847607333E-3</v>
      </c>
      <c r="N647" s="18">
        <f t="shared" si="95"/>
        <v>2.1893883062636863E-6</v>
      </c>
    </row>
    <row r="648" spans="1:14" x14ac:dyDescent="0.2">
      <c r="A648" s="4">
        <v>646</v>
      </c>
      <c r="B648" s="1" t="str">
        <f>'Исходные данные'!A898</f>
        <v>27.08.2013</v>
      </c>
      <c r="C648" s="1">
        <f>'Исходные данные'!B898</f>
        <v>8886.6299999999992</v>
      </c>
      <c r="D648" s="5" t="str">
        <f>'Исходные данные'!A650</f>
        <v>27.08.2014</v>
      </c>
      <c r="E648" s="1">
        <f>'Исходные данные'!B650</f>
        <v>9696.41</v>
      </c>
      <c r="F648" s="12">
        <f t="shared" si="90"/>
        <v>1.0911234067357367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8.7207813869067882E-2</v>
      </c>
      <c r="J648" s="18">
        <f t="shared" si="93"/>
        <v>4.1298759378624466E-5</v>
      </c>
      <c r="K648" s="12">
        <f t="shared" si="97"/>
        <v>0.94750052705511378</v>
      </c>
      <c r="L648" s="12">
        <f t="shared" si="94"/>
        <v>-5.3927785767015061E-2</v>
      </c>
      <c r="M648" s="12">
        <f t="shared" si="98"/>
        <v>2.9082060777330721E-3</v>
      </c>
      <c r="N648" s="18">
        <f t="shared" si="95"/>
        <v>1.3772309807934774E-6</v>
      </c>
    </row>
    <row r="649" spans="1:14" x14ac:dyDescent="0.2">
      <c r="A649" s="4">
        <v>647</v>
      </c>
      <c r="B649" s="1" t="str">
        <f>'Исходные данные'!A899</f>
        <v>26.08.2013</v>
      </c>
      <c r="C649" s="1">
        <f>'Исходные данные'!B899</f>
        <v>8917.82</v>
      </c>
      <c r="D649" s="5" t="str">
        <f>'Исходные данные'!A651</f>
        <v>26.08.2014</v>
      </c>
      <c r="E649" s="1">
        <f>'Исходные данные'!B651</f>
        <v>9676.09</v>
      </c>
      <c r="F649" s="12">
        <f t="shared" si="90"/>
        <v>1.0850286280727801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8.1606371964871097E-2</v>
      </c>
      <c r="J649" s="18">
        <f t="shared" si="93"/>
        <v>3.8538237228345274E-5</v>
      </c>
      <c r="K649" s="12">
        <f t="shared" si="97"/>
        <v>0.94220799464330174</v>
      </c>
      <c r="L649" s="12">
        <f t="shared" si="94"/>
        <v>-5.9529227671211882E-2</v>
      </c>
      <c r="M649" s="12">
        <f t="shared" si="98"/>
        <v>3.5437289471309786E-3</v>
      </c>
      <c r="N649" s="18">
        <f t="shared" si="95"/>
        <v>1.6735098442591769E-6</v>
      </c>
    </row>
    <row r="650" spans="1:14" x14ac:dyDescent="0.2">
      <c r="A650" s="4">
        <v>648</v>
      </c>
      <c r="B650" s="1" t="str">
        <f>'Исходные данные'!A900</f>
        <v>23.08.2013</v>
      </c>
      <c r="C650" s="1">
        <f>'Исходные данные'!B900</f>
        <v>8958.68</v>
      </c>
      <c r="D650" s="5" t="str">
        <f>'Исходные данные'!A652</f>
        <v>25.08.2014</v>
      </c>
      <c r="E650" s="1">
        <f>'Исходные данные'!B652</f>
        <v>9668.06</v>
      </c>
      <c r="F650" s="12">
        <f t="shared" si="90"/>
        <v>1.0791835404322958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7.6204774157125205E-2</v>
      </c>
      <c r="J650" s="18">
        <f t="shared" si="93"/>
        <v>3.5886914909783528E-5</v>
      </c>
      <c r="K650" s="12">
        <f t="shared" si="97"/>
        <v>0.93713228681240601</v>
      </c>
      <c r="L650" s="12">
        <f t="shared" si="94"/>
        <v>-6.493082547895776E-2</v>
      </c>
      <c r="M650" s="12">
        <f t="shared" si="98"/>
        <v>4.2160120973788705E-3</v>
      </c>
      <c r="N650" s="18">
        <f t="shared" si="95"/>
        <v>1.985435546141657E-6</v>
      </c>
    </row>
    <row r="651" spans="1:14" x14ac:dyDescent="0.2">
      <c r="A651" s="4">
        <v>649</v>
      </c>
      <c r="B651" s="1" t="str">
        <f>'Исходные данные'!A901</f>
        <v>22.08.2013</v>
      </c>
      <c r="C651" s="1">
        <f>'Исходные данные'!B901</f>
        <v>8928.59</v>
      </c>
      <c r="D651" s="5" t="str">
        <f>'Исходные данные'!A653</f>
        <v>22.08.2014</v>
      </c>
      <c r="E651" s="1">
        <f>'Исходные данные'!B653</f>
        <v>9702.2000000000007</v>
      </c>
      <c r="F651" s="12">
        <f t="shared" si="90"/>
        <v>1.0866441397801894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8.3094176232002284E-2</v>
      </c>
      <c r="J651" s="18">
        <f t="shared" si="93"/>
        <v>3.9022105677747694E-5</v>
      </c>
      <c r="K651" s="12">
        <f t="shared" si="97"/>
        <v>0.94361085905330766</v>
      </c>
      <c r="L651" s="12">
        <f t="shared" si="94"/>
        <v>-5.8041423404080687E-2</v>
      </c>
      <c r="M651" s="12">
        <f t="shared" si="98"/>
        <v>3.3688068307717654E-3</v>
      </c>
      <c r="N651" s="18">
        <f t="shared" si="95"/>
        <v>1.5820354941754075E-6</v>
      </c>
    </row>
    <row r="652" spans="1:14" x14ac:dyDescent="0.2">
      <c r="A652" s="4">
        <v>650</v>
      </c>
      <c r="B652" s="1" t="str">
        <f>'Исходные данные'!A902</f>
        <v>21.08.2013</v>
      </c>
      <c r="C652" s="1">
        <f>'Исходные данные'!B902</f>
        <v>8901.4599999999991</v>
      </c>
      <c r="D652" s="5" t="str">
        <f>'Исходные данные'!A654</f>
        <v>21.08.2014</v>
      </c>
      <c r="E652" s="1">
        <f>'Исходные данные'!B654</f>
        <v>9722.91</v>
      </c>
      <c r="F652" s="12">
        <f t="shared" si="90"/>
        <v>1.0922826143127082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8.8269648154320368E-2</v>
      </c>
      <c r="J652" s="18">
        <f t="shared" si="93"/>
        <v>4.1336878546273164E-5</v>
      </c>
      <c r="K652" s="12">
        <f t="shared" si="97"/>
        <v>0.94850714993880081</v>
      </c>
      <c r="L652" s="12">
        <f t="shared" si="94"/>
        <v>-5.2865951481762645E-2</v>
      </c>
      <c r="M652" s="12">
        <f t="shared" si="98"/>
        <v>2.794808826072082E-3</v>
      </c>
      <c r="N652" s="18">
        <f t="shared" si="95"/>
        <v>1.3088153790011383E-6</v>
      </c>
    </row>
    <row r="653" spans="1:14" x14ac:dyDescent="0.2">
      <c r="A653" s="4">
        <v>651</v>
      </c>
      <c r="B653" s="1" t="str">
        <f>'Исходные данные'!A903</f>
        <v>20.08.2013</v>
      </c>
      <c r="C653" s="1">
        <f>'Исходные данные'!B903</f>
        <v>8901.9500000000007</v>
      </c>
      <c r="D653" s="5" t="str">
        <f>'Исходные данные'!A655</f>
        <v>20.08.2014</v>
      </c>
      <c r="E653" s="1">
        <f>'Исходные данные'!B655</f>
        <v>9682.85</v>
      </c>
      <c r="F653" s="12">
        <f t="shared" si="90"/>
        <v>1.0877223529676081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8.4085925580044088E-2</v>
      </c>
      <c r="J653" s="18">
        <f t="shared" si="93"/>
        <v>3.9267726891161576E-5</v>
      </c>
      <c r="K653" s="12">
        <f t="shared" si="97"/>
        <v>0.94454714871316692</v>
      </c>
      <c r="L653" s="12">
        <f t="shared" si="94"/>
        <v>-5.7049674056038835E-2</v>
      </c>
      <c r="M653" s="12">
        <f t="shared" si="98"/>
        <v>3.2546653099002707E-3</v>
      </c>
      <c r="N653" s="18">
        <f t="shared" si="95"/>
        <v>1.5199132034247696E-6</v>
      </c>
    </row>
    <row r="654" spans="1:14" x14ac:dyDescent="0.2">
      <c r="A654" s="4">
        <v>652</v>
      </c>
      <c r="B654" s="1" t="str">
        <f>'Исходные данные'!A904</f>
        <v>19.08.2013</v>
      </c>
      <c r="C654" s="1">
        <f>'Исходные данные'!B904</f>
        <v>8973.5400000000009</v>
      </c>
      <c r="D654" s="5" t="str">
        <f>'Исходные данные'!A656</f>
        <v>19.08.2014</v>
      </c>
      <c r="E654" s="1">
        <f>'Исходные данные'!B656</f>
        <v>9611.81</v>
      </c>
      <c r="F654" s="12">
        <f t="shared" si="90"/>
        <v>1.071128005224248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6.8712303674114836E-2</v>
      </c>
      <c r="J654" s="18">
        <f t="shared" si="93"/>
        <v>3.1998758682948951E-5</v>
      </c>
      <c r="K654" s="12">
        <f t="shared" si="97"/>
        <v>0.93013708919477767</v>
      </c>
      <c r="L654" s="12">
        <f t="shared" si="94"/>
        <v>-7.242329596196817E-2</v>
      </c>
      <c r="M654" s="12">
        <f t="shared" si="98"/>
        <v>5.2451337979948351E-3</v>
      </c>
      <c r="N654" s="18">
        <f t="shared" si="95"/>
        <v>2.4426159754129118E-6</v>
      </c>
    </row>
    <row r="655" spans="1:14" x14ac:dyDescent="0.2">
      <c r="A655" s="4">
        <v>653</v>
      </c>
      <c r="B655" s="1" t="str">
        <f>'Исходные данные'!A905</f>
        <v>16.08.2013</v>
      </c>
      <c r="C655" s="1">
        <f>'Исходные данные'!B905</f>
        <v>8988.02</v>
      </c>
      <c r="D655" s="5" t="str">
        <f>'Исходные данные'!A657</f>
        <v>18.08.2014</v>
      </c>
      <c r="E655" s="1">
        <f>'Исходные данные'!B657</f>
        <v>9588.18</v>
      </c>
      <c r="F655" s="12">
        <f t="shared" si="90"/>
        <v>1.0667733271621558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6.4638510353003997E-2</v>
      </c>
      <c r="J655" s="18">
        <f t="shared" si="93"/>
        <v>3.0017611375603332E-5</v>
      </c>
      <c r="K655" s="12">
        <f t="shared" si="97"/>
        <v>0.92635561064384875</v>
      </c>
      <c r="L655" s="12">
        <f t="shared" si="94"/>
        <v>-7.6497089283078953E-2</v>
      </c>
      <c r="M655" s="12">
        <f t="shared" si="98"/>
        <v>5.8518046687833529E-3</v>
      </c>
      <c r="N655" s="18">
        <f t="shared" si="95"/>
        <v>2.7175316608346996E-6</v>
      </c>
    </row>
    <row r="656" spans="1:14" x14ac:dyDescent="0.2">
      <c r="A656" s="4">
        <v>654</v>
      </c>
      <c r="B656" s="1" t="str">
        <f>'Исходные данные'!A906</f>
        <v>15.08.2013</v>
      </c>
      <c r="C656" s="1">
        <f>'Исходные данные'!B906</f>
        <v>9056.09</v>
      </c>
      <c r="D656" s="5" t="str">
        <f>'Исходные данные'!A658</f>
        <v>15.08.2014</v>
      </c>
      <c r="E656" s="1">
        <f>'Исходные данные'!B658</f>
        <v>9519.3700000000008</v>
      </c>
      <c r="F656" s="12">
        <f t="shared" si="90"/>
        <v>1.0511567354123028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4.989121056893854E-2</v>
      </c>
      <c r="J656" s="18">
        <f t="shared" si="93"/>
        <v>2.3104416382341286E-5</v>
      </c>
      <c r="K656" s="12">
        <f t="shared" si="97"/>
        <v>0.9127946066158471</v>
      </c>
      <c r="L656" s="12">
        <f t="shared" si="94"/>
        <v>-9.1244389067144382E-2</v>
      </c>
      <c r="M656" s="12">
        <f t="shared" si="98"/>
        <v>8.3255385362364168E-3</v>
      </c>
      <c r="N656" s="18">
        <f t="shared" si="95"/>
        <v>3.8555229820018147E-6</v>
      </c>
    </row>
    <row r="657" spans="1:14" x14ac:dyDescent="0.2">
      <c r="A657" s="4">
        <v>655</v>
      </c>
      <c r="B657" s="1" t="str">
        <f>'Исходные данные'!A907</f>
        <v>14.08.2013</v>
      </c>
      <c r="C657" s="1">
        <f>'Исходные данные'!B907</f>
        <v>9131.69</v>
      </c>
      <c r="D657" s="5" t="str">
        <f>'Исходные данные'!A659</f>
        <v>14.08.2014</v>
      </c>
      <c r="E657" s="1">
        <f>'Исходные данные'!B659</f>
        <v>9592.74</v>
      </c>
      <c r="F657" s="12">
        <f t="shared" si="90"/>
        <v>1.0504890113440117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4.9255780842697626E-2</v>
      </c>
      <c r="J657" s="18">
        <f t="shared" si="93"/>
        <v>2.2746487280783884E-5</v>
      </c>
      <c r="K657" s="12">
        <f t="shared" si="97"/>
        <v>0.91221477402979168</v>
      </c>
      <c r="L657" s="12">
        <f t="shared" si="94"/>
        <v>-9.1879818793385318E-2</v>
      </c>
      <c r="M657" s="12">
        <f t="shared" si="98"/>
        <v>8.4419011015053214E-3</v>
      </c>
      <c r="N657" s="18">
        <f t="shared" si="95"/>
        <v>3.8984986684967872E-6</v>
      </c>
    </row>
    <row r="658" spans="1:14" x14ac:dyDescent="0.2">
      <c r="A658" s="4">
        <v>656</v>
      </c>
      <c r="B658" s="1" t="str">
        <f>'Исходные данные'!A908</f>
        <v>13.08.2013</v>
      </c>
      <c r="C658" s="1">
        <f>'Исходные данные'!B908</f>
        <v>9093.48</v>
      </c>
      <c r="D658" s="5" t="str">
        <f>'Исходные данные'!A660</f>
        <v>13.08.2014</v>
      </c>
      <c r="E658" s="1">
        <f>'Исходные данные'!B660</f>
        <v>9498.01</v>
      </c>
      <c r="F658" s="12">
        <f t="shared" si="90"/>
        <v>1.0444857194385428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4.3524629770269892E-2</v>
      </c>
      <c r="J658" s="18">
        <f t="shared" si="93"/>
        <v>2.0043722674348611E-5</v>
      </c>
      <c r="K658" s="12">
        <f t="shared" si="97"/>
        <v>0.90700168611564413</v>
      </c>
      <c r="L658" s="12">
        <f t="shared" si="94"/>
        <v>-9.7610969865813135E-2</v>
      </c>
      <c r="M658" s="12">
        <f t="shared" si="98"/>
        <v>9.5279014381446803E-3</v>
      </c>
      <c r="N658" s="18">
        <f t="shared" si="95"/>
        <v>4.3877366700806983E-6</v>
      </c>
    </row>
    <row r="659" spans="1:14" x14ac:dyDescent="0.2">
      <c r="A659" s="4">
        <v>657</v>
      </c>
      <c r="B659" s="1" t="str">
        <f>'Исходные данные'!A909</f>
        <v>12.08.2013</v>
      </c>
      <c r="C659" s="1">
        <f>'Исходные данные'!B909</f>
        <v>9057.19</v>
      </c>
      <c r="D659" s="5" t="str">
        <f>'Исходные данные'!A661</f>
        <v>12.08.2014</v>
      </c>
      <c r="E659" s="1">
        <f>'Исходные данные'!B661</f>
        <v>9294.01</v>
      </c>
      <c r="F659" s="12">
        <f t="shared" si="90"/>
        <v>1.0261471825146651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2.5811189203555206E-2</v>
      </c>
      <c r="J659" s="18">
        <f t="shared" si="93"/>
        <v>1.1853251063956978E-5</v>
      </c>
      <c r="K659" s="12">
        <f t="shared" si="97"/>
        <v>0.89107702233010944</v>
      </c>
      <c r="L659" s="12">
        <f t="shared" si="94"/>
        <v>-0.11532441043252781</v>
      </c>
      <c r="M659" s="12">
        <f t="shared" si="98"/>
        <v>1.3299719641610129E-2</v>
      </c>
      <c r="N659" s="18">
        <f t="shared" si="95"/>
        <v>6.1076192479551057E-6</v>
      </c>
    </row>
    <row r="660" spans="1:14" x14ac:dyDescent="0.2">
      <c r="A660" s="4">
        <v>658</v>
      </c>
      <c r="B660" s="1" t="str">
        <f>'Исходные данные'!A910</f>
        <v>09.08.2013</v>
      </c>
      <c r="C660" s="1">
        <f>'Исходные данные'!B910</f>
        <v>9033.56</v>
      </c>
      <c r="D660" s="5" t="str">
        <f>'Исходные данные'!A662</f>
        <v>11.08.2014</v>
      </c>
      <c r="E660" s="1">
        <f>'Исходные данные'!B662</f>
        <v>9333.18</v>
      </c>
      <c r="F660" s="12">
        <f t="shared" si="90"/>
        <v>1.0331674334370946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3.2629261647052467E-2</v>
      </c>
      <c r="J660" s="18">
        <f t="shared" si="93"/>
        <v>1.4942486935107255E-5</v>
      </c>
      <c r="K660" s="12">
        <f t="shared" si="97"/>
        <v>0.89717320852499705</v>
      </c>
      <c r="L660" s="12">
        <f t="shared" si="94"/>
        <v>-0.10850633798903053</v>
      </c>
      <c r="M660" s="12">
        <f t="shared" si="98"/>
        <v>1.177362538378973E-2</v>
      </c>
      <c r="N660" s="18">
        <f t="shared" si="95"/>
        <v>5.3917016382139747E-6</v>
      </c>
    </row>
    <row r="661" spans="1:14" x14ac:dyDescent="0.2">
      <c r="A661" s="4">
        <v>659</v>
      </c>
      <c r="B661" s="1" t="str">
        <f>'Исходные данные'!A911</f>
        <v>08.08.2013</v>
      </c>
      <c r="C661" s="1">
        <f>'Исходные данные'!B911</f>
        <v>9046.25</v>
      </c>
      <c r="D661" s="5" t="str">
        <f>'Исходные данные'!A663</f>
        <v>08.08.2014</v>
      </c>
      <c r="E661" s="1">
        <f>'Исходные данные'!B663</f>
        <v>9243.26</v>
      </c>
      <c r="F661" s="12">
        <f t="shared" si="90"/>
        <v>1.0217780848417852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2.154433008403411E-2</v>
      </c>
      <c r="J661" s="18">
        <f t="shared" si="93"/>
        <v>9.8386339335540793E-6</v>
      </c>
      <c r="K661" s="12">
        <f t="shared" si="97"/>
        <v>0.88728302219936939</v>
      </c>
      <c r="L661" s="12">
        <f t="shared" si="94"/>
        <v>-0.11959126955204889</v>
      </c>
      <c r="M661" s="12">
        <f t="shared" si="98"/>
        <v>1.4302071753070817E-2</v>
      </c>
      <c r="N661" s="18">
        <f t="shared" si="95"/>
        <v>6.5313169600091718E-6</v>
      </c>
    </row>
    <row r="662" spans="1:14" x14ac:dyDescent="0.2">
      <c r="A662" s="4">
        <v>660</v>
      </c>
      <c r="B662" s="1" t="str">
        <f>'Исходные данные'!A912</f>
        <v>07.08.2013</v>
      </c>
      <c r="C662" s="1">
        <f>'Исходные данные'!B912</f>
        <v>9042.58</v>
      </c>
      <c r="D662" s="5" t="str">
        <f>'Исходные данные'!A664</f>
        <v>07.08.2014</v>
      </c>
      <c r="E662" s="1">
        <f>'Исходные данные'!B664</f>
        <v>9198.85</v>
      </c>
      <c r="F662" s="12">
        <f t="shared" si="90"/>
        <v>1.0172815722946327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1.7133944325997609E-2</v>
      </c>
      <c r="J662" s="18">
        <f t="shared" si="93"/>
        <v>7.802707529672819E-6</v>
      </c>
      <c r="K662" s="12">
        <f t="shared" si="97"/>
        <v>0.88337837861640134</v>
      </c>
      <c r="L662" s="12">
        <f t="shared" si="94"/>
        <v>-0.12400165531008533</v>
      </c>
      <c r="M662" s="12">
        <f t="shared" si="98"/>
        <v>1.5376410519641214E-2</v>
      </c>
      <c r="N662" s="18">
        <f t="shared" si="95"/>
        <v>7.0023359395945306E-6</v>
      </c>
    </row>
    <row r="663" spans="1:14" x14ac:dyDescent="0.2">
      <c r="A663" s="4">
        <v>661</v>
      </c>
      <c r="B663" s="1" t="str">
        <f>'Исходные данные'!A913</f>
        <v>06.08.2013</v>
      </c>
      <c r="C663" s="1">
        <f>'Исходные данные'!B913</f>
        <v>9066.23</v>
      </c>
      <c r="D663" s="5" t="str">
        <f>'Исходные данные'!A665</f>
        <v>06.08.2014</v>
      </c>
      <c r="E663" s="1">
        <f>'Исходные данные'!B665</f>
        <v>9377.2000000000007</v>
      </c>
      <c r="F663" s="12">
        <f t="shared" si="90"/>
        <v>1.0342998137042632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3.3724689283904936E-2</v>
      </c>
      <c r="J663" s="18">
        <f t="shared" si="93"/>
        <v>1.531517993201962E-5</v>
      </c>
      <c r="K663" s="12">
        <f t="shared" si="97"/>
        <v>0.89815653533601181</v>
      </c>
      <c r="L663" s="12">
        <f t="shared" si="94"/>
        <v>-0.10741091035217806</v>
      </c>
      <c r="M663" s="12">
        <f t="shared" si="98"/>
        <v>1.1537103662683632E-2</v>
      </c>
      <c r="N663" s="18">
        <f t="shared" si="95"/>
        <v>5.239271947056569E-6</v>
      </c>
    </row>
    <row r="664" spans="1:14" x14ac:dyDescent="0.2">
      <c r="A664" s="4">
        <v>662</v>
      </c>
      <c r="B664" s="1" t="str">
        <f>'Исходные данные'!A914</f>
        <v>05.08.2013</v>
      </c>
      <c r="C664" s="1">
        <f>'Исходные данные'!B914</f>
        <v>9038.7999999999993</v>
      </c>
      <c r="D664" s="5" t="str">
        <f>'Исходные данные'!A666</f>
        <v>05.08.2014</v>
      </c>
      <c r="E664" s="1">
        <f>'Исходные данные'!B666</f>
        <v>9432.06</v>
      </c>
      <c r="F664" s="12">
        <f t="shared" si="90"/>
        <v>1.0435079877859894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4.2588102307918679E-2</v>
      </c>
      <c r="J664" s="18">
        <f t="shared" si="93"/>
        <v>1.9286286080225964E-5</v>
      </c>
      <c r="K664" s="12">
        <f t="shared" si="97"/>
        <v>0.90615265176224846</v>
      </c>
      <c r="L664" s="12">
        <f t="shared" si="94"/>
        <v>-9.8547497328164257E-2</v>
      </c>
      <c r="M664" s="12">
        <f t="shared" si="98"/>
        <v>9.7116092296445408E-3</v>
      </c>
      <c r="N664" s="18">
        <f t="shared" si="95"/>
        <v>4.397962429696273E-6</v>
      </c>
    </row>
    <row r="665" spans="1:14" x14ac:dyDescent="0.2">
      <c r="A665" s="4">
        <v>663</v>
      </c>
      <c r="B665" s="1" t="str">
        <f>'Исходные данные'!A915</f>
        <v>02.08.2013</v>
      </c>
      <c r="C665" s="1">
        <f>'Исходные данные'!B915</f>
        <v>9067.86</v>
      </c>
      <c r="D665" s="5" t="str">
        <f>'Исходные данные'!A667</f>
        <v>04.08.2014</v>
      </c>
      <c r="E665" s="1">
        <f>'Исходные данные'!B667</f>
        <v>9356.1299999999992</v>
      </c>
      <c r="F665" s="12">
        <f t="shared" si="90"/>
        <v>1.0317903011294836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3.1295449832191131E-2</v>
      </c>
      <c r="J665" s="18">
        <f t="shared" si="93"/>
        <v>1.4132782768099233E-5</v>
      </c>
      <c r="K665" s="12">
        <f t="shared" si="97"/>
        <v>0.89597734600456069</v>
      </c>
      <c r="L665" s="12">
        <f t="shared" si="94"/>
        <v>-0.10984014980389187</v>
      </c>
      <c r="M665" s="12">
        <f t="shared" si="98"/>
        <v>1.2064858508941406E-2</v>
      </c>
      <c r="N665" s="18">
        <f t="shared" si="95"/>
        <v>5.4483966630616205E-6</v>
      </c>
    </row>
    <row r="666" spans="1:14" x14ac:dyDescent="0.2">
      <c r="A666" s="4">
        <v>664</v>
      </c>
      <c r="B666" s="1" t="str">
        <f>'Исходные данные'!A916</f>
        <v>01.08.2013</v>
      </c>
      <c r="C666" s="1">
        <f>'Исходные данные'!B916</f>
        <v>8979.2800000000007</v>
      </c>
      <c r="D666" s="5" t="str">
        <f>'Исходные данные'!A668</f>
        <v>01.08.2014</v>
      </c>
      <c r="E666" s="1">
        <f>'Исходные данные'!B668</f>
        <v>9364.16</v>
      </c>
      <c r="F666" s="12">
        <f t="shared" si="90"/>
        <v>1.042863124883064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4.1969935271819706E-2</v>
      </c>
      <c r="J666" s="18">
        <f t="shared" si="93"/>
        <v>1.8900398193929614E-5</v>
      </c>
      <c r="K666" s="12">
        <f t="shared" si="97"/>
        <v>0.90559267116186148</v>
      </c>
      <c r="L666" s="12">
        <f t="shared" si="94"/>
        <v>-9.9165664364263259E-2</v>
      </c>
      <c r="M666" s="12">
        <f t="shared" si="98"/>
        <v>9.833828988805712E-3</v>
      </c>
      <c r="N666" s="18">
        <f t="shared" si="95"/>
        <v>4.4284863070597154E-6</v>
      </c>
    </row>
    <row r="667" spans="1:14" x14ac:dyDescent="0.2">
      <c r="A667" s="4">
        <v>665</v>
      </c>
      <c r="B667" s="1" t="str">
        <f>'Исходные данные'!A917</f>
        <v>31.07.2013</v>
      </c>
      <c r="C667" s="1">
        <f>'Исходные данные'!B917</f>
        <v>8900.27</v>
      </c>
      <c r="D667" s="5" t="str">
        <f>'Исходные данные'!A669</f>
        <v>31.07.2014</v>
      </c>
      <c r="E667" s="1">
        <f>'Исходные данные'!B669</f>
        <v>9460.18</v>
      </c>
      <c r="F667" s="12">
        <f t="shared" si="90"/>
        <v>1.0629093274698407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6.1009797010324301E-2</v>
      </c>
      <c r="J667" s="18">
        <f t="shared" si="93"/>
        <v>2.7397971146527736E-5</v>
      </c>
      <c r="K667" s="12">
        <f t="shared" si="97"/>
        <v>0.92300022323083164</v>
      </c>
      <c r="L667" s="12">
        <f t="shared" si="94"/>
        <v>-8.0125802625758732E-2</v>
      </c>
      <c r="M667" s="12">
        <f t="shared" si="98"/>
        <v>6.4201442464220451E-3</v>
      </c>
      <c r="N667" s="18">
        <f t="shared" si="95"/>
        <v>2.8831259148469382E-6</v>
      </c>
    </row>
    <row r="668" spans="1:14" x14ac:dyDescent="0.2">
      <c r="A668" s="4">
        <v>666</v>
      </c>
      <c r="B668" s="1" t="str">
        <f>'Исходные данные'!A918</f>
        <v>30.07.2013</v>
      </c>
      <c r="C668" s="1">
        <f>'Исходные данные'!B918</f>
        <v>8930.27</v>
      </c>
      <c r="D668" s="5" t="str">
        <f>'Исходные данные'!A670</f>
        <v>30.07.2014</v>
      </c>
      <c r="E668" s="1">
        <f>'Исходные данные'!B670</f>
        <v>9416.11</v>
      </c>
      <c r="F668" s="12">
        <f t="shared" si="90"/>
        <v>1.0544037302343603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5.2975422539021058E-2</v>
      </c>
      <c r="J668" s="18">
        <f t="shared" si="93"/>
        <v>2.3723536080182496E-5</v>
      </c>
      <c r="K668" s="12">
        <f t="shared" si="97"/>
        <v>0.91561420455156417</v>
      </c>
      <c r="L668" s="12">
        <f t="shared" si="94"/>
        <v>-8.8160177097061893E-2</v>
      </c>
      <c r="M668" s="12">
        <f t="shared" si="98"/>
        <v>7.7722168257853162E-3</v>
      </c>
      <c r="N668" s="18">
        <f t="shared" si="95"/>
        <v>3.4805662220759834E-6</v>
      </c>
    </row>
    <row r="669" spans="1:14" x14ac:dyDescent="0.2">
      <c r="A669" s="4">
        <v>667</v>
      </c>
      <c r="B669" s="1" t="str">
        <f>'Исходные данные'!A919</f>
        <v>29.07.2013</v>
      </c>
      <c r="C669" s="1">
        <f>'Исходные данные'!B919</f>
        <v>8950.0400000000009</v>
      </c>
      <c r="D669" s="5" t="str">
        <f>'Исходные данные'!A671</f>
        <v>29.07.2014</v>
      </c>
      <c r="E669" s="1">
        <f>'Исходные данные'!B671</f>
        <v>9371.9500000000007</v>
      </c>
      <c r="F669" s="12">
        <f t="shared" si="90"/>
        <v>1.0471405714387869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4.606318404025174E-2</v>
      </c>
      <c r="J669" s="18">
        <f t="shared" si="93"/>
        <v>2.0570512749052918E-5</v>
      </c>
      <c r="K669" s="12">
        <f t="shared" si="97"/>
        <v>0.90930708406967575</v>
      </c>
      <c r="L669" s="12">
        <f t="shared" si="94"/>
        <v>-9.5072415595831294E-2</v>
      </c>
      <c r="M669" s="12">
        <f t="shared" si="98"/>
        <v>9.0387642072264664E-3</v>
      </c>
      <c r="N669" s="18">
        <f t="shared" si="95"/>
        <v>4.0364559731251064E-6</v>
      </c>
    </row>
    <row r="670" spans="1:14" x14ac:dyDescent="0.2">
      <c r="A670" s="4">
        <v>668</v>
      </c>
      <c r="B670" s="1" t="str">
        <f>'Исходные данные'!A920</f>
        <v>26.07.2013</v>
      </c>
      <c r="C670" s="1">
        <f>'Исходные данные'!B920</f>
        <v>8903.58</v>
      </c>
      <c r="D670" s="5" t="str">
        <f>'Исходные данные'!A672</f>
        <v>28.07.2014</v>
      </c>
      <c r="E670" s="1">
        <f>'Исходные данные'!B672</f>
        <v>9445.7900000000009</v>
      </c>
      <c r="F670" s="12">
        <f t="shared" si="90"/>
        <v>1.0608979758703803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5.9115696544969572E-2</v>
      </c>
      <c r="J670" s="18">
        <f t="shared" si="93"/>
        <v>2.6325713050741336E-5</v>
      </c>
      <c r="K670" s="12">
        <f t="shared" si="97"/>
        <v>0.9212536227190864</v>
      </c>
      <c r="L670" s="12">
        <f t="shared" si="94"/>
        <v>-8.2019903091113427E-2</v>
      </c>
      <c r="M670" s="12">
        <f t="shared" si="98"/>
        <v>6.7272645030756377E-3</v>
      </c>
      <c r="N670" s="18">
        <f t="shared" si="95"/>
        <v>2.995820827209343E-6</v>
      </c>
    </row>
    <row r="671" spans="1:14" x14ac:dyDescent="0.2">
      <c r="A671" s="4">
        <v>669</v>
      </c>
      <c r="B671" s="1" t="str">
        <f>'Исходные данные'!A921</f>
        <v>25.07.2013</v>
      </c>
      <c r="C671" s="1">
        <f>'Исходные данные'!B921</f>
        <v>8891.5</v>
      </c>
      <c r="D671" s="5" t="str">
        <f>'Исходные данные'!A673</f>
        <v>25.07.2014</v>
      </c>
      <c r="E671" s="1">
        <f>'Исходные данные'!B673</f>
        <v>9453.3700000000008</v>
      </c>
      <c r="F671" s="12">
        <f t="shared" si="90"/>
        <v>1.0631918124051061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6.1275527489114467E-2</v>
      </c>
      <c r="J671" s="18">
        <f t="shared" si="93"/>
        <v>2.7211379549369887E-5</v>
      </c>
      <c r="K671" s="12">
        <f t="shared" si="97"/>
        <v>0.92324552511272406</v>
      </c>
      <c r="L671" s="12">
        <f t="shared" si="94"/>
        <v>-7.9860072146968511E-2</v>
      </c>
      <c r="M671" s="12">
        <f t="shared" si="98"/>
        <v>6.3776311233190155E-3</v>
      </c>
      <c r="N671" s="18">
        <f t="shared" si="95"/>
        <v>2.8321933442896575E-6</v>
      </c>
    </row>
    <row r="672" spans="1:14" x14ac:dyDescent="0.2">
      <c r="A672" s="4">
        <v>670</v>
      </c>
      <c r="B672" s="1" t="str">
        <f>'Исходные данные'!A922</f>
        <v>24.07.2013</v>
      </c>
      <c r="C672" s="1">
        <f>'Исходные данные'!B922</f>
        <v>8888.43</v>
      </c>
      <c r="D672" s="5" t="str">
        <f>'Исходные данные'!A674</f>
        <v>24.07.2014</v>
      </c>
      <c r="E672" s="1">
        <f>'Исходные данные'!B674</f>
        <v>9418.4699999999993</v>
      </c>
      <c r="F672" s="12">
        <f t="shared" si="90"/>
        <v>1.0596325785318665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5.7922224009441192E-2</v>
      </c>
      <c r="J672" s="18">
        <f t="shared" si="93"/>
        <v>2.5650444750085352E-5</v>
      </c>
      <c r="K672" s="12">
        <f t="shared" si="97"/>
        <v>0.92015478766727243</v>
      </c>
      <c r="L672" s="12">
        <f t="shared" si="94"/>
        <v>-8.32133756266418E-2</v>
      </c>
      <c r="M672" s="12">
        <f t="shared" si="98"/>
        <v>6.9244658831805837E-3</v>
      </c>
      <c r="N672" s="18">
        <f t="shared" si="95"/>
        <v>3.0664504445033671E-6</v>
      </c>
    </row>
    <row r="673" spans="1:14" x14ac:dyDescent="0.2">
      <c r="A673" s="4">
        <v>671</v>
      </c>
      <c r="B673" s="1" t="str">
        <f>'Исходные данные'!A923</f>
        <v>23.07.2013</v>
      </c>
      <c r="C673" s="1">
        <f>'Исходные данные'!B923</f>
        <v>8832.01</v>
      </c>
      <c r="D673" s="5" t="str">
        <f>'Исходные данные'!A675</f>
        <v>23.07.2014</v>
      </c>
      <c r="E673" s="1">
        <f>'Исходные данные'!B675</f>
        <v>9435.9599999999991</v>
      </c>
      <c r="F673" s="12">
        <f t="shared" si="90"/>
        <v>1.0683819425023295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6.6145300671610507E-2</v>
      </c>
      <c r="J673" s="18">
        <f t="shared" si="93"/>
        <v>2.9210220483672528E-5</v>
      </c>
      <c r="K673" s="12">
        <f t="shared" si="97"/>
        <v>0.9277524864447293</v>
      </c>
      <c r="L673" s="12">
        <f t="shared" si="94"/>
        <v>-7.4990298964472527E-2</v>
      </c>
      <c r="M673" s="12">
        <f t="shared" si="98"/>
        <v>5.623544938780969E-3</v>
      </c>
      <c r="N673" s="18">
        <f t="shared" si="95"/>
        <v>2.4833961882969443E-6</v>
      </c>
    </row>
    <row r="674" spans="1:14" x14ac:dyDescent="0.2">
      <c r="A674" s="4">
        <v>672</v>
      </c>
      <c r="B674" s="1" t="str">
        <f>'Исходные данные'!A924</f>
        <v>22.07.2013</v>
      </c>
      <c r="C674" s="1">
        <f>'Исходные данные'!B924</f>
        <v>8800.2099999999991</v>
      </c>
      <c r="D674" s="5" t="str">
        <f>'Исходные данные'!A676</f>
        <v>22.07.2014</v>
      </c>
      <c r="E674" s="1">
        <f>'Исходные данные'!B676</f>
        <v>9470.0499999999993</v>
      </c>
      <c r="F674" s="12">
        <f t="shared" si="90"/>
        <v>1.0761163654049164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7.3358602179301569E-2</v>
      </c>
      <c r="J674" s="18">
        <f t="shared" si="93"/>
        <v>3.2305246334134551E-5</v>
      </c>
      <c r="K674" s="12">
        <f t="shared" si="97"/>
        <v>0.9344688392710262</v>
      </c>
      <c r="L674" s="12">
        <f t="shared" si="94"/>
        <v>-6.7776997456781396E-2</v>
      </c>
      <c r="M674" s="12">
        <f t="shared" si="98"/>
        <v>4.5937213842565522E-3</v>
      </c>
      <c r="N674" s="18">
        <f t="shared" si="95"/>
        <v>2.0229570425302013E-6</v>
      </c>
    </row>
    <row r="675" spans="1:14" x14ac:dyDescent="0.2">
      <c r="A675" s="4">
        <v>673</v>
      </c>
      <c r="B675" s="1" t="str">
        <f>'Исходные данные'!A925</f>
        <v>19.07.2013</v>
      </c>
      <c r="C675" s="1">
        <f>'Исходные данные'!B925</f>
        <v>8832.76</v>
      </c>
      <c r="D675" s="5" t="str">
        <f>'Исходные данные'!A677</f>
        <v>21.07.2014</v>
      </c>
      <c r="E675" s="1">
        <f>'Исходные данные'!B677</f>
        <v>9583.6</v>
      </c>
      <c r="F675" s="12">
        <f t="shared" si="90"/>
        <v>1.0850062721052083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8.1585767717841901E-2</v>
      </c>
      <c r="J675" s="18">
        <f t="shared" si="93"/>
        <v>3.5828001481634277E-5</v>
      </c>
      <c r="K675" s="12">
        <f t="shared" si="97"/>
        <v>0.94218858135702599</v>
      </c>
      <c r="L675" s="12">
        <f t="shared" si="94"/>
        <v>-5.9549831918241078E-2</v>
      </c>
      <c r="M675" s="12">
        <f t="shared" si="98"/>
        <v>3.5461824814907636E-3</v>
      </c>
      <c r="N675" s="18">
        <f t="shared" si="95"/>
        <v>1.5572891541622595E-6</v>
      </c>
    </row>
    <row r="676" spans="1:14" x14ac:dyDescent="0.2">
      <c r="A676" s="4">
        <v>674</v>
      </c>
      <c r="B676" s="1" t="str">
        <f>'Исходные данные'!A926</f>
        <v>18.07.2013</v>
      </c>
      <c r="C676" s="1">
        <f>'Исходные данные'!B926</f>
        <v>8832.85</v>
      </c>
      <c r="D676" s="5" t="str">
        <f>'Исходные данные'!A678</f>
        <v>18.07.2014</v>
      </c>
      <c r="E676" s="1">
        <f>'Исходные данные'!B678</f>
        <v>9638.9599999999991</v>
      </c>
      <c r="F676" s="12">
        <f t="shared" si="90"/>
        <v>1.0912627294701029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8.7335493139242978E-2</v>
      </c>
      <c r="J676" s="18">
        <f t="shared" si="93"/>
        <v>3.8245921131907916E-5</v>
      </c>
      <c r="K676" s="12">
        <f t="shared" si="97"/>
        <v>0.94762151095430225</v>
      </c>
      <c r="L676" s="12">
        <f t="shared" si="94"/>
        <v>-5.3800106496840042E-2</v>
      </c>
      <c r="M676" s="12">
        <f t="shared" si="98"/>
        <v>2.8944514590713301E-3</v>
      </c>
      <c r="N676" s="18">
        <f t="shared" si="95"/>
        <v>1.2675369227867331E-6</v>
      </c>
    </row>
    <row r="677" spans="1:14" x14ac:dyDescent="0.2">
      <c r="A677" s="4">
        <v>675</v>
      </c>
      <c r="B677" s="1" t="str">
        <f>'Исходные данные'!A927</f>
        <v>17.07.2013</v>
      </c>
      <c r="C677" s="1">
        <f>'Исходные данные'!B927</f>
        <v>8814.2900000000009</v>
      </c>
      <c r="D677" s="5" t="str">
        <f>'Исходные данные'!A679</f>
        <v>17.07.2014</v>
      </c>
      <c r="E677" s="1">
        <f>'Исходные данные'!B679</f>
        <v>9615.68</v>
      </c>
      <c r="F677" s="12">
        <f t="shared" si="90"/>
        <v>1.0909194047393493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8.7020831289341294E-2</v>
      </c>
      <c r="J677" s="18">
        <f t="shared" si="93"/>
        <v>3.8001763020061445E-5</v>
      </c>
      <c r="K677" s="12">
        <f t="shared" si="97"/>
        <v>0.94732337752472695</v>
      </c>
      <c r="L677" s="12">
        <f t="shared" si="94"/>
        <v>-5.4114768346741643E-2</v>
      </c>
      <c r="M677" s="12">
        <f t="shared" si="98"/>
        <v>2.9284081532215114E-3</v>
      </c>
      <c r="N677" s="18">
        <f t="shared" si="95"/>
        <v>1.2788279658547723E-6</v>
      </c>
    </row>
    <row r="678" spans="1:14" x14ac:dyDescent="0.2">
      <c r="A678" s="4">
        <v>676</v>
      </c>
      <c r="B678" s="1" t="str">
        <f>'Исходные данные'!A928</f>
        <v>16.07.2013</v>
      </c>
      <c r="C678" s="1">
        <f>'Исходные данные'!B928</f>
        <v>8805.83</v>
      </c>
      <c r="D678" s="5" t="str">
        <f>'Исходные данные'!A680</f>
        <v>16.07.2014</v>
      </c>
      <c r="E678" s="1">
        <f>'Исходные данные'!B680</f>
        <v>9844.49</v>
      </c>
      <c r="F678" s="12">
        <f t="shared" si="90"/>
        <v>1.1179514026502897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0.1114979056756995</v>
      </c>
      <c r="J678" s="18">
        <f t="shared" si="93"/>
        <v>4.8554937218685041E-5</v>
      </c>
      <c r="K678" s="12">
        <f t="shared" si="97"/>
        <v>0.97079719552721433</v>
      </c>
      <c r="L678" s="12">
        <f t="shared" si="94"/>
        <v>-2.963769396038346E-2</v>
      </c>
      <c r="M678" s="12">
        <f t="shared" si="98"/>
        <v>8.7839290328935041E-4</v>
      </c>
      <c r="N678" s="18">
        <f t="shared" si="95"/>
        <v>3.8252119637659118E-7</v>
      </c>
    </row>
    <row r="679" spans="1:14" x14ac:dyDescent="0.2">
      <c r="A679" s="4">
        <v>677</v>
      </c>
      <c r="B679" s="1" t="str">
        <f>'Исходные данные'!A929</f>
        <v>15.07.2013</v>
      </c>
      <c r="C679" s="1">
        <f>'Исходные данные'!B929</f>
        <v>8796.43</v>
      </c>
      <c r="D679" s="5" t="str">
        <f>'Исходные данные'!A681</f>
        <v>15.07.2014</v>
      </c>
      <c r="E679" s="1">
        <f>'Исходные данные'!B681</f>
        <v>9692.75</v>
      </c>
      <c r="F679" s="12">
        <f t="shared" si="90"/>
        <v>1.1018958827615293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9.7032226014486772E-2</v>
      </c>
      <c r="J679" s="18">
        <f t="shared" si="93"/>
        <v>4.2137508297645192E-5</v>
      </c>
      <c r="K679" s="12">
        <f t="shared" si="97"/>
        <v>0.95685503878964118</v>
      </c>
      <c r="L679" s="12">
        <f t="shared" si="94"/>
        <v>-4.4103373621596262E-2</v>
      </c>
      <c r="M679" s="12">
        <f t="shared" si="98"/>
        <v>1.9451075648061131E-3</v>
      </c>
      <c r="N679" s="18">
        <f t="shared" si="95"/>
        <v>8.4468830117937538E-7</v>
      </c>
    </row>
    <row r="680" spans="1:14" x14ac:dyDescent="0.2">
      <c r="A680" s="4">
        <v>678</v>
      </c>
      <c r="B680" s="1" t="str">
        <f>'Исходные данные'!A930</f>
        <v>12.07.2013</v>
      </c>
      <c r="C680" s="1">
        <f>'Исходные данные'!B930</f>
        <v>8776.19</v>
      </c>
      <c r="D680" s="5" t="str">
        <f>'Исходные данные'!A682</f>
        <v>14.07.2014</v>
      </c>
      <c r="E680" s="1">
        <f>'Исходные данные'!B682</f>
        <v>9605.9699999999993</v>
      </c>
      <c r="F680" s="12">
        <f t="shared" si="90"/>
        <v>1.0945490013320129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9.0342407496667443E-2</v>
      </c>
      <c r="J680" s="18">
        <f t="shared" si="93"/>
        <v>3.9122868105026106E-5</v>
      </c>
      <c r="K680" s="12">
        <f t="shared" si="97"/>
        <v>0.95047521595410733</v>
      </c>
      <c r="L680" s="12">
        <f t="shared" si="94"/>
        <v>-5.079319213941557E-2</v>
      </c>
      <c r="M680" s="12">
        <f t="shared" si="98"/>
        <v>2.5799483677115876E-3</v>
      </c>
      <c r="N680" s="18">
        <f t="shared" si="95"/>
        <v>1.1172491690735729E-6</v>
      </c>
    </row>
    <row r="681" spans="1:14" x14ac:dyDescent="0.2">
      <c r="A681" s="4">
        <v>679</v>
      </c>
      <c r="B681" s="1" t="str">
        <f>'Исходные данные'!A931</f>
        <v>11.07.2013</v>
      </c>
      <c r="C681" s="1">
        <f>'Исходные данные'!B931</f>
        <v>8785.11</v>
      </c>
      <c r="D681" s="5" t="str">
        <f>'Исходные данные'!A683</f>
        <v>11.07.2014</v>
      </c>
      <c r="E681" s="1">
        <f>'Исходные данные'!B683</f>
        <v>9585.35</v>
      </c>
      <c r="F681" s="12">
        <f t="shared" si="90"/>
        <v>1.0910904928908118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8.717764831569752E-2</v>
      </c>
      <c r="J681" s="18">
        <f t="shared" si="93"/>
        <v>3.7646997447001322E-5</v>
      </c>
      <c r="K681" s="12">
        <f t="shared" si="97"/>
        <v>0.94747194560848613</v>
      </c>
      <c r="L681" s="12">
        <f t="shared" si="94"/>
        <v>-5.39579513203855E-2</v>
      </c>
      <c r="M681" s="12">
        <f t="shared" si="98"/>
        <v>2.9114605106930914E-3</v>
      </c>
      <c r="N681" s="18">
        <f t="shared" si="95"/>
        <v>1.2572918463708044E-6</v>
      </c>
    </row>
    <row r="682" spans="1:14" x14ac:dyDescent="0.2">
      <c r="A682" s="4">
        <v>680</v>
      </c>
      <c r="B682" s="1" t="str">
        <f>'Исходные данные'!A932</f>
        <v>10.07.2013</v>
      </c>
      <c r="C682" s="1">
        <f>'Исходные данные'!B932</f>
        <v>8868.75</v>
      </c>
      <c r="D682" s="5" t="str">
        <f>'Исходные данные'!A684</f>
        <v>10.07.2014</v>
      </c>
      <c r="E682" s="1">
        <f>'Исходные данные'!B684</f>
        <v>9607.64</v>
      </c>
      <c r="F682" s="12">
        <f t="shared" si="90"/>
        <v>1.0833138830162086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8.0024753373474547E-2</v>
      </c>
      <c r="J682" s="18">
        <f t="shared" si="93"/>
        <v>3.4461621558742336E-5</v>
      </c>
      <c r="K682" s="12">
        <f t="shared" si="97"/>
        <v>0.94071895881578949</v>
      </c>
      <c r="L682" s="12">
        <f t="shared" si="94"/>
        <v>-6.1110846262608473E-2</v>
      </c>
      <c r="M682" s="12">
        <f t="shared" si="98"/>
        <v>3.7345355309321678E-3</v>
      </c>
      <c r="N682" s="18">
        <f t="shared" si="95"/>
        <v>1.608229263313422E-6</v>
      </c>
    </row>
    <row r="683" spans="1:14" x14ac:dyDescent="0.2">
      <c r="A683" s="4">
        <v>681</v>
      </c>
      <c r="B683" s="1" t="str">
        <f>'Исходные данные'!A933</f>
        <v>09.07.2013</v>
      </c>
      <c r="C683" s="1">
        <f>'Исходные данные'!B933</f>
        <v>8904.4</v>
      </c>
      <c r="D683" s="5" t="str">
        <f>'Исходные данные'!A685</f>
        <v>09.07.2014</v>
      </c>
      <c r="E683" s="1">
        <f>'Исходные данные'!B685</f>
        <v>9701.6200000000008</v>
      </c>
      <c r="F683" s="12">
        <f t="shared" si="90"/>
        <v>1.0895310183729394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8.5747345279909584E-2</v>
      </c>
      <c r="J683" s="18">
        <f t="shared" si="93"/>
        <v>3.6822919385340754E-5</v>
      </c>
      <c r="K683" s="12">
        <f t="shared" si="97"/>
        <v>0.94611774229977552</v>
      </c>
      <c r="L683" s="12">
        <f t="shared" si="94"/>
        <v>-5.5388254356173422E-2</v>
      </c>
      <c r="M683" s="12">
        <f t="shared" si="98"/>
        <v>3.0678587206241642E-3</v>
      </c>
      <c r="N683" s="18">
        <f t="shared" si="95"/>
        <v>1.317446201819921E-6</v>
      </c>
    </row>
    <row r="684" spans="1:14" x14ac:dyDescent="0.2">
      <c r="A684" s="4">
        <v>682</v>
      </c>
      <c r="B684" s="1" t="str">
        <f>'Исходные данные'!A934</f>
        <v>08.07.2013</v>
      </c>
      <c r="C684" s="1">
        <f>'Исходные данные'!B934</f>
        <v>8953.69</v>
      </c>
      <c r="D684" s="5" t="str">
        <f>'Исходные данные'!A686</f>
        <v>08.07.2014</v>
      </c>
      <c r="E684" s="1">
        <f>'Исходные данные'!B686</f>
        <v>9808.56</v>
      </c>
      <c r="F684" s="12">
        <f t="shared" si="90"/>
        <v>1.0954768369242178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9.1189735990706108E-2</v>
      </c>
      <c r="J684" s="18">
        <f t="shared" si="93"/>
        <v>3.9050775390461345E-5</v>
      </c>
      <c r="K684" s="12">
        <f t="shared" si="97"/>
        <v>0.95128092198809733</v>
      </c>
      <c r="L684" s="12">
        <f t="shared" si="94"/>
        <v>-4.9945863645376815E-2</v>
      </c>
      <c r="M684" s="12">
        <f t="shared" si="98"/>
        <v>2.4945892952825733E-3</v>
      </c>
      <c r="N684" s="18">
        <f t="shared" si="95"/>
        <v>1.0682742438409674E-6</v>
      </c>
    </row>
    <row r="685" spans="1:14" x14ac:dyDescent="0.2">
      <c r="A685" s="4">
        <v>683</v>
      </c>
      <c r="B685" s="1" t="str">
        <f>'Исходные данные'!A935</f>
        <v>05.07.2013</v>
      </c>
      <c r="C685" s="1">
        <f>'Исходные данные'!B935</f>
        <v>8971.48</v>
      </c>
      <c r="D685" s="5" t="str">
        <f>'Исходные данные'!A687</f>
        <v>07.07.2014</v>
      </c>
      <c r="E685" s="1">
        <f>'Исходные данные'!B687</f>
        <v>9691.4500000000007</v>
      </c>
      <c r="F685" s="12">
        <f t="shared" si="90"/>
        <v>1.0802509730835939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7.7193396624310115E-2</v>
      </c>
      <c r="J685" s="18">
        <f t="shared" si="93"/>
        <v>3.2964767999641724E-5</v>
      </c>
      <c r="K685" s="12">
        <f t="shared" si="97"/>
        <v>0.93805921496137357</v>
      </c>
      <c r="L685" s="12">
        <f t="shared" si="94"/>
        <v>-6.3942203011772863E-2</v>
      </c>
      <c r="M685" s="12">
        <f t="shared" si="98"/>
        <v>4.0886053259987743E-3</v>
      </c>
      <c r="N685" s="18">
        <f t="shared" si="95"/>
        <v>1.7460033099671061E-6</v>
      </c>
    </row>
    <row r="686" spans="1:14" x14ac:dyDescent="0.2">
      <c r="A686" s="4">
        <v>684</v>
      </c>
      <c r="B686" s="1" t="str">
        <f>'Исходные данные'!A936</f>
        <v>04.07.2013</v>
      </c>
      <c r="C686" s="1">
        <f>'Исходные данные'!B936</f>
        <v>8971.4500000000007</v>
      </c>
      <c r="D686" s="5" t="str">
        <f>'Исходные данные'!A688</f>
        <v>04.07.2014</v>
      </c>
      <c r="E686" s="1">
        <f>'Исходные данные'!B688</f>
        <v>9652.5400000000009</v>
      </c>
      <c r="F686" s="12">
        <f t="shared" si="90"/>
        <v>1.0759174938276421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7.3173780200793015E-2</v>
      </c>
      <c r="J686" s="18">
        <f t="shared" si="93"/>
        <v>3.1161010561843828E-5</v>
      </c>
      <c r="K686" s="12">
        <f t="shared" si="97"/>
        <v>0.93429614485065138</v>
      </c>
      <c r="L686" s="12">
        <f t="shared" si="94"/>
        <v>-6.7961819435289922E-2</v>
      </c>
      <c r="M686" s="12">
        <f t="shared" si="98"/>
        <v>4.6188089009549507E-3</v>
      </c>
      <c r="N686" s="18">
        <f t="shared" si="95"/>
        <v>1.9669170097656881E-6</v>
      </c>
    </row>
    <row r="687" spans="1:14" x14ac:dyDescent="0.2">
      <c r="A687" s="4">
        <v>685</v>
      </c>
      <c r="B687" s="1" t="str">
        <f>'Исходные данные'!A937</f>
        <v>03.07.2013</v>
      </c>
      <c r="C687" s="1">
        <f>'Исходные данные'!B937</f>
        <v>8872.68</v>
      </c>
      <c r="D687" s="5" t="str">
        <f>'Исходные данные'!A689</f>
        <v>03.07.2014</v>
      </c>
      <c r="E687" s="1">
        <f>'Исходные данные'!B689</f>
        <v>9620.9</v>
      </c>
      <c r="F687" s="12">
        <f t="shared" si="90"/>
        <v>1.0843285230618032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8.0960922657534698E-2</v>
      </c>
      <c r="J687" s="18">
        <f t="shared" si="93"/>
        <v>3.4380933178974021E-5</v>
      </c>
      <c r="K687" s="12">
        <f t="shared" si="97"/>
        <v>0.94160004336776348</v>
      </c>
      <c r="L687" s="12">
        <f t="shared" si="94"/>
        <v>-6.0174676978548336E-2</v>
      </c>
      <c r="M687" s="12">
        <f t="shared" si="98"/>
        <v>3.620991749472635E-3</v>
      </c>
      <c r="N687" s="18">
        <f t="shared" si="95"/>
        <v>1.5376933870534249E-6</v>
      </c>
    </row>
    <row r="688" spans="1:14" x14ac:dyDescent="0.2">
      <c r="A688" s="4">
        <v>686</v>
      </c>
      <c r="B688" s="1" t="str">
        <f>'Исходные данные'!A938</f>
        <v>02.07.2013</v>
      </c>
      <c r="C688" s="1">
        <f>'Исходные данные'!B938</f>
        <v>8855.36</v>
      </c>
      <c r="D688" s="5" t="str">
        <f>'Исходные данные'!A690</f>
        <v>02.07.2014</v>
      </c>
      <c r="E688" s="1">
        <f>'Исходные данные'!B690</f>
        <v>9607.06</v>
      </c>
      <c r="F688" s="12">
        <f t="shared" si="90"/>
        <v>1.0848864416579336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8.1475319448545941E-2</v>
      </c>
      <c r="J688" s="18">
        <f t="shared" si="93"/>
        <v>3.4502808894365121E-5</v>
      </c>
      <c r="K688" s="12">
        <f t="shared" si="97"/>
        <v>0.94208452400544762</v>
      </c>
      <c r="L688" s="12">
        <f t="shared" si="94"/>
        <v>-5.9660280187537086E-2</v>
      </c>
      <c r="M688" s="12">
        <f t="shared" si="98"/>
        <v>3.5593490320554302E-3</v>
      </c>
      <c r="N688" s="18">
        <f t="shared" si="95"/>
        <v>1.5072974278905226E-6</v>
      </c>
    </row>
    <row r="689" spans="1:14" x14ac:dyDescent="0.2">
      <c r="A689" s="4">
        <v>687</v>
      </c>
      <c r="B689" s="1" t="str">
        <f>'Исходные данные'!A939</f>
        <v>01.07.2013</v>
      </c>
      <c r="C689" s="1">
        <f>'Исходные данные'!B939</f>
        <v>8860.48</v>
      </c>
      <c r="D689" s="5" t="str">
        <f>'Исходные данные'!A691</f>
        <v>01.07.2014</v>
      </c>
      <c r="E689" s="1">
        <f>'Исходные данные'!B691</f>
        <v>9561.3700000000008</v>
      </c>
      <c r="F689" s="12">
        <f t="shared" si="90"/>
        <v>1.0791029379898156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7.6130083013643074E-2</v>
      </c>
      <c r="J689" s="18">
        <f t="shared" si="93"/>
        <v>3.2149250565330494E-5</v>
      </c>
      <c r="K689" s="12">
        <f t="shared" si="97"/>
        <v>0.93706229394426621</v>
      </c>
      <c r="L689" s="12">
        <f t="shared" si="94"/>
        <v>-6.5005516622439877E-2</v>
      </c>
      <c r="M689" s="12">
        <f t="shared" si="98"/>
        <v>4.2257171913503075E-3</v>
      </c>
      <c r="N689" s="18">
        <f t="shared" si="95"/>
        <v>1.7844935329782799E-6</v>
      </c>
    </row>
    <row r="690" spans="1:14" x14ac:dyDescent="0.2">
      <c r="A690" s="4">
        <v>688</v>
      </c>
      <c r="B690" s="1" t="str">
        <f>'Исходные данные'!A940</f>
        <v>28.06.2013</v>
      </c>
      <c r="C690" s="1">
        <f>'Исходные данные'!B940</f>
        <v>8888.41</v>
      </c>
      <c r="D690" s="5" t="str">
        <f>'Исходные данные'!A692</f>
        <v>30.06.2014</v>
      </c>
      <c r="E690" s="1">
        <f>'Исходные данные'!B692</f>
        <v>9531.01</v>
      </c>
      <c r="F690" s="12">
        <f t="shared" si="90"/>
        <v>1.0722963949682789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6.9802512276434123E-2</v>
      </c>
      <c r="J690" s="18">
        <f t="shared" si="93"/>
        <v>2.9394885523347625E-5</v>
      </c>
      <c r="K690" s="12">
        <f t="shared" si="97"/>
        <v>0.9311516856111326</v>
      </c>
      <c r="L690" s="12">
        <f t="shared" si="94"/>
        <v>-7.1333087359648856E-2</v>
      </c>
      <c r="M690" s="12">
        <f t="shared" si="98"/>
        <v>5.088409352259295E-3</v>
      </c>
      <c r="N690" s="18">
        <f t="shared" si="95"/>
        <v>2.142805545640662E-6</v>
      </c>
    </row>
    <row r="691" spans="1:14" x14ac:dyDescent="0.2">
      <c r="A691" s="4">
        <v>689</v>
      </c>
      <c r="B691" s="1" t="str">
        <f>'Исходные данные'!A941</f>
        <v>27.06.2013</v>
      </c>
      <c r="C691" s="1">
        <f>'Исходные данные'!B941</f>
        <v>8853.34</v>
      </c>
      <c r="D691" s="5" t="str">
        <f>'Исходные данные'!A693</f>
        <v>27.06.2014</v>
      </c>
      <c r="E691" s="1">
        <f>'Исходные данные'!B693</f>
        <v>9498.7000000000007</v>
      </c>
      <c r="F691" s="12">
        <f t="shared" si="90"/>
        <v>1.0728945234227987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7.0360158185608812E-2</v>
      </c>
      <c r="J691" s="18">
        <f t="shared" si="93"/>
        <v>2.9547020675091573E-5</v>
      </c>
      <c r="K691" s="12">
        <f t="shared" si="97"/>
        <v>0.93167108334598614</v>
      </c>
      <c r="L691" s="12">
        <f t="shared" si="94"/>
        <v>-7.0775441450474111E-2</v>
      </c>
      <c r="M691" s="12">
        <f t="shared" si="98"/>
        <v>5.0091631125094892E-3</v>
      </c>
      <c r="N691" s="18">
        <f t="shared" si="95"/>
        <v>2.1035462379119048E-6</v>
      </c>
    </row>
    <row r="692" spans="1:14" x14ac:dyDescent="0.2">
      <c r="A692" s="4">
        <v>690</v>
      </c>
      <c r="B692" s="1" t="str">
        <f>'Исходные данные'!A942</f>
        <v>26.06.2013</v>
      </c>
      <c r="C692" s="1">
        <f>'Исходные данные'!B942</f>
        <v>8791.3700000000008</v>
      </c>
      <c r="D692" s="5" t="str">
        <f>'Исходные данные'!A694</f>
        <v>26.06.2014</v>
      </c>
      <c r="E692" s="1">
        <f>'Исходные данные'!B694</f>
        <v>9401.35</v>
      </c>
      <c r="F692" s="12">
        <f t="shared" si="90"/>
        <v>1.0693839526717679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6.7082737502350359E-2</v>
      </c>
      <c r="J692" s="18">
        <f t="shared" si="93"/>
        <v>2.8092076031812944E-5</v>
      </c>
      <c r="K692" s="12">
        <f t="shared" si="97"/>
        <v>0.92862260357153326</v>
      </c>
      <c r="L692" s="12">
        <f t="shared" si="94"/>
        <v>-7.4052862133732647E-2</v>
      </c>
      <c r="M692" s="12">
        <f t="shared" si="98"/>
        <v>5.4838263901976145E-3</v>
      </c>
      <c r="N692" s="18">
        <f t="shared" si="95"/>
        <v>2.2964487382956938E-6</v>
      </c>
    </row>
    <row r="693" spans="1:14" x14ac:dyDescent="0.2">
      <c r="A693" s="4">
        <v>691</v>
      </c>
      <c r="B693" s="1" t="str">
        <f>'Исходные данные'!A943</f>
        <v>25.06.2013</v>
      </c>
      <c r="C693" s="1">
        <f>'Исходные данные'!B943</f>
        <v>8774.2900000000009</v>
      </c>
      <c r="D693" s="5" t="str">
        <f>'Исходные данные'!A695</f>
        <v>25.06.2014</v>
      </c>
      <c r="E693" s="1">
        <f>'Исходные данные'!B695</f>
        <v>9384.3799999999992</v>
      </c>
      <c r="F693" s="12">
        <f t="shared" si="90"/>
        <v>1.0695315518406616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6.7220750592457593E-2</v>
      </c>
      <c r="J693" s="18">
        <f t="shared" si="93"/>
        <v>2.8071303852111176E-5</v>
      </c>
      <c r="K693" s="12">
        <f t="shared" si="97"/>
        <v>0.9287507744910245</v>
      </c>
      <c r="L693" s="12">
        <f t="shared" si="94"/>
        <v>-7.3914849043625386E-2</v>
      </c>
      <c r="M693" s="12">
        <f t="shared" si="98"/>
        <v>5.4634049091419282E-3</v>
      </c>
      <c r="N693" s="18">
        <f t="shared" si="95"/>
        <v>2.2815112583531167E-6</v>
      </c>
    </row>
    <row r="694" spans="1:14" x14ac:dyDescent="0.2">
      <c r="A694" s="4">
        <v>692</v>
      </c>
      <c r="B694" s="1" t="str">
        <f>'Исходные данные'!A944</f>
        <v>24.06.2013</v>
      </c>
      <c r="C694" s="1">
        <f>'Исходные данные'!B944</f>
        <v>8815.09</v>
      </c>
      <c r="D694" s="5" t="str">
        <f>'Исходные данные'!A696</f>
        <v>24.06.2014</v>
      </c>
      <c r="E694" s="1">
        <f>'Исходные данные'!B696</f>
        <v>9344.83</v>
      </c>
      <c r="F694" s="12">
        <f t="shared" si="90"/>
        <v>1.0600946785568837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5.8358223528522754E-2</v>
      </c>
      <c r="J694" s="18">
        <f t="shared" si="93"/>
        <v>2.4302304612645338E-5</v>
      </c>
      <c r="K694" s="12">
        <f t="shared" si="97"/>
        <v>0.92055606218356734</v>
      </c>
      <c r="L694" s="12">
        <f t="shared" si="94"/>
        <v>-8.2777376107560224E-2</v>
      </c>
      <c r="M694" s="12">
        <f t="shared" si="98"/>
        <v>6.8520939952524821E-3</v>
      </c>
      <c r="N694" s="18">
        <f t="shared" si="95"/>
        <v>2.8534397628761926E-6</v>
      </c>
    </row>
    <row r="695" spans="1:14" x14ac:dyDescent="0.2">
      <c r="A695" s="4">
        <v>693</v>
      </c>
      <c r="B695" s="1" t="str">
        <f>'Исходные данные'!A945</f>
        <v>21.06.2013</v>
      </c>
      <c r="C695" s="1">
        <f>'Исходные данные'!B945</f>
        <v>8845.02</v>
      </c>
      <c r="D695" s="5" t="str">
        <f>'Исходные данные'!A697</f>
        <v>23.06.2014</v>
      </c>
      <c r="E695" s="1">
        <f>'Исходные данные'!B697</f>
        <v>9386.49</v>
      </c>
      <c r="F695" s="12">
        <f t="shared" si="90"/>
        <v>1.0612174986602629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5.9416832648195007E-2</v>
      </c>
      <c r="J695" s="18">
        <f t="shared" si="93"/>
        <v>2.4674085390657356E-5</v>
      </c>
      <c r="K695" s="12">
        <f t="shared" si="97"/>
        <v>0.92153108722030697</v>
      </c>
      <c r="L695" s="12">
        <f t="shared" si="94"/>
        <v>-8.1718766987887922E-2</v>
      </c>
      <c r="M695" s="12">
        <f t="shared" si="98"/>
        <v>6.6779568780207209E-3</v>
      </c>
      <c r="N695" s="18">
        <f t="shared" si="95"/>
        <v>2.7731615924231937E-6</v>
      </c>
    </row>
    <row r="696" spans="1:14" x14ac:dyDescent="0.2">
      <c r="A696" s="4">
        <v>694</v>
      </c>
      <c r="B696" s="1" t="str">
        <f>'Исходные данные'!A946</f>
        <v>20.06.2013</v>
      </c>
      <c r="C696" s="1">
        <f>'Исходные данные'!B946</f>
        <v>8830.26</v>
      </c>
      <c r="D696" s="5" t="str">
        <f>'Исходные данные'!A698</f>
        <v>20.06.2014</v>
      </c>
      <c r="E696" s="1">
        <f>'Исходные данные'!B698</f>
        <v>9380.06</v>
      </c>
      <c r="F696" s="12">
        <f t="shared" si="90"/>
        <v>1.0622631723188218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6.0401700330177673E-2</v>
      </c>
      <c r="J696" s="18">
        <f t="shared" si="93"/>
        <v>2.5013064332019681E-5</v>
      </c>
      <c r="K696" s="12">
        <f t="shared" si="97"/>
        <v>0.92243912047896115</v>
      </c>
      <c r="L696" s="12">
        <f t="shared" si="94"/>
        <v>-8.0733899305905354E-2</v>
      </c>
      <c r="M696" s="12">
        <f t="shared" si="98"/>
        <v>6.5179624971360654E-3</v>
      </c>
      <c r="N696" s="18">
        <f t="shared" si="95"/>
        <v>2.6991659897544553E-6</v>
      </c>
    </row>
    <row r="697" spans="1:14" x14ac:dyDescent="0.2">
      <c r="A697" s="4">
        <v>695</v>
      </c>
      <c r="B697" s="1" t="str">
        <f>'Исходные данные'!A947</f>
        <v>19.06.2013</v>
      </c>
      <c r="C697" s="1">
        <f>'Исходные данные'!B947</f>
        <v>8836.91</v>
      </c>
      <c r="D697" s="5" t="str">
        <f>'Исходные данные'!A699</f>
        <v>19.06.2014</v>
      </c>
      <c r="E697" s="1">
        <f>'Исходные данные'!B699</f>
        <v>9327.6299999999992</v>
      </c>
      <c r="F697" s="12">
        <f t="shared" si="90"/>
        <v>1.0555307228431656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5.4043695266014199E-2</v>
      </c>
      <c r="J697" s="18">
        <f t="shared" si="93"/>
        <v>2.2317674624473228E-5</v>
      </c>
      <c r="K697" s="12">
        <f t="shared" si="97"/>
        <v>0.91659285287331982</v>
      </c>
      <c r="L697" s="12">
        <f t="shared" si="94"/>
        <v>-8.7091904370068793E-2</v>
      </c>
      <c r="M697" s="12">
        <f t="shared" si="98"/>
        <v>7.584999806805208E-3</v>
      </c>
      <c r="N697" s="18">
        <f t="shared" si="95"/>
        <v>3.1322720787640832E-6</v>
      </c>
    </row>
    <row r="698" spans="1:14" x14ac:dyDescent="0.2">
      <c r="A698" s="4">
        <v>696</v>
      </c>
      <c r="B698" s="1" t="str">
        <f>'Исходные данные'!A948</f>
        <v>18.06.2013</v>
      </c>
      <c r="C698" s="1">
        <f>'Исходные данные'!B948</f>
        <v>8823.6</v>
      </c>
      <c r="D698" s="5" t="str">
        <f>'Исходные данные'!A700</f>
        <v>18.06.2014</v>
      </c>
      <c r="E698" s="1">
        <f>'Исходные данные'!B700</f>
        <v>9248.1200000000008</v>
      </c>
      <c r="F698" s="12">
        <f t="shared" si="90"/>
        <v>1.0481118817716126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4.6990337616343969E-2</v>
      </c>
      <c r="J698" s="18">
        <f t="shared" si="93"/>
        <v>1.9350787324938829E-5</v>
      </c>
      <c r="K698" s="12">
        <f t="shared" si="97"/>
        <v>0.91015054233168824</v>
      </c>
      <c r="L698" s="12">
        <f t="shared" si="94"/>
        <v>-9.4145262019739037E-2</v>
      </c>
      <c r="M698" s="12">
        <f t="shared" si="98"/>
        <v>8.8633303607653178E-3</v>
      </c>
      <c r="N698" s="18">
        <f t="shared" si="95"/>
        <v>3.649950809082681E-6</v>
      </c>
    </row>
    <row r="699" spans="1:14" x14ac:dyDescent="0.2">
      <c r="A699" s="4">
        <v>697</v>
      </c>
      <c r="B699" s="1" t="str">
        <f>'Исходные данные'!A949</f>
        <v>17.06.2013</v>
      </c>
      <c r="C699" s="1">
        <f>'Исходные данные'!B949</f>
        <v>8841.1299999999992</v>
      </c>
      <c r="D699" s="5" t="str">
        <f>'Исходные данные'!A701</f>
        <v>17.06.2014</v>
      </c>
      <c r="E699" s="1">
        <f>'Исходные данные'!B701</f>
        <v>9184.07</v>
      </c>
      <c r="F699" s="12">
        <f t="shared" si="90"/>
        <v>1.038789159304297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3.8055764964842025E-2</v>
      </c>
      <c r="J699" s="18">
        <f t="shared" si="93"/>
        <v>1.5627758813475136E-5</v>
      </c>
      <c r="K699" s="12">
        <f t="shared" si="97"/>
        <v>0.90205495534598135</v>
      </c>
      <c r="L699" s="12">
        <f t="shared" si="94"/>
        <v>-0.10307983467124092</v>
      </c>
      <c r="M699" s="12">
        <f t="shared" si="98"/>
        <v>1.0625452315850362E-2</v>
      </c>
      <c r="N699" s="18">
        <f t="shared" si="95"/>
        <v>4.3633863681257786E-6</v>
      </c>
    </row>
    <row r="700" spans="1:14" x14ac:dyDescent="0.2">
      <c r="A700" s="4">
        <v>698</v>
      </c>
      <c r="B700" s="1" t="str">
        <f>'Исходные данные'!A950</f>
        <v>14.06.2013</v>
      </c>
      <c r="C700" s="1">
        <f>'Исходные данные'!B950</f>
        <v>8827.81</v>
      </c>
      <c r="D700" s="5" t="str">
        <f>'Исходные данные'!A702</f>
        <v>16.06.2014</v>
      </c>
      <c r="E700" s="1">
        <f>'Исходные данные'!B702</f>
        <v>9139.5</v>
      </c>
      <c r="F700" s="12">
        <f t="shared" si="90"/>
        <v>1.0353077377061808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3.4698713640278669E-2</v>
      </c>
      <c r="J700" s="18">
        <f t="shared" si="93"/>
        <v>1.4209401572450723E-5</v>
      </c>
      <c r="K700" s="12">
        <f t="shared" si="97"/>
        <v>0.89903178786670912</v>
      </c>
      <c r="L700" s="12">
        <f t="shared" si="94"/>
        <v>-0.10643688599580425</v>
      </c>
      <c r="M700" s="12">
        <f t="shared" si="98"/>
        <v>1.1328810700483832E-2</v>
      </c>
      <c r="N700" s="18">
        <f t="shared" si="95"/>
        <v>4.6392388562378628E-6</v>
      </c>
    </row>
    <row r="701" spans="1:14" x14ac:dyDescent="0.2">
      <c r="A701" s="4">
        <v>699</v>
      </c>
      <c r="B701" s="1" t="str">
        <f>'Исходные данные'!A951</f>
        <v>13.06.2013</v>
      </c>
      <c r="C701" s="1">
        <f>'Исходные данные'!B951</f>
        <v>8804</v>
      </c>
      <c r="D701" s="5" t="str">
        <f>'Исходные данные'!A703</f>
        <v>11.06.2014</v>
      </c>
      <c r="E701" s="1">
        <f>'Исходные данные'!B703</f>
        <v>8993.6</v>
      </c>
      <c r="F701" s="12">
        <f t="shared" si="90"/>
        <v>1.0215356656065426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2.1307049601458392E-2</v>
      </c>
      <c r="J701" s="18">
        <f t="shared" si="93"/>
        <v>8.7010547119182457E-6</v>
      </c>
      <c r="K701" s="12">
        <f t="shared" si="97"/>
        <v>0.88707251223162176</v>
      </c>
      <c r="L701" s="12">
        <f t="shared" si="94"/>
        <v>-0.11982855003462457</v>
      </c>
      <c r="M701" s="12">
        <f t="shared" si="98"/>
        <v>1.4358881403400525E-2</v>
      </c>
      <c r="N701" s="18">
        <f t="shared" si="95"/>
        <v>5.8636655487197013E-6</v>
      </c>
    </row>
    <row r="702" spans="1:14" x14ac:dyDescent="0.2">
      <c r="A702" s="4">
        <v>700</v>
      </c>
      <c r="B702" s="1" t="str">
        <f>'Исходные данные'!A952</f>
        <v>11.06.2013</v>
      </c>
      <c r="C702" s="1">
        <f>'Исходные данные'!B952</f>
        <v>8967.11</v>
      </c>
      <c r="D702" s="5" t="str">
        <f>'Исходные данные'!A704</f>
        <v>10.06.2014</v>
      </c>
      <c r="E702" s="1">
        <f>'Исходные данные'!B704</f>
        <v>8988.2999999999993</v>
      </c>
      <c r="F702" s="12">
        <f t="shared" si="90"/>
        <v>1.0023630801897154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2.3602925065394375E-3</v>
      </c>
      <c r="J702" s="18">
        <f t="shared" si="93"/>
        <v>9.6117082419948647E-7</v>
      </c>
      <c r="K702" s="12">
        <f t="shared" si="97"/>
        <v>0.87042358446111456</v>
      </c>
      <c r="L702" s="12">
        <f t="shared" si="94"/>
        <v>-0.13877530712954358</v>
      </c>
      <c r="M702" s="12">
        <f t="shared" si="98"/>
        <v>1.9258585868899152E-2</v>
      </c>
      <c r="N702" s="18">
        <f t="shared" si="95"/>
        <v>7.8425834091496279E-6</v>
      </c>
    </row>
    <row r="703" spans="1:14" x14ac:dyDescent="0.2">
      <c r="A703" s="4">
        <v>701</v>
      </c>
      <c r="B703" s="1" t="str">
        <f>'Исходные данные'!A953</f>
        <v>10.06.2013</v>
      </c>
      <c r="C703" s="1">
        <f>'Исходные данные'!B953</f>
        <v>9045.16</v>
      </c>
      <c r="D703" s="5" t="str">
        <f>'Исходные данные'!A705</f>
        <v>09.06.2014</v>
      </c>
      <c r="E703" s="1">
        <f>'Исходные данные'!B705</f>
        <v>9024.64</v>
      </c>
      <c r="F703" s="12">
        <f t="shared" si="90"/>
        <v>0.997731383413892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-2.2711937952527637E-3</v>
      </c>
      <c r="J703" s="18">
        <f t="shared" si="93"/>
        <v>-9.2230617092377253E-7</v>
      </c>
      <c r="K703" s="12">
        <f t="shared" si="97"/>
        <v>0.86640155073957514</v>
      </c>
      <c r="L703" s="12">
        <f t="shared" si="94"/>
        <v>-0.14340679343133572</v>
      </c>
      <c r="M703" s="12">
        <f t="shared" si="98"/>
        <v>2.0565508402257793E-2</v>
      </c>
      <c r="N703" s="18">
        <f t="shared" si="95"/>
        <v>8.351420890297087E-6</v>
      </c>
    </row>
    <row r="704" spans="1:14" x14ac:dyDescent="0.2">
      <c r="A704" s="4">
        <v>702</v>
      </c>
      <c r="B704" s="1" t="str">
        <f>'Исходные данные'!A954</f>
        <v>07.06.2013</v>
      </c>
      <c r="C704" s="1">
        <f>'Исходные данные'!B954</f>
        <v>8923.36</v>
      </c>
      <c r="D704" s="5" t="str">
        <f>'Исходные данные'!A706</f>
        <v>06.06.2014</v>
      </c>
      <c r="E704" s="1">
        <f>'Исходные данные'!B706</f>
        <v>9021.81</v>
      </c>
      <c r="F704" s="12">
        <f t="shared" si="90"/>
        <v>1.0110328396478456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1.0972421852877232E-2</v>
      </c>
      <c r="J704" s="18">
        <f t="shared" si="93"/>
        <v>4.4433404178887424E-6</v>
      </c>
      <c r="K704" s="12">
        <f t="shared" si="97"/>
        <v>0.8779521569445834</v>
      </c>
      <c r="L704" s="12">
        <f t="shared" si="94"/>
        <v>-0.13016317778320577</v>
      </c>
      <c r="M704" s="12">
        <f t="shared" si="98"/>
        <v>1.694245285062243E-2</v>
      </c>
      <c r="N704" s="18">
        <f t="shared" si="95"/>
        <v>6.8609361304864961E-6</v>
      </c>
    </row>
    <row r="705" spans="1:14" x14ac:dyDescent="0.2">
      <c r="A705" s="4">
        <v>703</v>
      </c>
      <c r="B705" s="1" t="str">
        <f>'Исходные данные'!A955</f>
        <v>06.06.2013</v>
      </c>
      <c r="C705" s="1">
        <f>'Исходные данные'!B955</f>
        <v>8890.23</v>
      </c>
      <c r="D705" s="5" t="str">
        <f>'Исходные данные'!A707</f>
        <v>05.06.2014</v>
      </c>
      <c r="E705" s="1">
        <f>'Исходные данные'!B707</f>
        <v>9174.69</v>
      </c>
      <c r="F705" s="12">
        <f t="shared" si="90"/>
        <v>1.0319969224643233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3.149568494671063E-2</v>
      </c>
      <c r="J705" s="18">
        <f t="shared" si="93"/>
        <v>1.2718746682402455E-5</v>
      </c>
      <c r="K705" s="12">
        <f t="shared" si="97"/>
        <v>0.8961567700939469</v>
      </c>
      <c r="L705" s="12">
        <f t="shared" si="94"/>
        <v>-0.10963991468937231</v>
      </c>
      <c r="M705" s="12">
        <f t="shared" si="98"/>
        <v>1.2020910893092839E-2</v>
      </c>
      <c r="N705" s="18">
        <f t="shared" si="95"/>
        <v>4.8543449935972195E-6</v>
      </c>
    </row>
    <row r="706" spans="1:14" x14ac:dyDescent="0.2">
      <c r="A706" s="4">
        <v>704</v>
      </c>
      <c r="B706" s="1" t="str">
        <f>'Исходные данные'!A956</f>
        <v>05.06.2013</v>
      </c>
      <c r="C706" s="1">
        <f>'Исходные данные'!B956</f>
        <v>8935.5400000000009</v>
      </c>
      <c r="D706" s="5" t="str">
        <f>'Исходные данные'!A708</f>
        <v>04.06.2014</v>
      </c>
      <c r="E706" s="1">
        <f>'Исходные данные'!B708</f>
        <v>9123.9500000000007</v>
      </c>
      <c r="F706" s="12">
        <f t="shared" ref="F706:F769" si="99">E706/C706</f>
        <v>1.0210854632176678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2.0866241083606664E-2</v>
      </c>
      <c r="J706" s="18">
        <f t="shared" ref="J706:J769" si="102">H706*I706</f>
        <v>8.4027927155978979E-6</v>
      </c>
      <c r="K706" s="12">
        <f t="shared" si="97"/>
        <v>0.88668156928409891</v>
      </c>
      <c r="L706" s="12">
        <f t="shared" ref="L706:L769" si="103">LN(K706)</f>
        <v>-0.12026935855247636</v>
      </c>
      <c r="M706" s="12">
        <f t="shared" si="98"/>
        <v>1.4464718606624119E-2</v>
      </c>
      <c r="N706" s="18">
        <f t="shared" ref="N706:N769" si="104">M706*H706</f>
        <v>5.8249126737256129E-6</v>
      </c>
    </row>
    <row r="707" spans="1:14" x14ac:dyDescent="0.2">
      <c r="A707" s="4">
        <v>705</v>
      </c>
      <c r="B707" s="1" t="str">
        <f>'Исходные данные'!A957</f>
        <v>04.06.2013</v>
      </c>
      <c r="C707" s="1">
        <f>'Исходные данные'!B957</f>
        <v>8948.75</v>
      </c>
      <c r="D707" s="5" t="str">
        <f>'Исходные данные'!A709</f>
        <v>03.06.2014</v>
      </c>
      <c r="E707" s="1">
        <f>'Исходные данные'!B709</f>
        <v>9122.75</v>
      </c>
      <c r="F707" s="12">
        <f t="shared" si="99"/>
        <v>1.0194440564324627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1.9257435993133922E-2</v>
      </c>
      <c r="J707" s="18">
        <f t="shared" si="102"/>
        <v>7.7332858202749782E-6</v>
      </c>
      <c r="K707" s="12">
        <f t="shared" ref="K707:K770" si="106">F707/GEOMEAN(F$2:F$1242)</f>
        <v>0.88525621832517642</v>
      </c>
      <c r="L707" s="12">
        <f t="shared" si="103"/>
        <v>-0.121878163642949</v>
      </c>
      <c r="M707" s="12">
        <f t="shared" ref="M707:M770" si="107">POWER(L707-AVERAGE(L$2:L$1242),2)</f>
        <v>1.4854286772977454E-2</v>
      </c>
      <c r="N707" s="18">
        <f t="shared" si="104"/>
        <v>5.9650955253192345E-6</v>
      </c>
    </row>
    <row r="708" spans="1:14" x14ac:dyDescent="0.2">
      <c r="A708" s="4">
        <v>706</v>
      </c>
      <c r="B708" s="1" t="str">
        <f>'Исходные данные'!A958</f>
        <v>03.06.2013</v>
      </c>
      <c r="C708" s="1">
        <f>'Исходные данные'!B958</f>
        <v>8921.66</v>
      </c>
      <c r="D708" s="5" t="str">
        <f>'Исходные данные'!A710</f>
        <v>02.06.2014</v>
      </c>
      <c r="E708" s="1">
        <f>'Исходные данные'!B710</f>
        <v>9112.14</v>
      </c>
      <c r="F708" s="12">
        <f t="shared" si="99"/>
        <v>1.0213502868300293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2.1125562449127552E-2</v>
      </c>
      <c r="J708" s="18">
        <f t="shared" si="102"/>
        <v>8.4597990801407827E-6</v>
      </c>
      <c r="K708" s="12">
        <f t="shared" si="106"/>
        <v>0.88691153457559591</v>
      </c>
      <c r="L708" s="12">
        <f t="shared" si="103"/>
        <v>-0.12001003718695542</v>
      </c>
      <c r="M708" s="12">
        <f t="shared" si="107"/>
        <v>1.4402409025614423E-2</v>
      </c>
      <c r="N708" s="18">
        <f t="shared" si="104"/>
        <v>5.7674907790081603E-6</v>
      </c>
    </row>
    <row r="709" spans="1:14" x14ac:dyDescent="0.2">
      <c r="A709" s="4">
        <v>707</v>
      </c>
      <c r="B709" s="1" t="str">
        <f>'Исходные данные'!A959</f>
        <v>31.05.2013</v>
      </c>
      <c r="C709" s="1">
        <f>'Исходные данные'!B959</f>
        <v>8908.7900000000009</v>
      </c>
      <c r="D709" s="5" t="str">
        <f>'Исходные данные'!A711</f>
        <v>30.05.2014</v>
      </c>
      <c r="E709" s="1">
        <f>'Исходные данные'!B711</f>
        <v>8988.32</v>
      </c>
      <c r="F709" s="12">
        <f t="shared" si="99"/>
        <v>1.0089271382533429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8.8875269239752242E-3</v>
      </c>
      <c r="J709" s="18">
        <f t="shared" si="102"/>
        <v>3.5491051542273859E-6</v>
      </c>
      <c r="K709" s="12">
        <f t="shared" si="106"/>
        <v>0.8761236257548064</v>
      </c>
      <c r="L709" s="12">
        <f t="shared" si="103"/>
        <v>-0.13224807271210778</v>
      </c>
      <c r="M709" s="12">
        <f t="shared" si="107"/>
        <v>1.7489552736066949E-2</v>
      </c>
      <c r="N709" s="18">
        <f t="shared" si="104"/>
        <v>6.9841995744912049E-6</v>
      </c>
    </row>
    <row r="710" spans="1:14" x14ac:dyDescent="0.2">
      <c r="A710" s="4">
        <v>708</v>
      </c>
      <c r="B710" s="1" t="str">
        <f>'Исходные данные'!A960</f>
        <v>30.05.2013</v>
      </c>
      <c r="C710" s="1">
        <f>'Исходные данные'!B960</f>
        <v>8904.52</v>
      </c>
      <c r="D710" s="5" t="str">
        <f>'Исходные данные'!A712</f>
        <v>29.05.2014</v>
      </c>
      <c r="E710" s="1">
        <f>'Исходные данные'!B712</f>
        <v>8900.3799999999992</v>
      </c>
      <c r="F710" s="12">
        <f t="shared" si="99"/>
        <v>0.99953506758365396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-4.6504053093387662E-4</v>
      </c>
      <c r="J710" s="18">
        <f t="shared" si="102"/>
        <v>-1.8518888324106844E-7</v>
      </c>
      <c r="K710" s="12">
        <f t="shared" si="106"/>
        <v>0.8679678187629174</v>
      </c>
      <c r="L710" s="12">
        <f t="shared" si="103"/>
        <v>-0.14160064016701679</v>
      </c>
      <c r="M710" s="12">
        <f t="shared" si="107"/>
        <v>2.0050741295708968E-2</v>
      </c>
      <c r="N710" s="18">
        <f t="shared" si="104"/>
        <v>7.984625299758846E-6</v>
      </c>
    </row>
    <row r="711" spans="1:14" x14ac:dyDescent="0.2">
      <c r="A711" s="4">
        <v>709</v>
      </c>
      <c r="B711" s="1" t="str">
        <f>'Исходные данные'!A961</f>
        <v>29.05.2013</v>
      </c>
      <c r="C711" s="1">
        <f>'Исходные данные'!B961</f>
        <v>8875.99</v>
      </c>
      <c r="D711" s="5" t="str">
        <f>'Исходные данные'!A713</f>
        <v>28.05.2014</v>
      </c>
      <c r="E711" s="1">
        <f>'Исходные данные'!B713</f>
        <v>8777.0400000000009</v>
      </c>
      <c r="F711" s="12">
        <f t="shared" si="99"/>
        <v>0.98885194778272634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-1.1210657470655623E-2</v>
      </c>
      <c r="J711" s="18">
        <f t="shared" si="102"/>
        <v>-4.4518585784100715E-6</v>
      </c>
      <c r="K711" s="12">
        <f t="shared" si="106"/>
        <v>0.85869090143213245</v>
      </c>
      <c r="L711" s="12">
        <f t="shared" si="103"/>
        <v>-0.15234625710673858</v>
      </c>
      <c r="M711" s="12">
        <f t="shared" si="107"/>
        <v>2.3209382054432494E-2</v>
      </c>
      <c r="N711" s="18">
        <f t="shared" si="104"/>
        <v>9.2166660937665249E-6</v>
      </c>
    </row>
    <row r="712" spans="1:14" x14ac:dyDescent="0.2">
      <c r="A712" s="4">
        <v>710</v>
      </c>
      <c r="B712" s="1" t="str">
        <f>'Исходные данные'!A962</f>
        <v>28.05.2013</v>
      </c>
      <c r="C712" s="1">
        <f>'Исходные данные'!B962</f>
        <v>8922.18</v>
      </c>
      <c r="D712" s="5" t="str">
        <f>'Исходные данные'!A714</f>
        <v>27.05.2014</v>
      </c>
      <c r="E712" s="1">
        <f>'Исходные данные'!B714</f>
        <v>8747.9699999999993</v>
      </c>
      <c r="F712" s="12">
        <f t="shared" si="99"/>
        <v>0.98047450286813298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-1.9718637897892334E-2</v>
      </c>
      <c r="J712" s="18">
        <f t="shared" si="102"/>
        <v>-7.8086032582369912E-6</v>
      </c>
      <c r="K712" s="12">
        <f t="shared" si="106"/>
        <v>0.85141616658275454</v>
      </c>
      <c r="L712" s="12">
        <f t="shared" si="103"/>
        <v>-0.16085423753397532</v>
      </c>
      <c r="M712" s="12">
        <f t="shared" si="107"/>
        <v>2.5874085732636554E-2</v>
      </c>
      <c r="N712" s="18">
        <f t="shared" si="104"/>
        <v>1.0246167671518759E-5</v>
      </c>
    </row>
    <row r="713" spans="1:14" x14ac:dyDescent="0.2">
      <c r="A713" s="4">
        <v>711</v>
      </c>
      <c r="B713" s="1" t="str">
        <f>'Исходные данные'!A963</f>
        <v>27.05.2013</v>
      </c>
      <c r="C713" s="1">
        <f>'Исходные данные'!B963</f>
        <v>8841.9699999999993</v>
      </c>
      <c r="D713" s="5" t="str">
        <f>'Исходные данные'!A715</f>
        <v>26.05.2014</v>
      </c>
      <c r="E713" s="1">
        <f>'Исходные данные'!B715</f>
        <v>8846.7099999999991</v>
      </c>
      <c r="F713" s="12">
        <f t="shared" si="99"/>
        <v>1.0005360796293135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5.3593598996143593E-4</v>
      </c>
      <c r="J713" s="18">
        <f t="shared" si="102"/>
        <v>2.1163892040392567E-7</v>
      </c>
      <c r="K713" s="12">
        <f t="shared" si="106"/>
        <v>0.86883706914742553</v>
      </c>
      <c r="L713" s="12">
        <f t="shared" si="103"/>
        <v>-0.14059966364612153</v>
      </c>
      <c r="M713" s="12">
        <f t="shared" si="107"/>
        <v>1.9768265417402509E-2</v>
      </c>
      <c r="N713" s="18">
        <f t="shared" si="104"/>
        <v>7.8064067902929461E-6</v>
      </c>
    </row>
    <row r="714" spans="1:14" x14ac:dyDescent="0.2">
      <c r="A714" s="4">
        <v>712</v>
      </c>
      <c r="B714" s="1" t="str">
        <f>'Исходные данные'!A964</f>
        <v>24.05.2013</v>
      </c>
      <c r="C714" s="1">
        <f>'Исходные данные'!B964</f>
        <v>8861.86</v>
      </c>
      <c r="D714" s="5" t="str">
        <f>'Исходные данные'!A716</f>
        <v>23.05.2014</v>
      </c>
      <c r="E714" s="1">
        <f>'Исходные данные'!B716</f>
        <v>8746.0400000000009</v>
      </c>
      <c r="F714" s="12">
        <f t="shared" si="99"/>
        <v>0.98693050894507472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-1.3155648364608287E-2</v>
      </c>
      <c r="J714" s="18">
        <f t="shared" si="102"/>
        <v>-5.1806116902623903E-6</v>
      </c>
      <c r="K714" s="12">
        <f t="shared" si="106"/>
        <v>0.85702237860497987</v>
      </c>
      <c r="L714" s="12">
        <f t="shared" si="103"/>
        <v>-0.15429124800069124</v>
      </c>
      <c r="M714" s="12">
        <f t="shared" si="107"/>
        <v>2.3805789209610809E-2</v>
      </c>
      <c r="N714" s="18">
        <f t="shared" si="104"/>
        <v>9.3745702573667238E-6</v>
      </c>
    </row>
    <row r="715" spans="1:14" x14ac:dyDescent="0.2">
      <c r="A715" s="4">
        <v>713</v>
      </c>
      <c r="B715" s="1" t="str">
        <f>'Исходные данные'!A965</f>
        <v>23.05.2013</v>
      </c>
      <c r="C715" s="1">
        <f>'Исходные данные'!B965</f>
        <v>8851.7000000000007</v>
      </c>
      <c r="D715" s="5" t="str">
        <f>'Исходные данные'!A717</f>
        <v>22.05.2014</v>
      </c>
      <c r="E715" s="1">
        <f>'Исходные данные'!B717</f>
        <v>8746.94</v>
      </c>
      <c r="F715" s="12">
        <f t="shared" si="99"/>
        <v>0.98816498525706919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-1.1905606048813192E-2</v>
      </c>
      <c r="J715" s="18">
        <f t="shared" si="102"/>
        <v>-4.6752674693932177E-6</v>
      </c>
      <c r="K715" s="12">
        <f t="shared" si="106"/>
        <v>0.8580943627169797</v>
      </c>
      <c r="L715" s="12">
        <f t="shared" si="103"/>
        <v>-0.15304120568489613</v>
      </c>
      <c r="M715" s="12">
        <f t="shared" si="107"/>
        <v>2.342161063748668E-2</v>
      </c>
      <c r="N715" s="18">
        <f t="shared" si="104"/>
        <v>9.1975405405885521E-6</v>
      </c>
    </row>
    <row r="716" spans="1:14" x14ac:dyDescent="0.2">
      <c r="A716" s="4">
        <v>714</v>
      </c>
      <c r="B716" s="1" t="str">
        <f>'Исходные данные'!A966</f>
        <v>22.05.2013</v>
      </c>
      <c r="C716" s="1">
        <f>'Исходные данные'!B966</f>
        <v>8862.27</v>
      </c>
      <c r="D716" s="5" t="str">
        <f>'Исходные данные'!A718</f>
        <v>21.05.2014</v>
      </c>
      <c r="E716" s="1">
        <f>'Исходные данные'!B718</f>
        <v>8656.27</v>
      </c>
      <c r="F716" s="12">
        <f t="shared" si="99"/>
        <v>0.97675539111311216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-2.3519025622094788E-2</v>
      </c>
      <c r="J716" s="18">
        <f t="shared" si="102"/>
        <v>-9.2100173520943317E-6</v>
      </c>
      <c r="K716" s="12">
        <f t="shared" si="106"/>
        <v>0.84818659573283461</v>
      </c>
      <c r="L716" s="12">
        <f t="shared" si="103"/>
        <v>-0.16465462525817773</v>
      </c>
      <c r="M716" s="12">
        <f t="shared" si="107"/>
        <v>2.711114561891094E-2</v>
      </c>
      <c r="N716" s="18">
        <f t="shared" si="104"/>
        <v>1.0616686490224006E-5</v>
      </c>
    </row>
    <row r="717" spans="1:14" x14ac:dyDescent="0.2">
      <c r="A717" s="4">
        <v>715</v>
      </c>
      <c r="B717" s="1" t="str">
        <f>'Исходные данные'!A967</f>
        <v>21.05.2013</v>
      </c>
      <c r="C717" s="1">
        <f>'Исходные данные'!B967</f>
        <v>8795.2900000000009</v>
      </c>
      <c r="D717" s="5" t="str">
        <f>'Исходные данные'!A719</f>
        <v>20.05.2014</v>
      </c>
      <c r="E717" s="1">
        <f>'Исходные данные'!B719</f>
        <v>8639.44</v>
      </c>
      <c r="F717" s="12">
        <f t="shared" si="99"/>
        <v>0.98228028865449568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-1.7878585025609232E-2</v>
      </c>
      <c r="J717" s="18">
        <f t="shared" si="102"/>
        <v>-6.9816879962396092E-6</v>
      </c>
      <c r="K717" s="12">
        <f t="shared" si="106"/>
        <v>0.85298425959016788</v>
      </c>
      <c r="L717" s="12">
        <f t="shared" si="103"/>
        <v>-0.15901418466169218</v>
      </c>
      <c r="M717" s="12">
        <f t="shared" si="107"/>
        <v>2.5285510923622738E-2</v>
      </c>
      <c r="N717" s="18">
        <f t="shared" si="104"/>
        <v>9.8741342137184444E-6</v>
      </c>
    </row>
    <row r="718" spans="1:14" x14ac:dyDescent="0.2">
      <c r="A718" s="4">
        <v>716</v>
      </c>
      <c r="B718" s="1" t="str">
        <f>'Исходные данные'!A968</f>
        <v>20.05.2013</v>
      </c>
      <c r="C718" s="1">
        <f>'Исходные данные'!B968</f>
        <v>8755.32</v>
      </c>
      <c r="D718" s="5" t="str">
        <f>'Исходные данные'!A720</f>
        <v>19.05.2014</v>
      </c>
      <c r="E718" s="1">
        <f>'Исходные данные'!B720</f>
        <v>8511.68</v>
      </c>
      <c r="F718" s="12">
        <f t="shared" si="99"/>
        <v>0.97217234778397599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-2.8222177704752809E-2</v>
      </c>
      <c r="J718" s="18">
        <f t="shared" si="102"/>
        <v>-1.0990159213634867E-5</v>
      </c>
      <c r="K718" s="12">
        <f t="shared" si="106"/>
        <v>0.84420681128034625</v>
      </c>
      <c r="L718" s="12">
        <f t="shared" si="103"/>
        <v>-0.16935777734083585</v>
      </c>
      <c r="M718" s="12">
        <f t="shared" si="107"/>
        <v>2.8682056745828133E-2</v>
      </c>
      <c r="N718" s="18">
        <f t="shared" si="104"/>
        <v>1.116924333440349E-5</v>
      </c>
    </row>
    <row r="719" spans="1:14" x14ac:dyDescent="0.2">
      <c r="A719" s="4">
        <v>717</v>
      </c>
      <c r="B719" s="1" t="str">
        <f>'Исходные данные'!A969</f>
        <v>17.05.2013</v>
      </c>
      <c r="C719" s="1">
        <f>'Исходные данные'!B969</f>
        <v>8727.4500000000007</v>
      </c>
      <c r="D719" s="5" t="str">
        <f>'Исходные данные'!A721</f>
        <v>16.05.2014</v>
      </c>
      <c r="E719" s="1">
        <f>'Исходные данные'!B721</f>
        <v>8442.33</v>
      </c>
      <c r="F719" s="12">
        <f t="shared" si="99"/>
        <v>0.96733066359589559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-3.3214894103896338E-2</v>
      </c>
      <c r="J719" s="18">
        <f t="shared" si="102"/>
        <v>-1.2898300877362156E-5</v>
      </c>
      <c r="K719" s="12">
        <f t="shared" si="106"/>
        <v>0.84000243046354683</v>
      </c>
      <c r="L719" s="12">
        <f t="shared" si="103"/>
        <v>-0.17435049373997932</v>
      </c>
      <c r="M719" s="12">
        <f t="shared" si="107"/>
        <v>3.0398094667374569E-2</v>
      </c>
      <c r="N719" s="18">
        <f t="shared" si="104"/>
        <v>1.1804456455344866E-5</v>
      </c>
    </row>
    <row r="720" spans="1:14" x14ac:dyDescent="0.2">
      <c r="A720" s="4">
        <v>718</v>
      </c>
      <c r="B720" s="1" t="str">
        <f>'Исходные данные'!A970</f>
        <v>16.05.2013</v>
      </c>
      <c r="C720" s="1">
        <f>'Исходные данные'!B970</f>
        <v>8753.52</v>
      </c>
      <c r="D720" s="5" t="str">
        <f>'Исходные данные'!A722</f>
        <v>15.05.2014</v>
      </c>
      <c r="E720" s="1">
        <f>'Исходные данные'!B722</f>
        <v>8468.0400000000009</v>
      </c>
      <c r="F720" s="12">
        <f t="shared" si="99"/>
        <v>0.96738683409645498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-3.3156828261578612E-2</v>
      </c>
      <c r="J720" s="18">
        <f t="shared" si="102"/>
        <v>-1.2839815419136993E-5</v>
      </c>
      <c r="K720" s="12">
        <f t="shared" si="106"/>
        <v>0.84005120732834182</v>
      </c>
      <c r="L720" s="12">
        <f t="shared" si="103"/>
        <v>-0.17429242789766158</v>
      </c>
      <c r="M720" s="12">
        <f t="shared" si="107"/>
        <v>3.0377850422461564E-2</v>
      </c>
      <c r="N720" s="18">
        <f t="shared" si="104"/>
        <v>1.1763670191172529E-5</v>
      </c>
    </row>
    <row r="721" spans="1:14" x14ac:dyDescent="0.2">
      <c r="A721" s="4">
        <v>719</v>
      </c>
      <c r="B721" s="1" t="str">
        <f>'Исходные данные'!A971</f>
        <v>15.05.2013</v>
      </c>
      <c r="C721" s="1">
        <f>'Исходные данные'!B971</f>
        <v>8836.7000000000007</v>
      </c>
      <c r="D721" s="5" t="str">
        <f>'Исходные данные'!A723</f>
        <v>14.05.2014</v>
      </c>
      <c r="E721" s="1">
        <f>'Исходные данные'!B723</f>
        <v>8462.57</v>
      </c>
      <c r="F721" s="12">
        <f t="shared" si="99"/>
        <v>0.95766179682460639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-4.3260593795679252E-2</v>
      </c>
      <c r="J721" s="18">
        <f t="shared" si="102"/>
        <v>-1.6705691084427538E-5</v>
      </c>
      <c r="K721" s="12">
        <f t="shared" si="106"/>
        <v>0.83160626161108908</v>
      </c>
      <c r="L721" s="12">
        <f t="shared" si="103"/>
        <v>-0.18439619343176222</v>
      </c>
      <c r="M721" s="12">
        <f t="shared" si="107"/>
        <v>3.4001956152123869E-2</v>
      </c>
      <c r="N721" s="18">
        <f t="shared" si="104"/>
        <v>1.3130337008928544E-5</v>
      </c>
    </row>
    <row r="722" spans="1:14" x14ac:dyDescent="0.2">
      <c r="A722" s="4">
        <v>720</v>
      </c>
      <c r="B722" s="1" t="str">
        <f>'Исходные данные'!A972</f>
        <v>14.05.2013</v>
      </c>
      <c r="C722" s="1">
        <f>'Исходные данные'!B972</f>
        <v>8906.9699999999993</v>
      </c>
      <c r="D722" s="5" t="str">
        <f>'Исходные данные'!A724</f>
        <v>13.05.2014</v>
      </c>
      <c r="E722" s="1">
        <f>'Исходные данные'!B724</f>
        <v>8505.2999999999993</v>
      </c>
      <c r="F722" s="12">
        <f t="shared" si="99"/>
        <v>0.95490385619352036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-4.6144617712299094E-2</v>
      </c>
      <c r="J722" s="18">
        <f t="shared" si="102"/>
        <v>-1.7769663012042422E-5</v>
      </c>
      <c r="K722" s="12">
        <f t="shared" si="106"/>
        <v>0.82921134442261235</v>
      </c>
      <c r="L722" s="12">
        <f t="shared" si="103"/>
        <v>-0.18728021734838204</v>
      </c>
      <c r="M722" s="12">
        <f t="shared" si="107"/>
        <v>3.5073879810057218E-2</v>
      </c>
      <c r="N722" s="18">
        <f t="shared" si="104"/>
        <v>1.3506472816297229E-5</v>
      </c>
    </row>
    <row r="723" spans="1:14" x14ac:dyDescent="0.2">
      <c r="A723" s="4">
        <v>721</v>
      </c>
      <c r="B723" s="1" t="str">
        <f>'Исходные данные'!A973</f>
        <v>13.05.2013</v>
      </c>
      <c r="C723" s="1">
        <f>'Исходные данные'!B973</f>
        <v>8860.31</v>
      </c>
      <c r="D723" s="5" t="str">
        <f>'Исходные данные'!A725</f>
        <v>12.05.2014</v>
      </c>
      <c r="E723" s="1">
        <f>'Исходные данные'!B725</f>
        <v>8452.61</v>
      </c>
      <c r="F723" s="12">
        <f t="shared" si="99"/>
        <v>0.95398580862294902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-4.7106483301780362E-2</v>
      </c>
      <c r="J723" s="18">
        <f t="shared" si="102"/>
        <v>-1.8089434578302864E-5</v>
      </c>
      <c r="K723" s="12">
        <f t="shared" si="106"/>
        <v>0.82841413802816766</v>
      </c>
      <c r="L723" s="12">
        <f t="shared" si="103"/>
        <v>-0.18824208293786329</v>
      </c>
      <c r="M723" s="12">
        <f t="shared" si="107"/>
        <v>3.5435081788785405E-2</v>
      </c>
      <c r="N723" s="18">
        <f t="shared" si="104"/>
        <v>1.3607481367024876E-5</v>
      </c>
    </row>
    <row r="724" spans="1:14" x14ac:dyDescent="0.2">
      <c r="A724" s="4">
        <v>722</v>
      </c>
      <c r="B724" s="1" t="str">
        <f>'Исходные данные'!A974</f>
        <v>08.05.2013</v>
      </c>
      <c r="C724" s="1">
        <f>'Исходные данные'!B974</f>
        <v>8962.69</v>
      </c>
      <c r="D724" s="5" t="str">
        <f>'Исходные данные'!A726</f>
        <v>08.05.2014</v>
      </c>
      <c r="E724" s="1">
        <f>'Исходные данные'!B726</f>
        <v>8486.7900000000009</v>
      </c>
      <c r="F724" s="12">
        <f t="shared" si="99"/>
        <v>0.9469021019359144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-5.4559568187442953E-2</v>
      </c>
      <c r="J724" s="18">
        <f t="shared" si="102"/>
        <v>-2.0893028784631648E-5</v>
      </c>
      <c r="K724" s="12">
        <f t="shared" si="106"/>
        <v>0.82226284865243282</v>
      </c>
      <c r="L724" s="12">
        <f t="shared" si="103"/>
        <v>-0.19569516782352589</v>
      </c>
      <c r="M724" s="12">
        <f t="shared" si="107"/>
        <v>3.8296598709477964E-2</v>
      </c>
      <c r="N724" s="18">
        <f t="shared" si="104"/>
        <v>1.4665290906293557E-5</v>
      </c>
    </row>
    <row r="725" spans="1:14" x14ac:dyDescent="0.2">
      <c r="A725" s="4">
        <v>723</v>
      </c>
      <c r="B725" s="1" t="str">
        <f>'Исходные данные'!A975</f>
        <v>07.05.2013</v>
      </c>
      <c r="C725" s="1">
        <f>'Исходные данные'!B975</f>
        <v>8918.67</v>
      </c>
      <c r="D725" s="5" t="str">
        <f>'Исходные данные'!A727</f>
        <v>07.05.2014</v>
      </c>
      <c r="E725" s="1">
        <f>'Исходные данные'!B727</f>
        <v>8429.26</v>
      </c>
      <c r="F725" s="12">
        <f t="shared" si="99"/>
        <v>0.94512522607070337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-5.6437845907113926E-2</v>
      </c>
      <c r="J725" s="18">
        <f t="shared" si="102"/>
        <v>-2.1551975118580568E-5</v>
      </c>
      <c r="K725" s="12">
        <f t="shared" si="106"/>
        <v>0.82071986019814269</v>
      </c>
      <c r="L725" s="12">
        <f t="shared" si="103"/>
        <v>-0.19757344554319686</v>
      </c>
      <c r="M725" s="12">
        <f t="shared" si="107"/>
        <v>3.903526638381058E-2</v>
      </c>
      <c r="N725" s="18">
        <f t="shared" si="104"/>
        <v>1.4906435147004907E-5</v>
      </c>
    </row>
    <row r="726" spans="1:14" x14ac:dyDescent="0.2">
      <c r="A726" s="4">
        <v>724</v>
      </c>
      <c r="B726" s="1" t="str">
        <f>'Исходные данные'!A976</f>
        <v>06.05.2013</v>
      </c>
      <c r="C726" s="1">
        <f>'Исходные данные'!B976</f>
        <v>8899.93</v>
      </c>
      <c r="D726" s="5" t="str">
        <f>'Исходные данные'!A728</f>
        <v>06.05.2014</v>
      </c>
      <c r="E726" s="1">
        <f>'Исходные данные'!B728</f>
        <v>8352.1200000000008</v>
      </c>
      <c r="F726" s="12">
        <f t="shared" si="99"/>
        <v>0.93844783048855451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-6.3528012685465332E-2</v>
      </c>
      <c r="J726" s="18">
        <f t="shared" si="102"/>
        <v>-2.4191794609975366E-5</v>
      </c>
      <c r="K726" s="12">
        <f t="shared" si="106"/>
        <v>0.81492139982749656</v>
      </c>
      <c r="L726" s="12">
        <f t="shared" si="103"/>
        <v>-0.20466361232154831</v>
      </c>
      <c r="M726" s="12">
        <f t="shared" si="107"/>
        <v>4.1887194208505021E-2</v>
      </c>
      <c r="N726" s="18">
        <f t="shared" si="104"/>
        <v>1.595085941216832E-5</v>
      </c>
    </row>
    <row r="727" spans="1:14" x14ac:dyDescent="0.2">
      <c r="A727" s="4">
        <v>725</v>
      </c>
      <c r="B727" s="1" t="str">
        <f>'Исходные данные'!A977</f>
        <v>30.04.2013</v>
      </c>
      <c r="C727" s="1">
        <f>'Исходные данные'!B977</f>
        <v>8825.98</v>
      </c>
      <c r="D727" s="5" t="str">
        <f>'Исходные данные'!A729</f>
        <v>05.05.2014</v>
      </c>
      <c r="E727" s="1">
        <f>'Исходные данные'!B729</f>
        <v>8296.31</v>
      </c>
      <c r="F727" s="12">
        <f t="shared" si="99"/>
        <v>0.93998740083254206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-6.1888807177549535E-2</v>
      </c>
      <c r="J727" s="18">
        <f t="shared" si="102"/>
        <v>-2.3501798512723304E-5</v>
      </c>
      <c r="K727" s="12">
        <f t="shared" si="106"/>
        <v>0.81625831891782263</v>
      </c>
      <c r="L727" s="12">
        <f t="shared" si="103"/>
        <v>-0.20302440681363251</v>
      </c>
      <c r="M727" s="12">
        <f t="shared" si="107"/>
        <v>4.1218909762027349E-2</v>
      </c>
      <c r="N727" s="18">
        <f t="shared" si="104"/>
        <v>1.5652563950088504E-5</v>
      </c>
    </row>
    <row r="728" spans="1:14" x14ac:dyDescent="0.2">
      <c r="A728" s="4">
        <v>726</v>
      </c>
      <c r="B728" s="1" t="str">
        <f>'Исходные данные'!A978</f>
        <v>29.04.2013</v>
      </c>
      <c r="C728" s="1">
        <f>'Исходные данные'!B978</f>
        <v>8809.26</v>
      </c>
      <c r="D728" s="5" t="str">
        <f>'Исходные данные'!A730</f>
        <v>30.04.2014</v>
      </c>
      <c r="E728" s="1">
        <f>'Исходные данные'!B730</f>
        <v>8351.93</v>
      </c>
      <c r="F728" s="12">
        <f t="shared" si="99"/>
        <v>0.94808531023037124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-5.331079108146048E-2</v>
      </c>
      <c r="J728" s="18">
        <f t="shared" si="102"/>
        <v>-2.0187859927786546E-5</v>
      </c>
      <c r="K728" s="12">
        <f t="shared" si="106"/>
        <v>0.82329031307643208</v>
      </c>
      <c r="L728" s="12">
        <f t="shared" si="103"/>
        <v>-0.19444639071754341</v>
      </c>
      <c r="M728" s="12">
        <f t="shared" si="107"/>
        <v>3.7809398863079553E-2</v>
      </c>
      <c r="N728" s="18">
        <f t="shared" si="104"/>
        <v>1.4317755049542048E-5</v>
      </c>
    </row>
    <row r="729" spans="1:14" x14ac:dyDescent="0.2">
      <c r="A729" s="4">
        <v>727</v>
      </c>
      <c r="B729" s="1" t="str">
        <f>'Исходные данные'!A979</f>
        <v>26.04.2013</v>
      </c>
      <c r="C729" s="1">
        <f>'Исходные данные'!B979</f>
        <v>8788.51</v>
      </c>
      <c r="D729" s="5" t="str">
        <f>'Исходные данные'!A731</f>
        <v>29.04.2014</v>
      </c>
      <c r="E729" s="1">
        <f>'Исходные данные'!B731</f>
        <v>8401.6299999999992</v>
      </c>
      <c r="F729" s="12">
        <f t="shared" si="99"/>
        <v>0.95597888606828674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-4.5019451877257421E-2</v>
      </c>
      <c r="J729" s="18">
        <f t="shared" si="102"/>
        <v>-1.700049348342265E-5</v>
      </c>
      <c r="K729" s="12">
        <f t="shared" si="106"/>
        <v>0.83014486978432045</v>
      </c>
      <c r="L729" s="12">
        <f t="shared" si="103"/>
        <v>-0.18615505151334036</v>
      </c>
      <c r="M729" s="12">
        <f t="shared" si="107"/>
        <v>3.4653703203934405E-2</v>
      </c>
      <c r="N729" s="18">
        <f t="shared" si="104"/>
        <v>1.3086122352203972E-5</v>
      </c>
    </row>
    <row r="730" spans="1:14" x14ac:dyDescent="0.2">
      <c r="A730" s="4">
        <v>728</v>
      </c>
      <c r="B730" s="1" t="str">
        <f>'Исходные данные'!A980</f>
        <v>25.04.2013</v>
      </c>
      <c r="C730" s="1">
        <f>'Исходные данные'!B980</f>
        <v>8811.1</v>
      </c>
      <c r="D730" s="5" t="str">
        <f>'Исходные данные'!A732</f>
        <v>28.04.2014</v>
      </c>
      <c r="E730" s="1">
        <f>'Исходные данные'!B732</f>
        <v>8296.2099999999991</v>
      </c>
      <c r="F730" s="12">
        <f t="shared" si="99"/>
        <v>0.94156348242557664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-6.0213506258842558E-2</v>
      </c>
      <c r="J730" s="18">
        <f t="shared" si="102"/>
        <v>-2.2674692779893775E-5</v>
      </c>
      <c r="K730" s="12">
        <f t="shared" si="106"/>
        <v>0.81762694333818009</v>
      </c>
      <c r="L730" s="12">
        <f t="shared" si="103"/>
        <v>-0.2013491058949255</v>
      </c>
      <c r="M730" s="12">
        <f t="shared" si="107"/>
        <v>4.054146244468592E-2</v>
      </c>
      <c r="N730" s="18">
        <f t="shared" si="104"/>
        <v>1.5266760946110111E-5</v>
      </c>
    </row>
    <row r="731" spans="1:14" x14ac:dyDescent="0.2">
      <c r="A731" s="4">
        <v>729</v>
      </c>
      <c r="B731" s="1" t="str">
        <f>'Исходные данные'!A981</f>
        <v>24.04.2013</v>
      </c>
      <c r="C731" s="1">
        <f>'Исходные данные'!B981</f>
        <v>8660.9500000000007</v>
      </c>
      <c r="D731" s="5" t="str">
        <f>'Исходные данные'!A733</f>
        <v>25.04.2014</v>
      </c>
      <c r="E731" s="1">
        <f>'Исходные данные'!B733</f>
        <v>8370.5300000000007</v>
      </c>
      <c r="F731" s="12">
        <f t="shared" si="99"/>
        <v>0.96646788169888986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-3.4107212444245576E-2</v>
      </c>
      <c r="J731" s="18">
        <f t="shared" si="102"/>
        <v>-1.280795786178824E-5</v>
      </c>
      <c r="K731" s="12">
        <f t="shared" si="106"/>
        <v>0.83925321520787544</v>
      </c>
      <c r="L731" s="12">
        <f t="shared" si="103"/>
        <v>-0.1752428120803286</v>
      </c>
      <c r="M731" s="12">
        <f t="shared" si="107"/>
        <v>3.0710043185821365E-2</v>
      </c>
      <c r="N731" s="18">
        <f t="shared" si="104"/>
        <v>1.1532251124323663E-5</v>
      </c>
    </row>
    <row r="732" spans="1:14" x14ac:dyDescent="0.2">
      <c r="A732" s="4">
        <v>730</v>
      </c>
      <c r="B732" s="1" t="str">
        <f>'Исходные данные'!A982</f>
        <v>23.04.2013</v>
      </c>
      <c r="C732" s="1">
        <f>'Исходные данные'!B982</f>
        <v>8543.4</v>
      </c>
      <c r="D732" s="5" t="str">
        <f>'Исходные данные'!A734</f>
        <v>24.04.2014</v>
      </c>
      <c r="E732" s="1">
        <f>'Исходные данные'!B734</f>
        <v>8475.4500000000007</v>
      </c>
      <c r="F732" s="12">
        <f t="shared" si="99"/>
        <v>0.99204649202893469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-7.9853058308342276E-3</v>
      </c>
      <c r="J732" s="18">
        <f t="shared" si="102"/>
        <v>-2.9902767703009108E-6</v>
      </c>
      <c r="K732" s="12">
        <f t="shared" si="106"/>
        <v>0.86146495277985169</v>
      </c>
      <c r="L732" s="12">
        <f t="shared" si="103"/>
        <v>-0.1491209054669172</v>
      </c>
      <c r="M732" s="12">
        <f t="shared" si="107"/>
        <v>2.2237044447273254E-2</v>
      </c>
      <c r="N732" s="18">
        <f t="shared" si="104"/>
        <v>8.3271597681416945E-6</v>
      </c>
    </row>
    <row r="733" spans="1:14" x14ac:dyDescent="0.2">
      <c r="A733" s="4">
        <v>731</v>
      </c>
      <c r="B733" s="1" t="str">
        <f>'Исходные данные'!A983</f>
        <v>22.04.2013</v>
      </c>
      <c r="C733" s="1">
        <f>'Исходные данные'!B983</f>
        <v>8510.39</v>
      </c>
      <c r="D733" s="5" t="str">
        <f>'Исходные данные'!A735</f>
        <v>23.04.2014</v>
      </c>
      <c r="E733" s="1">
        <f>'Исходные данные'!B735</f>
        <v>8523.59</v>
      </c>
      <c r="F733" s="12">
        <f t="shared" si="99"/>
        <v>1.0015510452517453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1.5498436234183119E-3</v>
      </c>
      <c r="J733" s="18">
        <f t="shared" si="102"/>
        <v>5.7875383702830097E-7</v>
      </c>
      <c r="K733" s="12">
        <f t="shared" si="106"/>
        <v>0.86971843642106328</v>
      </c>
      <c r="L733" s="12">
        <f t="shared" si="103"/>
        <v>-0.13958575601266465</v>
      </c>
      <c r="M733" s="12">
        <f t="shared" si="107"/>
        <v>1.9484183281627147E-2</v>
      </c>
      <c r="N733" s="18">
        <f t="shared" si="104"/>
        <v>7.2759249160460484E-6</v>
      </c>
    </row>
    <row r="734" spans="1:14" x14ac:dyDescent="0.2">
      <c r="A734" s="4">
        <v>732</v>
      </c>
      <c r="B734" s="1" t="str">
        <f>'Исходные данные'!A984</f>
        <v>19.04.2013</v>
      </c>
      <c r="C734" s="1">
        <f>'Исходные данные'!B984</f>
        <v>8568.49</v>
      </c>
      <c r="D734" s="5" t="str">
        <f>'Исходные данные'!A736</f>
        <v>22.04.2014</v>
      </c>
      <c r="E734" s="1">
        <f>'Исходные данные'!B736</f>
        <v>8555.64</v>
      </c>
      <c r="F734" s="12">
        <f t="shared" si="99"/>
        <v>0.99850031919276316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-1.5008064540466695E-3</v>
      </c>
      <c r="J734" s="18">
        <f t="shared" si="102"/>
        <v>-5.5887780237983266E-7</v>
      </c>
      <c r="K734" s="12">
        <f t="shared" si="106"/>
        <v>0.86706927269591327</v>
      </c>
      <c r="L734" s="12">
        <f t="shared" si="103"/>
        <v>-0.14263640609012967</v>
      </c>
      <c r="M734" s="12">
        <f t="shared" si="107"/>
        <v>2.0345144342308382E-2</v>
      </c>
      <c r="N734" s="18">
        <f t="shared" si="104"/>
        <v>7.5762264537651135E-6</v>
      </c>
    </row>
    <row r="735" spans="1:14" x14ac:dyDescent="0.2">
      <c r="A735" s="4">
        <v>733</v>
      </c>
      <c r="B735" s="1" t="str">
        <f>'Исходные данные'!A985</f>
        <v>18.04.2013</v>
      </c>
      <c r="C735" s="1">
        <f>'Исходные данные'!B985</f>
        <v>8571.51</v>
      </c>
      <c r="D735" s="5" t="str">
        <f>'Исходные данные'!A737</f>
        <v>21.04.2014</v>
      </c>
      <c r="E735" s="1">
        <f>'Исходные данные'!B737</f>
        <v>8610.2199999999993</v>
      </c>
      <c r="F735" s="12">
        <f t="shared" si="99"/>
        <v>1.0045161237634908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4.5059566756261576E-3</v>
      </c>
      <c r="J735" s="18">
        <f t="shared" si="102"/>
        <v>1.673267412022759E-6</v>
      </c>
      <c r="K735" s="12">
        <f t="shared" si="106"/>
        <v>0.87229322625262173</v>
      </c>
      <c r="L735" s="12">
        <f t="shared" si="103"/>
        <v>-0.13662964296045679</v>
      </c>
      <c r="M735" s="12">
        <f t="shared" si="107"/>
        <v>1.86676593355019E-2</v>
      </c>
      <c r="N735" s="18">
        <f t="shared" si="104"/>
        <v>6.9321540958884481E-6</v>
      </c>
    </row>
    <row r="736" spans="1:14" x14ac:dyDescent="0.2">
      <c r="A736" s="4">
        <v>734</v>
      </c>
      <c r="B736" s="1" t="str">
        <f>'Исходные данные'!A986</f>
        <v>17.04.2013</v>
      </c>
      <c r="C736" s="1">
        <f>'Исходные данные'!B986</f>
        <v>8572.27</v>
      </c>
      <c r="D736" s="5" t="str">
        <f>'Исходные данные'!A738</f>
        <v>18.04.2014</v>
      </c>
      <c r="E736" s="1">
        <f>'Исходные данные'!B738</f>
        <v>8657.7099999999991</v>
      </c>
      <c r="F736" s="12">
        <f t="shared" si="99"/>
        <v>1.0099670215707157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9.917678409900401E-3</v>
      </c>
      <c r="J736" s="18">
        <f t="shared" si="102"/>
        <v>3.672607632201562E-6</v>
      </c>
      <c r="K736" s="12">
        <f t="shared" si="106"/>
        <v>0.87702663084589338</v>
      </c>
      <c r="L736" s="12">
        <f t="shared" si="103"/>
        <v>-0.13121792122618262</v>
      </c>
      <c r="M736" s="12">
        <f t="shared" si="107"/>
        <v>1.7218142850920666E-2</v>
      </c>
      <c r="N736" s="18">
        <f t="shared" si="104"/>
        <v>6.3760368337314389E-6</v>
      </c>
    </row>
    <row r="737" spans="1:14" x14ac:dyDescent="0.2">
      <c r="A737" s="4">
        <v>735</v>
      </c>
      <c r="B737" s="1" t="str">
        <f>'Исходные данные'!A987</f>
        <v>16.04.2013</v>
      </c>
      <c r="C737" s="1">
        <f>'Исходные данные'!B987</f>
        <v>8633.4699999999993</v>
      </c>
      <c r="D737" s="5" t="str">
        <f>'Исходные данные'!A739</f>
        <v>17.04.2014</v>
      </c>
      <c r="E737" s="1">
        <f>'Исходные данные'!B739</f>
        <v>8558.1200000000008</v>
      </c>
      <c r="F737" s="12">
        <f t="shared" si="99"/>
        <v>0.99127233893208655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-8.7659701638496835E-3</v>
      </c>
      <c r="J737" s="18">
        <f t="shared" si="102"/>
        <v>-3.237059395339742E-6</v>
      </c>
      <c r="K737" s="12">
        <f t="shared" si="106"/>
        <v>0.86079270025300014</v>
      </c>
      <c r="L737" s="12">
        <f t="shared" si="103"/>
        <v>-0.14990156979993266</v>
      </c>
      <c r="M737" s="12">
        <f t="shared" si="107"/>
        <v>2.2470480628484082E-2</v>
      </c>
      <c r="N737" s="18">
        <f t="shared" si="104"/>
        <v>8.2978015070370899E-6</v>
      </c>
    </row>
    <row r="738" spans="1:14" x14ac:dyDescent="0.2">
      <c r="A738" s="4">
        <v>736</v>
      </c>
      <c r="B738" s="1" t="str">
        <f>'Исходные данные'!A988</f>
        <v>15.04.2013</v>
      </c>
      <c r="C738" s="1">
        <f>'Исходные данные'!B988</f>
        <v>8639.8700000000008</v>
      </c>
      <c r="D738" s="5" t="str">
        <f>'Исходные данные'!A740</f>
        <v>16.04.2014</v>
      </c>
      <c r="E738" s="1">
        <f>'Исходные данные'!B740</f>
        <v>8525.85</v>
      </c>
      <c r="F738" s="12">
        <f t="shared" si="99"/>
        <v>0.98680304217540304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-1.3284811462409942E-2</v>
      </c>
      <c r="J738" s="18">
        <f t="shared" si="102"/>
        <v>-4.8920652915364824E-6</v>
      </c>
      <c r="K738" s="12">
        <f t="shared" si="106"/>
        <v>0.85691169008826362</v>
      </c>
      <c r="L738" s="12">
        <f t="shared" si="103"/>
        <v>-0.15442041109849292</v>
      </c>
      <c r="M738" s="12">
        <f t="shared" si="107"/>
        <v>2.3845663363827554E-2</v>
      </c>
      <c r="N738" s="18">
        <f t="shared" si="104"/>
        <v>8.781046116154821E-6</v>
      </c>
    </row>
    <row r="739" spans="1:14" x14ac:dyDescent="0.2">
      <c r="A739" s="4">
        <v>737</v>
      </c>
      <c r="B739" s="1" t="str">
        <f>'Исходные данные'!A989</f>
        <v>12.04.2013</v>
      </c>
      <c r="C739" s="1">
        <f>'Исходные данные'!B989</f>
        <v>8819.16</v>
      </c>
      <c r="D739" s="5" t="str">
        <f>'Исходные данные'!A741</f>
        <v>15.04.2014</v>
      </c>
      <c r="E739" s="1">
        <f>'Исходные данные'!B741</f>
        <v>8545.75</v>
      </c>
      <c r="F739" s="12">
        <f t="shared" si="99"/>
        <v>0.96899818123267978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-3.1492544045991146E-2</v>
      </c>
      <c r="J739" s="18">
        <f t="shared" si="102"/>
        <v>-1.1564603950086692E-5</v>
      </c>
      <c r="K739" s="12">
        <f t="shared" si="106"/>
        <v>0.84145045534320129</v>
      </c>
      <c r="L739" s="12">
        <f t="shared" si="103"/>
        <v>-0.17262814368207419</v>
      </c>
      <c r="M739" s="12">
        <f t="shared" si="107"/>
        <v>2.980047599111885E-2</v>
      </c>
      <c r="N739" s="18">
        <f t="shared" si="104"/>
        <v>1.094324745114476E-5</v>
      </c>
    </row>
    <row r="740" spans="1:14" x14ac:dyDescent="0.2">
      <c r="A740" s="4">
        <v>738</v>
      </c>
      <c r="B740" s="1" t="str">
        <f>'Исходные данные'!A990</f>
        <v>11.04.2013</v>
      </c>
      <c r="C740" s="1">
        <f>'Исходные данные'!B990</f>
        <v>9000.6299999999992</v>
      </c>
      <c r="D740" s="5" t="str">
        <f>'Исходные данные'!A742</f>
        <v>14.04.2014</v>
      </c>
      <c r="E740" s="1">
        <f>'Исходные данные'!B742</f>
        <v>8626.75</v>
      </c>
      <c r="F740" s="12">
        <f t="shared" si="99"/>
        <v>0.9584606855297908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-4.2426733999312571E-2</v>
      </c>
      <c r="J740" s="18">
        <f t="shared" si="102"/>
        <v>-1.5536342591416981E-5</v>
      </c>
      <c r="K740" s="12">
        <f t="shared" si="106"/>
        <v>0.83229999383656217</v>
      </c>
      <c r="L740" s="12">
        <f t="shared" si="103"/>
        <v>-0.18356233363539562</v>
      </c>
      <c r="M740" s="12">
        <f t="shared" si="107"/>
        <v>3.3695130329672293E-2</v>
      </c>
      <c r="N740" s="18">
        <f t="shared" si="104"/>
        <v>1.2338896707738944E-5</v>
      </c>
    </row>
    <row r="741" spans="1:14" x14ac:dyDescent="0.2">
      <c r="A741" s="4">
        <v>739</v>
      </c>
      <c r="B741" s="1" t="str">
        <f>'Исходные данные'!A991</f>
        <v>10.04.2013</v>
      </c>
      <c r="C741" s="1">
        <f>'Исходные данные'!B991</f>
        <v>9081.1299999999992</v>
      </c>
      <c r="D741" s="5" t="str">
        <f>'Исходные данные'!A743</f>
        <v>11.04.2014</v>
      </c>
      <c r="E741" s="1">
        <f>'Исходные данные'!B743</f>
        <v>8700.1299999999992</v>
      </c>
      <c r="F741" s="12">
        <f t="shared" si="99"/>
        <v>0.9580448688654386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-4.2860666131597128E-2</v>
      </c>
      <c r="J741" s="18">
        <f t="shared" si="102"/>
        <v>-1.5651439037171974E-5</v>
      </c>
      <c r="K741" s="12">
        <f t="shared" si="106"/>
        <v>0.8319389104740389</v>
      </c>
      <c r="L741" s="12">
        <f t="shared" si="103"/>
        <v>-0.18399626576768013</v>
      </c>
      <c r="M741" s="12">
        <f t="shared" si="107"/>
        <v>3.3854625816450781E-2</v>
      </c>
      <c r="N741" s="18">
        <f t="shared" si="104"/>
        <v>1.236270128106623E-5</v>
      </c>
    </row>
    <row r="742" spans="1:14" x14ac:dyDescent="0.2">
      <c r="A742" s="4">
        <v>740</v>
      </c>
      <c r="B742" s="1" t="str">
        <f>'Исходные данные'!A992</f>
        <v>09.04.2013</v>
      </c>
      <c r="C742" s="1">
        <f>'Исходные данные'!B992</f>
        <v>9137.41</v>
      </c>
      <c r="D742" s="5" t="str">
        <f>'Исходные данные'!A744</f>
        <v>10.04.2014</v>
      </c>
      <c r="E742" s="1">
        <f>'Исходные данные'!B744</f>
        <v>8656.76</v>
      </c>
      <c r="F742" s="12">
        <f t="shared" si="99"/>
        <v>0.94739756670653941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-5.4036456886601567E-2</v>
      </c>
      <c r="J742" s="18">
        <f t="shared" si="102"/>
        <v>-1.967743071587012E-5</v>
      </c>
      <c r="K742" s="12">
        <f t="shared" si="106"/>
        <v>0.82269309616468156</v>
      </c>
      <c r="L742" s="12">
        <f t="shared" si="103"/>
        <v>-0.19517205652268454</v>
      </c>
      <c r="M742" s="12">
        <f t="shared" si="107"/>
        <v>3.809213164729397E-2</v>
      </c>
      <c r="N742" s="18">
        <f t="shared" si="104"/>
        <v>1.3871288468864881E-5</v>
      </c>
    </row>
    <row r="743" spans="1:14" x14ac:dyDescent="0.2">
      <c r="A743" s="4">
        <v>741</v>
      </c>
      <c r="B743" s="1" t="str">
        <f>'Исходные данные'!A993</f>
        <v>08.04.2013</v>
      </c>
      <c r="C743" s="1">
        <f>'Исходные данные'!B993</f>
        <v>9093.42</v>
      </c>
      <c r="D743" s="5" t="str">
        <f>'Исходные данные'!A745</f>
        <v>09.04.2014</v>
      </c>
      <c r="E743" s="1">
        <f>'Исходные данные'!B745</f>
        <v>8452.44</v>
      </c>
      <c r="F743" s="12">
        <f t="shared" si="99"/>
        <v>0.92951166887705616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-7.3095917970383742E-2</v>
      </c>
      <c r="J743" s="18">
        <f t="shared" si="102"/>
        <v>-2.6543660915025111E-5</v>
      </c>
      <c r="K743" s="12">
        <f t="shared" si="106"/>
        <v>0.80716149129242554</v>
      </c>
      <c r="L743" s="12">
        <f t="shared" si="103"/>
        <v>-0.2142315176064668</v>
      </c>
      <c r="M743" s="12">
        <f t="shared" si="107"/>
        <v>4.5895143135969894E-2</v>
      </c>
      <c r="N743" s="18">
        <f t="shared" si="104"/>
        <v>1.6666116944332174E-5</v>
      </c>
    </row>
    <row r="744" spans="1:14" x14ac:dyDescent="0.2">
      <c r="A744" s="4">
        <v>742</v>
      </c>
      <c r="B744" s="1" t="str">
        <f>'Исходные данные'!A994</f>
        <v>05.04.2013</v>
      </c>
      <c r="C744" s="1">
        <f>'Исходные данные'!B994</f>
        <v>9142.57</v>
      </c>
      <c r="D744" s="5" t="str">
        <f>'Исходные данные'!A746</f>
        <v>08.04.2014</v>
      </c>
      <c r="E744" s="1">
        <f>'Исходные данные'!B746</f>
        <v>8315.8799999999992</v>
      </c>
      <c r="F744" s="12">
        <f t="shared" si="99"/>
        <v>0.90957794143222304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-9.477458768394921E-2</v>
      </c>
      <c r="J744" s="18">
        <f t="shared" si="102"/>
        <v>-3.4319880684363423E-5</v>
      </c>
      <c r="K744" s="12">
        <f t="shared" si="106"/>
        <v>0.78985160943712163</v>
      </c>
      <c r="L744" s="12">
        <f t="shared" si="103"/>
        <v>-0.23591018732003219</v>
      </c>
      <c r="M744" s="12">
        <f t="shared" si="107"/>
        <v>5.5653616481372674E-2</v>
      </c>
      <c r="N744" s="18">
        <f t="shared" si="104"/>
        <v>2.015335042831855E-5</v>
      </c>
    </row>
    <row r="745" spans="1:14" x14ac:dyDescent="0.2">
      <c r="A745" s="4">
        <v>743</v>
      </c>
      <c r="B745" s="1" t="str">
        <f>'Исходные данные'!A995</f>
        <v>04.04.2013</v>
      </c>
      <c r="C745" s="1">
        <f>'Исходные данные'!B995</f>
        <v>9174.43</v>
      </c>
      <c r="D745" s="5" t="str">
        <f>'Исходные данные'!A747</f>
        <v>07.04.2014</v>
      </c>
      <c r="E745" s="1">
        <f>'Исходные данные'!B747</f>
        <v>8373.84</v>
      </c>
      <c r="F745" s="12">
        <f t="shared" si="99"/>
        <v>0.91273681307721566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-9.1307706014776516E-2</v>
      </c>
      <c r="J745" s="18">
        <f t="shared" si="102"/>
        <v>-3.2972165178223945E-5</v>
      </c>
      <c r="K745" s="12">
        <f t="shared" si="106"/>
        <v>0.79259468371272912</v>
      </c>
      <c r="L745" s="12">
        <f t="shared" si="103"/>
        <v>-0.23244330565085944</v>
      </c>
      <c r="M745" s="12">
        <f t="shared" si="107"/>
        <v>5.402989034189886E-2</v>
      </c>
      <c r="N745" s="18">
        <f t="shared" si="104"/>
        <v>1.951075705073693E-5</v>
      </c>
    </row>
    <row r="746" spans="1:14" x14ac:dyDescent="0.2">
      <c r="A746" s="4">
        <v>744</v>
      </c>
      <c r="B746" s="1" t="str">
        <f>'Исходные данные'!A996</f>
        <v>03.04.2013</v>
      </c>
      <c r="C746" s="1">
        <f>'Исходные данные'!B996</f>
        <v>9158.6200000000008</v>
      </c>
      <c r="D746" s="5" t="str">
        <f>'Исходные данные'!A748</f>
        <v>04.04.2014</v>
      </c>
      <c r="E746" s="1">
        <f>'Исходные данные'!B748</f>
        <v>8443.33</v>
      </c>
      <c r="F746" s="12">
        <f t="shared" si="99"/>
        <v>0.92189980586594911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-8.131873175798901E-2</v>
      </c>
      <c r="J746" s="18">
        <f t="shared" si="102"/>
        <v>-2.9283083181252052E-5</v>
      </c>
      <c r="K746" s="12">
        <f t="shared" si="106"/>
        <v>0.80055156598940991</v>
      </c>
      <c r="L746" s="12">
        <f t="shared" si="103"/>
        <v>-0.22245433139407195</v>
      </c>
      <c r="M746" s="12">
        <f t="shared" si="107"/>
        <v>4.9485929555983584E-2</v>
      </c>
      <c r="N746" s="18">
        <f t="shared" si="104"/>
        <v>1.7820009734068222E-5</v>
      </c>
    </row>
    <row r="747" spans="1:14" x14ac:dyDescent="0.2">
      <c r="A747" s="4">
        <v>745</v>
      </c>
      <c r="B747" s="1" t="str">
        <f>'Исходные данные'!A997</f>
        <v>02.04.2013</v>
      </c>
      <c r="C747" s="1">
        <f>'Исходные данные'!B997</f>
        <v>9129.99</v>
      </c>
      <c r="D747" s="5" t="str">
        <f>'Исходные данные'!A749</f>
        <v>03.04.2014</v>
      </c>
      <c r="E747" s="1">
        <f>'Исходные данные'!B749</f>
        <v>8469.59</v>
      </c>
      <c r="F747" s="12">
        <f t="shared" si="99"/>
        <v>0.92766695253773557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-7.5082497962992489E-2</v>
      </c>
      <c r="J747" s="18">
        <f t="shared" si="102"/>
        <v>-2.6961936822311351E-5</v>
      </c>
      <c r="K747" s="12">
        <f t="shared" si="106"/>
        <v>0.80555959210028705</v>
      </c>
      <c r="L747" s="12">
        <f t="shared" si="103"/>
        <v>-0.21621809759907545</v>
      </c>
      <c r="M747" s="12">
        <f t="shared" si="107"/>
        <v>4.6750265729363319E-2</v>
      </c>
      <c r="N747" s="18">
        <f t="shared" si="104"/>
        <v>1.6787903242679002E-5</v>
      </c>
    </row>
    <row r="748" spans="1:14" x14ac:dyDescent="0.2">
      <c r="A748" s="4">
        <v>746</v>
      </c>
      <c r="B748" s="1" t="str">
        <f>'Исходные данные'!A998</f>
        <v>01.04.2013</v>
      </c>
      <c r="C748" s="1">
        <f>'Исходные данные'!B998</f>
        <v>9154.75</v>
      </c>
      <c r="D748" s="5" t="str">
        <f>'Исходные данные'!A750</f>
        <v>02.04.2014</v>
      </c>
      <c r="E748" s="1">
        <f>'Исходные данные'!B750</f>
        <v>8357.4699999999993</v>
      </c>
      <c r="F748" s="12">
        <f t="shared" si="99"/>
        <v>0.91291078401922487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-9.1117120555882364E-2</v>
      </c>
      <c r="J748" s="18">
        <f t="shared" si="102"/>
        <v>-3.2628606773063902E-5</v>
      </c>
      <c r="K748" s="12">
        <f t="shared" si="106"/>
        <v>0.79274575512979195</v>
      </c>
      <c r="L748" s="12">
        <f t="shared" si="103"/>
        <v>-0.23225272019196533</v>
      </c>
      <c r="M748" s="12">
        <f t="shared" si="107"/>
        <v>5.3941326036567337E-2</v>
      </c>
      <c r="N748" s="18">
        <f t="shared" si="104"/>
        <v>1.9316131867724662E-5</v>
      </c>
    </row>
    <row r="749" spans="1:14" x14ac:dyDescent="0.2">
      <c r="A749" s="4">
        <v>747</v>
      </c>
      <c r="B749" s="1" t="str">
        <f>'Исходные данные'!A999</f>
        <v>29.03.2013</v>
      </c>
      <c r="C749" s="1">
        <f>'Исходные данные'!B999</f>
        <v>9150.75</v>
      </c>
      <c r="D749" s="5" t="str">
        <f>'Исходные данные'!A751</f>
        <v>01.04.2014</v>
      </c>
      <c r="E749" s="1">
        <f>'Исходные данные'!B751</f>
        <v>8377.74</v>
      </c>
      <c r="F749" s="12">
        <f t="shared" si="99"/>
        <v>0.9155249569707401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-8.8257654757711718E-2</v>
      </c>
      <c r="J749" s="18">
        <f t="shared" si="102"/>
        <v>-3.1516435671357417E-5</v>
      </c>
      <c r="K749" s="12">
        <f t="shared" si="106"/>
        <v>0.79501582855511055</v>
      </c>
      <c r="L749" s="12">
        <f t="shared" si="103"/>
        <v>-0.22939325439379468</v>
      </c>
      <c r="M749" s="12">
        <f t="shared" si="107"/>
        <v>5.2621265161376204E-2</v>
      </c>
      <c r="N749" s="18">
        <f t="shared" si="104"/>
        <v>1.879083149169047E-5</v>
      </c>
    </row>
    <row r="750" spans="1:14" x14ac:dyDescent="0.2">
      <c r="A750" s="4">
        <v>748</v>
      </c>
      <c r="B750" s="1" t="str">
        <f>'Исходные данные'!A1000</f>
        <v>28.03.2013</v>
      </c>
      <c r="C750" s="1">
        <f>'Исходные данные'!B1000</f>
        <v>9092.5400000000009</v>
      </c>
      <c r="D750" s="5" t="str">
        <f>'Исходные данные'!A752</f>
        <v>31.03.2014</v>
      </c>
      <c r="E750" s="1">
        <f>'Исходные данные'!B752</f>
        <v>8281.36</v>
      </c>
      <c r="F750" s="12">
        <f t="shared" si="99"/>
        <v>0.91078620495483109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-9.3447090982320125E-2</v>
      </c>
      <c r="J750" s="18">
        <f t="shared" si="102"/>
        <v>-3.3276425440993481E-5</v>
      </c>
      <c r="K750" s="12">
        <f t="shared" si="106"/>
        <v>0.79090083110849752</v>
      </c>
      <c r="L750" s="12">
        <f t="shared" si="103"/>
        <v>-0.23458269061840309</v>
      </c>
      <c r="M750" s="12">
        <f t="shared" si="107"/>
        <v>5.5029038737769417E-2</v>
      </c>
      <c r="N750" s="18">
        <f t="shared" si="104"/>
        <v>1.9595791430183495E-5</v>
      </c>
    </row>
    <row r="751" spans="1:14" x14ac:dyDescent="0.2">
      <c r="A751" s="4">
        <v>749</v>
      </c>
      <c r="B751" s="1" t="str">
        <f>'Исходные данные'!A1001</f>
        <v>27.03.2013</v>
      </c>
      <c r="C751" s="1">
        <f>'Исходные данные'!B1001</f>
        <v>9060.83</v>
      </c>
      <c r="D751" s="5" t="str">
        <f>'Исходные данные'!A753</f>
        <v>28.03.2014</v>
      </c>
      <c r="E751" s="1">
        <f>'Исходные данные'!B753</f>
        <v>8240.0400000000009</v>
      </c>
      <c r="F751" s="12">
        <f t="shared" si="99"/>
        <v>0.90941337603729466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-9.4955529059311358E-2</v>
      </c>
      <c r="J751" s="18">
        <f t="shared" si="102"/>
        <v>-3.3719203633080972E-5</v>
      </c>
      <c r="K751" s="12">
        <f t="shared" si="106"/>
        <v>0.78970870552958272</v>
      </c>
      <c r="L751" s="12">
        <f t="shared" si="103"/>
        <v>-0.23609112869539436</v>
      </c>
      <c r="M751" s="12">
        <f t="shared" si="107"/>
        <v>5.5739021048665266E-2</v>
      </c>
      <c r="N751" s="18">
        <f t="shared" si="104"/>
        <v>1.9793217095073718E-5</v>
      </c>
    </row>
    <row r="752" spans="1:14" x14ac:dyDescent="0.2">
      <c r="A752" s="4">
        <v>750</v>
      </c>
      <c r="B752" s="1" t="str">
        <f>'Исходные данные'!A1002</f>
        <v>26.03.2013</v>
      </c>
      <c r="C752" s="1">
        <f>'Исходные данные'!B1002</f>
        <v>9234.64</v>
      </c>
      <c r="D752" s="5" t="str">
        <f>'Исходные данные'!A754</f>
        <v>27.03.2014</v>
      </c>
      <c r="E752" s="1">
        <f>'Исходные данные'!B754</f>
        <v>8225.73</v>
      </c>
      <c r="F752" s="12">
        <f t="shared" si="99"/>
        <v>0.89074722999488887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-0.1156945842457489</v>
      </c>
      <c r="J752" s="18">
        <f t="shared" si="102"/>
        <v>-4.0969083659368855E-5</v>
      </c>
      <c r="K752" s="12">
        <f t="shared" si="106"/>
        <v>0.77349955530506498</v>
      </c>
      <c r="L752" s="12">
        <f t="shared" si="103"/>
        <v>-0.25683018388183182</v>
      </c>
      <c r="M752" s="12">
        <f t="shared" si="107"/>
        <v>6.5961743352775548E-2</v>
      </c>
      <c r="N752" s="18">
        <f t="shared" si="104"/>
        <v>2.3357983429868075E-5</v>
      </c>
    </row>
    <row r="753" spans="1:14" x14ac:dyDescent="0.2">
      <c r="A753" s="4">
        <v>751</v>
      </c>
      <c r="B753" s="1" t="str">
        <f>'Исходные данные'!A1003</f>
        <v>25.03.2013</v>
      </c>
      <c r="C753" s="1">
        <f>'Исходные данные'!B1003</f>
        <v>9547.34</v>
      </c>
      <c r="D753" s="5" t="str">
        <f>'Исходные данные'!A755</f>
        <v>26.03.2014</v>
      </c>
      <c r="E753" s="1">
        <f>'Исходные данные'!B755</f>
        <v>8258.01</v>
      </c>
      <c r="F753" s="12">
        <f t="shared" si="99"/>
        <v>0.86495400813210799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-0.14507894325329163</v>
      </c>
      <c r="J753" s="18">
        <f t="shared" si="102"/>
        <v>-5.1231110929456502E-5</v>
      </c>
      <c r="K753" s="12">
        <f t="shared" si="106"/>
        <v>0.75110145518314775</v>
      </c>
      <c r="L753" s="12">
        <f t="shared" si="103"/>
        <v>-0.28621454288937465</v>
      </c>
      <c r="M753" s="12">
        <f t="shared" si="107"/>
        <v>8.1918764561373675E-2</v>
      </c>
      <c r="N753" s="18">
        <f t="shared" si="104"/>
        <v>2.8927625335129713E-5</v>
      </c>
    </row>
    <row r="754" spans="1:14" x14ac:dyDescent="0.2">
      <c r="A754" s="4">
        <v>752</v>
      </c>
      <c r="B754" s="1" t="str">
        <f>'Исходные данные'!A1004</f>
        <v>22.03.2013</v>
      </c>
      <c r="C754" s="1">
        <f>'Исходные данные'!B1004</f>
        <v>9615.4500000000007</v>
      </c>
      <c r="D754" s="5" t="str">
        <f>'Исходные данные'!A756</f>
        <v>25.03.2014</v>
      </c>
      <c r="E754" s="1">
        <f>'Исходные данные'!B756</f>
        <v>8213.57</v>
      </c>
      <c r="F754" s="12">
        <f t="shared" si="99"/>
        <v>0.85420547140279435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-0.15758351530051262</v>
      </c>
      <c r="J754" s="18">
        <f t="shared" si="102"/>
        <v>-5.5491484561126651E-5</v>
      </c>
      <c r="K754" s="12">
        <f t="shared" si="106"/>
        <v>0.74176773165267784</v>
      </c>
      <c r="L754" s="12">
        <f t="shared" si="103"/>
        <v>-0.29871911493659553</v>
      </c>
      <c r="M754" s="12">
        <f t="shared" si="107"/>
        <v>8.9233109628502977E-2</v>
      </c>
      <c r="N754" s="18">
        <f t="shared" si="104"/>
        <v>3.1422561654678907E-5</v>
      </c>
    </row>
    <row r="755" spans="1:14" x14ac:dyDescent="0.2">
      <c r="A755" s="4">
        <v>753</v>
      </c>
      <c r="B755" s="1" t="str">
        <f>'Исходные данные'!A1005</f>
        <v>21.03.2013</v>
      </c>
      <c r="C755" s="1">
        <f>'Исходные данные'!B1005</f>
        <v>9782.58</v>
      </c>
      <c r="D755" s="5" t="str">
        <f>'Исходные данные'!A757</f>
        <v>24.03.2014</v>
      </c>
      <c r="E755" s="1">
        <f>'Исходные данные'!B757</f>
        <v>8216.59</v>
      </c>
      <c r="F755" s="12">
        <f t="shared" si="99"/>
        <v>0.83992055265584342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-0.17444797178937921</v>
      </c>
      <c r="J755" s="18">
        <f t="shared" si="102"/>
        <v>-6.1258682653431588E-5</v>
      </c>
      <c r="K755" s="12">
        <f t="shared" si="106"/>
        <v>0.729363114578091</v>
      </c>
      <c r="L755" s="12">
        <f t="shared" si="103"/>
        <v>-0.31558357142546212</v>
      </c>
      <c r="M755" s="12">
        <f t="shared" si="107"/>
        <v>9.9592990553649743E-2</v>
      </c>
      <c r="N755" s="18">
        <f t="shared" si="104"/>
        <v>3.4972807882216247E-5</v>
      </c>
    </row>
    <row r="756" spans="1:14" x14ac:dyDescent="0.2">
      <c r="A756" s="4">
        <v>754</v>
      </c>
      <c r="B756" s="1" t="str">
        <f>'Исходные данные'!A1006</f>
        <v>20.03.2013</v>
      </c>
      <c r="C756" s="1">
        <f>'Исходные данные'!B1006</f>
        <v>9743.85</v>
      </c>
      <c r="D756" s="5" t="str">
        <f>'Исходные данные'!A758</f>
        <v>21.03.2014</v>
      </c>
      <c r="E756" s="1">
        <f>'Исходные данные'!B758</f>
        <v>8193.17</v>
      </c>
      <c r="F756" s="12">
        <f t="shared" si="99"/>
        <v>0.84085551399087632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-0.17333543639573284</v>
      </c>
      <c r="J756" s="18">
        <f t="shared" si="102"/>
        <v>-6.0698122289521087E-5</v>
      </c>
      <c r="K756" s="12">
        <f t="shared" si="106"/>
        <v>0.7301750084044456</v>
      </c>
      <c r="L756" s="12">
        <f t="shared" si="103"/>
        <v>-0.31447103603181586</v>
      </c>
      <c r="M756" s="12">
        <f t="shared" si="107"/>
        <v>9.8892032502923638E-2</v>
      </c>
      <c r="N756" s="18">
        <f t="shared" si="104"/>
        <v>3.4629737618207674E-5</v>
      </c>
    </row>
    <row r="757" spans="1:14" x14ac:dyDescent="0.2">
      <c r="A757" s="4">
        <v>755</v>
      </c>
      <c r="B757" s="1" t="str">
        <f>'Исходные данные'!A1007</f>
        <v>19.03.2013</v>
      </c>
      <c r="C757" s="1">
        <f>'Исходные данные'!B1007</f>
        <v>9740.75</v>
      </c>
      <c r="D757" s="5" t="str">
        <f>'Исходные данные'!A759</f>
        <v>20.03.2014</v>
      </c>
      <c r="E757" s="1">
        <f>'Исходные данные'!B759</f>
        <v>8273.7999999999993</v>
      </c>
      <c r="F757" s="12">
        <f t="shared" si="99"/>
        <v>0.84940071349742052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-0.16322422110164669</v>
      </c>
      <c r="J757" s="18">
        <f t="shared" si="102"/>
        <v>-5.699787601515514E-5</v>
      </c>
      <c r="K757" s="12">
        <f t="shared" si="106"/>
        <v>0.73759541656933314</v>
      </c>
      <c r="L757" s="12">
        <f t="shared" si="103"/>
        <v>-0.30435982073772966</v>
      </c>
      <c r="M757" s="12">
        <f t="shared" si="107"/>
        <v>9.263490047950293E-2</v>
      </c>
      <c r="N757" s="18">
        <f t="shared" si="104"/>
        <v>3.234809476541393E-5</v>
      </c>
    </row>
    <row r="758" spans="1:14" x14ac:dyDescent="0.2">
      <c r="A758" s="4">
        <v>756</v>
      </c>
      <c r="B758" s="1" t="str">
        <f>'Исходные данные'!A1008</f>
        <v>18.03.2013</v>
      </c>
      <c r="C758" s="1">
        <f>'Исходные данные'!B1008</f>
        <v>9780.4500000000007</v>
      </c>
      <c r="D758" s="5" t="str">
        <f>'Исходные данные'!A760</f>
        <v>19.03.2014</v>
      </c>
      <c r="E758" s="1">
        <f>'Исходные данные'!B760</f>
        <v>8088.67</v>
      </c>
      <c r="F758" s="12">
        <f t="shared" si="99"/>
        <v>0.82702431892193096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-0.18992117819741247</v>
      </c>
      <c r="J758" s="18">
        <f t="shared" si="102"/>
        <v>-6.6135346404390933E-5</v>
      </c>
      <c r="K758" s="12">
        <f t="shared" si="106"/>
        <v>0.71816439206469207</v>
      </c>
      <c r="L758" s="12">
        <f t="shared" si="103"/>
        <v>-0.33105677783349541</v>
      </c>
      <c r="M758" s="12">
        <f t="shared" si="107"/>
        <v>0.10959859014949634</v>
      </c>
      <c r="N758" s="18">
        <f t="shared" si="104"/>
        <v>3.8164994519123937E-5</v>
      </c>
    </row>
    <row r="759" spans="1:14" x14ac:dyDescent="0.2">
      <c r="A759" s="4">
        <v>757</v>
      </c>
      <c r="B759" s="1" t="str">
        <f>'Исходные данные'!A1009</f>
        <v>15.03.2013</v>
      </c>
      <c r="C759" s="1">
        <f>'Исходные данные'!B1009</f>
        <v>10000.69</v>
      </c>
      <c r="D759" s="5" t="str">
        <f>'Исходные данные'!A761</f>
        <v>18.03.2014</v>
      </c>
      <c r="E759" s="1">
        <f>'Исходные данные'!B761</f>
        <v>7935.15</v>
      </c>
      <c r="F759" s="12">
        <f t="shared" si="99"/>
        <v>0.79346025124266417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-0.2313518332222711</v>
      </c>
      <c r="J759" s="18">
        <f t="shared" si="102"/>
        <v>-8.0337692098863178E-5</v>
      </c>
      <c r="K759" s="12">
        <f t="shared" si="106"/>
        <v>0.68901831049417628</v>
      </c>
      <c r="L759" s="12">
        <f t="shared" si="103"/>
        <v>-0.37248743285835417</v>
      </c>
      <c r="M759" s="12">
        <f t="shared" si="107"/>
        <v>0.13874688763740692</v>
      </c>
      <c r="N759" s="18">
        <f t="shared" si="104"/>
        <v>4.8180317326383455E-5</v>
      </c>
    </row>
    <row r="760" spans="1:14" x14ac:dyDescent="0.2">
      <c r="A760" s="4">
        <v>758</v>
      </c>
      <c r="B760" s="1" t="str">
        <f>'Исходные данные'!A1010</f>
        <v>14.03.2013</v>
      </c>
      <c r="C760" s="1">
        <f>'Исходные данные'!B1010</f>
        <v>10002.280000000001</v>
      </c>
      <c r="D760" s="5" t="str">
        <f>'Исходные данные'!A762</f>
        <v>17.03.2014</v>
      </c>
      <c r="E760" s="1">
        <f>'Исходные данные'!B762</f>
        <v>7741.59</v>
      </c>
      <c r="F760" s="12">
        <f t="shared" si="99"/>
        <v>0.77398253198270794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-0.25620597414487567</v>
      </c>
      <c r="J760" s="18">
        <f t="shared" si="102"/>
        <v>-8.8720060207716123E-5</v>
      </c>
      <c r="K760" s="12">
        <f t="shared" si="106"/>
        <v>0.67210441317448499</v>
      </c>
      <c r="L760" s="12">
        <f t="shared" si="103"/>
        <v>-0.39734157378095863</v>
      </c>
      <c r="M760" s="12">
        <f t="shared" si="107"/>
        <v>0.157880326254729</v>
      </c>
      <c r="N760" s="18">
        <f t="shared" si="104"/>
        <v>5.4671449788336546E-5</v>
      </c>
    </row>
    <row r="761" spans="1:14" x14ac:dyDescent="0.2">
      <c r="A761" s="4">
        <v>759</v>
      </c>
      <c r="B761" s="1" t="str">
        <f>'Исходные данные'!A1011</f>
        <v>13.03.2013</v>
      </c>
      <c r="C761" s="1">
        <f>'Исходные данные'!B1011</f>
        <v>10038.280000000001</v>
      </c>
      <c r="D761" s="5" t="str">
        <f>'Исходные данные'!A763</f>
        <v>14.03.2014</v>
      </c>
      <c r="E761" s="1">
        <f>'Исходные данные'!B763</f>
        <v>7685.71</v>
      </c>
      <c r="F761" s="12">
        <f t="shared" si="99"/>
        <v>0.76564012958395256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-0.26704302435504884</v>
      </c>
      <c r="J761" s="18">
        <f t="shared" si="102"/>
        <v>-9.2214662869306261E-5</v>
      </c>
      <c r="K761" s="12">
        <f t="shared" si="106"/>
        <v>0.66486010824900099</v>
      </c>
      <c r="L761" s="12">
        <f t="shared" si="103"/>
        <v>-0.40817862399113181</v>
      </c>
      <c r="M761" s="12">
        <f t="shared" si="107"/>
        <v>0.16660978908329377</v>
      </c>
      <c r="N761" s="18">
        <f t="shared" si="104"/>
        <v>5.7533296621951928E-5</v>
      </c>
    </row>
    <row r="762" spans="1:14" x14ac:dyDescent="0.2">
      <c r="A762" s="4">
        <v>760</v>
      </c>
      <c r="B762" s="1" t="str">
        <f>'Исходные данные'!A1012</f>
        <v>12.03.2013</v>
      </c>
      <c r="C762" s="1">
        <f>'Исходные данные'!B1012</f>
        <v>10084.549999999999</v>
      </c>
      <c r="D762" s="5" t="str">
        <f>'Исходные данные'!A764</f>
        <v>13.03.2014</v>
      </c>
      <c r="E762" s="1">
        <f>'Исходные данные'!B764</f>
        <v>8031.36</v>
      </c>
      <c r="F762" s="12">
        <f t="shared" si="99"/>
        <v>0.79640241755953411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-0.22765067118704216</v>
      </c>
      <c r="J762" s="18">
        <f t="shared" si="102"/>
        <v>-7.8392379915642461E-5</v>
      </c>
      <c r="K762" s="12">
        <f t="shared" si="106"/>
        <v>0.69157320402749156</v>
      </c>
      <c r="L762" s="12">
        <f t="shared" si="103"/>
        <v>-0.36878627082312521</v>
      </c>
      <c r="M762" s="12">
        <f t="shared" si="107"/>
        <v>0.13600331354762746</v>
      </c>
      <c r="N762" s="18">
        <f t="shared" si="104"/>
        <v>4.6833261548577037E-5</v>
      </c>
    </row>
    <row r="763" spans="1:14" x14ac:dyDescent="0.2">
      <c r="A763" s="4">
        <v>761</v>
      </c>
      <c r="B763" s="1" t="str">
        <f>'Исходные данные'!A1013</f>
        <v>11.03.2013</v>
      </c>
      <c r="C763" s="1">
        <f>'Исходные данные'!B1013</f>
        <v>10093.35</v>
      </c>
      <c r="D763" s="5" t="str">
        <f>'Исходные данные'!A765</f>
        <v>12.03.2014</v>
      </c>
      <c r="E763" s="1">
        <f>'Исходные данные'!B765</f>
        <v>8228.9500000000007</v>
      </c>
      <c r="F763" s="12">
        <f t="shared" si="99"/>
        <v>0.8152843208647278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-0.20421836662203907</v>
      </c>
      <c r="J763" s="18">
        <f t="shared" si="102"/>
        <v>-7.01271003725689E-5</v>
      </c>
      <c r="K763" s="12">
        <f t="shared" si="106"/>
        <v>0.7079697117213346</v>
      </c>
      <c r="L763" s="12">
        <f t="shared" si="103"/>
        <v>-0.34535396625812209</v>
      </c>
      <c r="M763" s="12">
        <f t="shared" si="107"/>
        <v>0.11926936201021614</v>
      </c>
      <c r="N763" s="18">
        <f t="shared" si="104"/>
        <v>4.0956230624165841E-5</v>
      </c>
    </row>
    <row r="764" spans="1:14" x14ac:dyDescent="0.2">
      <c r="A764" s="4">
        <v>762</v>
      </c>
      <c r="B764" s="1" t="str">
        <f>'Исходные данные'!A1014</f>
        <v>07.03.2013</v>
      </c>
      <c r="C764" s="1">
        <f>'Исходные данные'!B1014</f>
        <v>10049.84</v>
      </c>
      <c r="D764" s="5" t="str">
        <f>'Исходные данные'!A766</f>
        <v>11.03.2014</v>
      </c>
      <c r="E764" s="1">
        <f>'Исходные данные'!B766</f>
        <v>8543.27</v>
      </c>
      <c r="F764" s="12">
        <f t="shared" si="99"/>
        <v>0.85009015068896621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-0.16241287548762237</v>
      </c>
      <c r="J764" s="18">
        <f t="shared" si="102"/>
        <v>-5.5615738519636384E-5</v>
      </c>
      <c r="K764" s="12">
        <f t="shared" si="106"/>
        <v>0.73819410421394627</v>
      </c>
      <c r="L764" s="12">
        <f t="shared" si="103"/>
        <v>-0.30354847512370542</v>
      </c>
      <c r="M764" s="12">
        <f t="shared" si="107"/>
        <v>9.2141676749926807E-2</v>
      </c>
      <c r="N764" s="18">
        <f t="shared" si="104"/>
        <v>3.155247011974327E-5</v>
      </c>
    </row>
    <row r="765" spans="1:14" x14ac:dyDescent="0.2">
      <c r="A765" s="4">
        <v>763</v>
      </c>
      <c r="B765" s="1" t="str">
        <f>'Исходные данные'!A1015</f>
        <v>06.03.2013</v>
      </c>
      <c r="C765" s="1">
        <f>'Исходные данные'!B1015</f>
        <v>10047.33</v>
      </c>
      <c r="D765" s="5" t="str">
        <f>'Исходные данные'!A767</f>
        <v>07.03.2014</v>
      </c>
      <c r="E765" s="1">
        <f>'Исходные данные'!B767</f>
        <v>8674.4599999999991</v>
      </c>
      <c r="F765" s="12">
        <f t="shared" si="99"/>
        <v>0.86335971845256398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-0.14692385150950232</v>
      </c>
      <c r="J765" s="18">
        <f t="shared" si="102"/>
        <v>-5.0171343057389555E-5</v>
      </c>
      <c r="K765" s="12">
        <f t="shared" si="106"/>
        <v>0.74971701937843382</v>
      </c>
      <c r="L765" s="12">
        <f t="shared" si="103"/>
        <v>-0.28805945114558523</v>
      </c>
      <c r="M765" s="12">
        <f t="shared" si="107"/>
        <v>8.2978247394295809E-2</v>
      </c>
      <c r="N765" s="18">
        <f t="shared" si="104"/>
        <v>2.8335291197092696E-5</v>
      </c>
    </row>
    <row r="766" spans="1:14" x14ac:dyDescent="0.2">
      <c r="A766" s="4">
        <v>764</v>
      </c>
      <c r="B766" s="1" t="str">
        <f>'Исходные данные'!A1016</f>
        <v>05.03.2013</v>
      </c>
      <c r="C766" s="1">
        <f>'Исходные данные'!B1016</f>
        <v>10019.07</v>
      </c>
      <c r="D766" s="5" t="str">
        <f>'Исходные данные'!A768</f>
        <v>06.03.2014</v>
      </c>
      <c r="E766" s="1">
        <f>'Исходные данные'!B768</f>
        <v>8706.66</v>
      </c>
      <c r="F766" s="12">
        <f t="shared" si="99"/>
        <v>0.86900880021798432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-0.14040202693489753</v>
      </c>
      <c r="J766" s="18">
        <f t="shared" si="102"/>
        <v>-4.7810465195799597E-5</v>
      </c>
      <c r="K766" s="12">
        <f t="shared" si="106"/>
        <v>0.75462252128323304</v>
      </c>
      <c r="L766" s="12">
        <f t="shared" si="103"/>
        <v>-0.28153762657098053</v>
      </c>
      <c r="M766" s="12">
        <f t="shared" si="107"/>
        <v>7.9263435175220887E-2</v>
      </c>
      <c r="N766" s="18">
        <f t="shared" si="104"/>
        <v>2.6991217943752414E-5</v>
      </c>
    </row>
    <row r="767" spans="1:14" x14ac:dyDescent="0.2">
      <c r="A767" s="4">
        <v>765</v>
      </c>
      <c r="B767" s="1" t="str">
        <f>'Исходные данные'!A1017</f>
        <v>04.03.2013</v>
      </c>
      <c r="C767" s="1">
        <f>'Исходные данные'!B1017</f>
        <v>9975.3799999999992</v>
      </c>
      <c r="D767" s="5" t="str">
        <f>'Исходные данные'!A769</f>
        <v>05.03.2014</v>
      </c>
      <c r="E767" s="1">
        <f>'Исходные данные'!B769</f>
        <v>8738.44</v>
      </c>
      <c r="F767" s="12">
        <f t="shared" si="99"/>
        <v>0.87600071375727051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-0.13238837325467287</v>
      </c>
      <c r="J767" s="18">
        <f t="shared" si="102"/>
        <v>-4.4955787211356742E-5</v>
      </c>
      <c r="K767" s="12">
        <f t="shared" si="106"/>
        <v>0.76069410010071681</v>
      </c>
      <c r="L767" s="12">
        <f t="shared" si="103"/>
        <v>-0.27352397289075586</v>
      </c>
      <c r="M767" s="12">
        <f t="shared" si="107"/>
        <v>7.4815363745942942E-2</v>
      </c>
      <c r="N767" s="18">
        <f t="shared" si="104"/>
        <v>2.5405430174995734E-5</v>
      </c>
    </row>
    <row r="768" spans="1:14" x14ac:dyDescent="0.2">
      <c r="A768" s="4">
        <v>766</v>
      </c>
      <c r="B768" s="1" t="str">
        <f>'Исходные данные'!A1018</f>
        <v>01.03.2013</v>
      </c>
      <c r="C768" s="1">
        <f>'Исходные данные'!B1018</f>
        <v>10053.91</v>
      </c>
      <c r="D768" s="5" t="str">
        <f>'Исходные данные'!A770</f>
        <v>04.03.2014</v>
      </c>
      <c r="E768" s="1">
        <f>'Исходные данные'!B770</f>
        <v>8714.31</v>
      </c>
      <c r="F768" s="12">
        <f t="shared" si="99"/>
        <v>0.86675830597250225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-0.1429951115699262</v>
      </c>
      <c r="J768" s="18">
        <f t="shared" si="102"/>
        <v>-4.842204438696118E-5</v>
      </c>
      <c r="K768" s="12">
        <f t="shared" si="106"/>
        <v>0.75266825610060994</v>
      </c>
      <c r="L768" s="12">
        <f t="shared" si="103"/>
        <v>-0.28413071120600913</v>
      </c>
      <c r="M768" s="12">
        <f t="shared" si="107"/>
        <v>8.0730261050432559E-2</v>
      </c>
      <c r="N768" s="18">
        <f t="shared" si="104"/>
        <v>2.7337467980808584E-5</v>
      </c>
    </row>
    <row r="769" spans="1:14" x14ac:dyDescent="0.2">
      <c r="A769" s="4">
        <v>767</v>
      </c>
      <c r="B769" s="1" t="str">
        <f>'Исходные данные'!A1019</f>
        <v>28.02.2013</v>
      </c>
      <c r="C769" s="1">
        <f>'Исходные данные'!B1019</f>
        <v>10097.73</v>
      </c>
      <c r="D769" s="5" t="str">
        <f>'Исходные данные'!A771</f>
        <v>03.03.2014</v>
      </c>
      <c r="E769" s="1">
        <f>'Исходные данные'!B771</f>
        <v>8937.4599999999991</v>
      </c>
      <c r="F769" s="12">
        <f t="shared" si="99"/>
        <v>0.88509595721018486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-0.12205921362570836</v>
      </c>
      <c r="J769" s="18">
        <f t="shared" si="102"/>
        <v>-4.1217217270882582E-5</v>
      </c>
      <c r="K769" s="12">
        <f t="shared" si="106"/>
        <v>0.76859215078144805</v>
      </c>
      <c r="L769" s="12">
        <f t="shared" si="103"/>
        <v>-0.26319481326179128</v>
      </c>
      <c r="M769" s="12">
        <f t="shared" si="107"/>
        <v>6.9271509727909186E-2</v>
      </c>
      <c r="N769" s="18">
        <f t="shared" si="104"/>
        <v>2.3391752103963463E-5</v>
      </c>
    </row>
    <row r="770" spans="1:14" x14ac:dyDescent="0.2">
      <c r="A770" s="4">
        <v>768</v>
      </c>
      <c r="B770" s="1" t="str">
        <f>'Исходные данные'!A1020</f>
        <v>27.02.2013</v>
      </c>
      <c r="C770" s="1">
        <f>'Исходные данные'!B1020</f>
        <v>10090.61</v>
      </c>
      <c r="D770" s="5" t="str">
        <f>'Исходные данные'!A772</f>
        <v>28.02.2014</v>
      </c>
      <c r="E770" s="1">
        <f>'Исходные данные'!B772</f>
        <v>9634.75</v>
      </c>
      <c r="F770" s="12">
        <f t="shared" ref="F770:F833" si="108">E770/C770</f>
        <v>0.95482334566492999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-4.6228933973343829E-2</v>
      </c>
      <c r="J770" s="18">
        <f t="shared" ref="J770:J833" si="111">H770*I770</f>
        <v>-1.5567115516725392E-5</v>
      </c>
      <c r="K770" s="12">
        <f t="shared" si="106"/>
        <v>0.82914143136987972</v>
      </c>
      <c r="L770" s="12">
        <f t="shared" ref="L770:L833" si="112">LN(K770)</f>
        <v>-0.18736453360942684</v>
      </c>
      <c r="M770" s="12">
        <f t="shared" si="107"/>
        <v>3.5105468454678039E-2</v>
      </c>
      <c r="N770" s="18">
        <f t="shared" ref="N770:N833" si="113">M770*H770</f>
        <v>1.1821403517931985E-5</v>
      </c>
    </row>
    <row r="771" spans="1:14" x14ac:dyDescent="0.2">
      <c r="A771" s="4">
        <v>769</v>
      </c>
      <c r="B771" s="1" t="str">
        <f>'Исходные данные'!A1021</f>
        <v>26.02.2013</v>
      </c>
      <c r="C771" s="1">
        <f>'Исходные данные'!B1021</f>
        <v>10085.52</v>
      </c>
      <c r="D771" s="5" t="str">
        <f>'Исходные данные'!A773</f>
        <v>27.02.2014</v>
      </c>
      <c r="E771" s="1">
        <f>'Исходные данные'!B773</f>
        <v>9676.75</v>
      </c>
      <c r="F771" s="12">
        <f t="shared" si="108"/>
        <v>0.959469615845291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-4.13746306899858E-2</v>
      </c>
      <c r="J771" s="18">
        <f t="shared" si="111"/>
        <v>-1.3893592887594651E-5</v>
      </c>
      <c r="K771" s="12">
        <f t="shared" ref="K771:K834" si="115">F771/GEOMEAN(F$2:F$1242)</f>
        <v>0.83317612022134779</v>
      </c>
      <c r="L771" s="12">
        <f t="shared" si="112"/>
        <v>-0.18251023032606881</v>
      </c>
      <c r="M771" s="12">
        <f t="shared" ref="M771:M834" si="116">POWER(L771-AVERAGE(L$2:L$1242),2)</f>
        <v>3.3309984173674687E-2</v>
      </c>
      <c r="N771" s="18">
        <f t="shared" si="113"/>
        <v>1.1185486165880647E-5</v>
      </c>
    </row>
    <row r="772" spans="1:14" x14ac:dyDescent="0.2">
      <c r="A772" s="4">
        <v>770</v>
      </c>
      <c r="B772" s="1" t="str">
        <f>'Исходные данные'!A1022</f>
        <v>25.02.2013</v>
      </c>
      <c r="C772" s="1">
        <f>'Исходные данные'!B1022</f>
        <v>10183.4</v>
      </c>
      <c r="D772" s="5" t="str">
        <f>'Исходные данные'!A774</f>
        <v>26.02.2014</v>
      </c>
      <c r="E772" s="1">
        <f>'Исходные данные'!B774</f>
        <v>9831.9500000000007</v>
      </c>
      <c r="F772" s="12">
        <f t="shared" si="108"/>
        <v>0.96548795097904438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-3.5121656757420343E-2</v>
      </c>
      <c r="J772" s="18">
        <f t="shared" si="111"/>
        <v>-1.1760928298792396E-5</v>
      </c>
      <c r="K772" s="12">
        <f t="shared" si="115"/>
        <v>0.83840227124700051</v>
      </c>
      <c r="L772" s="12">
        <f t="shared" si="112"/>
        <v>-0.17625725639350331</v>
      </c>
      <c r="M772" s="12">
        <f t="shared" si="116"/>
        <v>3.1066620431365165E-2</v>
      </c>
      <c r="N772" s="18">
        <f t="shared" si="113"/>
        <v>1.0403048406931728E-5</v>
      </c>
    </row>
    <row r="773" spans="1:14" x14ac:dyDescent="0.2">
      <c r="A773" s="4">
        <v>771</v>
      </c>
      <c r="B773" s="1" t="str">
        <f>'Исходные данные'!A1023</f>
        <v>22.02.2013</v>
      </c>
      <c r="C773" s="1">
        <f>'Исходные данные'!B1023</f>
        <v>10155.52</v>
      </c>
      <c r="D773" s="5" t="str">
        <f>'Исходные данные'!A775</f>
        <v>25.02.2014</v>
      </c>
      <c r="E773" s="1">
        <f>'Исходные данные'!B775</f>
        <v>9837.77</v>
      </c>
      <c r="F773" s="12">
        <f t="shared" si="108"/>
        <v>0.96871159723972777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-3.1788340659318355E-2</v>
      </c>
      <c r="J773" s="18">
        <f t="shared" si="111"/>
        <v>-1.0615015579058338E-5</v>
      </c>
      <c r="K773" s="12">
        <f t="shared" si="115"/>
        <v>0.84120159395622041</v>
      </c>
      <c r="L773" s="12">
        <f t="shared" si="112"/>
        <v>-0.17292394029540137</v>
      </c>
      <c r="M773" s="12">
        <f t="shared" si="116"/>
        <v>2.9902689127287538E-2</v>
      </c>
      <c r="N773" s="18">
        <f t="shared" si="113"/>
        <v>9.9853438197268294E-6</v>
      </c>
    </row>
    <row r="774" spans="1:14" x14ac:dyDescent="0.2">
      <c r="A774" s="4">
        <v>772</v>
      </c>
      <c r="B774" s="1" t="str">
        <f>'Исходные данные'!A1024</f>
        <v>21.02.2013</v>
      </c>
      <c r="C774" s="1">
        <f>'Исходные данные'!B1024</f>
        <v>10180.76</v>
      </c>
      <c r="D774" s="5" t="str">
        <f>'Исходные данные'!A776</f>
        <v>24.02.2014</v>
      </c>
      <c r="E774" s="1">
        <f>'Исходные данные'!B776</f>
        <v>9889.17</v>
      </c>
      <c r="F774" s="12">
        <f t="shared" si="108"/>
        <v>0.97135871978123445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-2.9059445566173153E-2</v>
      </c>
      <c r="J774" s="18">
        <f t="shared" si="111"/>
        <v>-9.6766775773748471E-6</v>
      </c>
      <c r="K774" s="12">
        <f t="shared" si="115"/>
        <v>0.84350027986816556</v>
      </c>
      <c r="L774" s="12">
        <f t="shared" si="112"/>
        <v>-0.17019504520225617</v>
      </c>
      <c r="M774" s="12">
        <f t="shared" si="116"/>
        <v>2.8966353411398024E-2</v>
      </c>
      <c r="N774" s="18">
        <f t="shared" si="113"/>
        <v>9.6456782671956247E-6</v>
      </c>
    </row>
    <row r="775" spans="1:14" x14ac:dyDescent="0.2">
      <c r="A775" s="4">
        <v>773</v>
      </c>
      <c r="B775" s="1" t="str">
        <f>'Исходные данные'!A1025</f>
        <v>20.02.2013</v>
      </c>
      <c r="C775" s="1">
        <f>'Исходные данные'!B1025</f>
        <v>10374.049999999999</v>
      </c>
      <c r="D775" s="5" t="str">
        <f>'Исходные данные'!A777</f>
        <v>21.02.2014</v>
      </c>
      <c r="E775" s="1">
        <f>'Исходные данные'!B777</f>
        <v>9873.91</v>
      </c>
      <c r="F775" s="12">
        <f t="shared" si="108"/>
        <v>0.95178932046789833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-4.9411570711197762E-2</v>
      </c>
      <c r="J775" s="18">
        <f t="shared" si="111"/>
        <v>-1.6407929289566472E-5</v>
      </c>
      <c r="K775" s="12">
        <f t="shared" si="115"/>
        <v>0.82650677019815566</v>
      </c>
      <c r="L775" s="12">
        <f t="shared" si="112"/>
        <v>-0.19054717034728069</v>
      </c>
      <c r="M775" s="12">
        <f t="shared" si="116"/>
        <v>3.6308224127355605E-2</v>
      </c>
      <c r="N775" s="18">
        <f t="shared" si="113"/>
        <v>1.2056746335658857E-5</v>
      </c>
    </row>
    <row r="776" spans="1:14" x14ac:dyDescent="0.2">
      <c r="A776" s="4">
        <v>774</v>
      </c>
      <c r="B776" s="1" t="str">
        <f>'Исходные данные'!A1026</f>
        <v>19.02.2013</v>
      </c>
      <c r="C776" s="1">
        <f>'Исходные данные'!B1026</f>
        <v>10388.040000000001</v>
      </c>
      <c r="D776" s="5" t="str">
        <f>'Исходные данные'!A778</f>
        <v>20.02.2014</v>
      </c>
      <c r="E776" s="1">
        <f>'Исходные данные'!B778</f>
        <v>9908.7999999999993</v>
      </c>
      <c r="F776" s="12">
        <f t="shared" si="108"/>
        <v>0.9538661768726342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-4.7231893188271673E-2</v>
      </c>
      <c r="J776" s="18">
        <f t="shared" si="111"/>
        <v>-1.5640356184458859E-5</v>
      </c>
      <c r="K776" s="12">
        <f t="shared" si="115"/>
        <v>0.8283102532193769</v>
      </c>
      <c r="L776" s="12">
        <f t="shared" si="112"/>
        <v>-0.18836749282435467</v>
      </c>
      <c r="M776" s="12">
        <f t="shared" si="116"/>
        <v>3.548231235293331E-2</v>
      </c>
      <c r="N776" s="18">
        <f t="shared" si="113"/>
        <v>1.1749603202141062E-5</v>
      </c>
    </row>
    <row r="777" spans="1:14" x14ac:dyDescent="0.2">
      <c r="A777" s="4">
        <v>775</v>
      </c>
      <c r="B777" s="1" t="str">
        <f>'Исходные данные'!A1027</f>
        <v>18.02.2013</v>
      </c>
      <c r="C777" s="1">
        <f>'Исходные данные'!B1027</f>
        <v>10339.6</v>
      </c>
      <c r="D777" s="5" t="str">
        <f>'Исходные данные'!A779</f>
        <v>19.02.2014</v>
      </c>
      <c r="E777" s="1">
        <f>'Исходные данные'!B779</f>
        <v>9931.34</v>
      </c>
      <c r="F777" s="12">
        <f t="shared" si="108"/>
        <v>0.96051491353630702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-4.0285770047312153E-2</v>
      </c>
      <c r="J777" s="18">
        <f t="shared" si="111"/>
        <v>-1.3302985702960327E-5</v>
      </c>
      <c r="K777" s="12">
        <f t="shared" si="115"/>
        <v>0.834083827000483</v>
      </c>
      <c r="L777" s="12">
        <f t="shared" si="112"/>
        <v>-0.1814213696833952</v>
      </c>
      <c r="M777" s="12">
        <f t="shared" si="116"/>
        <v>3.291371337779915E-2</v>
      </c>
      <c r="N777" s="18">
        <f t="shared" si="113"/>
        <v>1.0868618323094691E-5</v>
      </c>
    </row>
    <row r="778" spans="1:14" x14ac:dyDescent="0.2">
      <c r="A778" s="4">
        <v>776</v>
      </c>
      <c r="B778" s="1" t="str">
        <f>'Исходные данные'!A1028</f>
        <v>15.02.2013</v>
      </c>
      <c r="C778" s="1">
        <f>'Исходные данные'!B1028</f>
        <v>10297.43</v>
      </c>
      <c r="D778" s="5" t="str">
        <f>'Исходные данные'!A780</f>
        <v>18.02.2014</v>
      </c>
      <c r="E778" s="1">
        <f>'Исходные данные'!B780</f>
        <v>9993.2099999999991</v>
      </c>
      <c r="F778" s="12">
        <f t="shared" si="108"/>
        <v>0.97045670618785451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-2.998848716940223E-2</v>
      </c>
      <c r="J778" s="18">
        <f t="shared" si="111"/>
        <v>-9.8750244982707838E-6</v>
      </c>
      <c r="K778" s="12">
        <f t="shared" si="115"/>
        <v>0.84271699692339286</v>
      </c>
      <c r="L778" s="12">
        <f t="shared" si="112"/>
        <v>-0.17112408680548527</v>
      </c>
      <c r="M778" s="12">
        <f t="shared" si="116"/>
        <v>2.9283453085011259E-2</v>
      </c>
      <c r="N778" s="18">
        <f t="shared" si="113"/>
        <v>9.6428611078287193E-6</v>
      </c>
    </row>
    <row r="779" spans="1:14" x14ac:dyDescent="0.2">
      <c r="A779" s="4">
        <v>777</v>
      </c>
      <c r="B779" s="1" t="str">
        <f>'Исходные данные'!A1029</f>
        <v>14.02.2013</v>
      </c>
      <c r="C779" s="1">
        <f>'Исходные данные'!B1029</f>
        <v>10289.06</v>
      </c>
      <c r="D779" s="5" t="str">
        <f>'Исходные данные'!A781</f>
        <v>17.02.2014</v>
      </c>
      <c r="E779" s="1">
        <f>'Исходные данные'!B781</f>
        <v>9960.76</v>
      </c>
      <c r="F779" s="12">
        <f t="shared" si="108"/>
        <v>0.96809232330261474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-3.2427820940877455E-2</v>
      </c>
      <c r="J779" s="18">
        <f t="shared" si="111"/>
        <v>-1.0648478538250715E-5</v>
      </c>
      <c r="K779" s="12">
        <f t="shared" si="115"/>
        <v>0.8406638340858118</v>
      </c>
      <c r="L779" s="12">
        <f t="shared" si="112"/>
        <v>-0.17356342057696036</v>
      </c>
      <c r="M779" s="12">
        <f t="shared" si="116"/>
        <v>3.0124260962374829E-2</v>
      </c>
      <c r="N779" s="18">
        <f t="shared" si="113"/>
        <v>9.8920475391595133E-6</v>
      </c>
    </row>
    <row r="780" spans="1:14" x14ac:dyDescent="0.2">
      <c r="A780" s="4">
        <v>778</v>
      </c>
      <c r="B780" s="1" t="str">
        <f>'Исходные данные'!A1030</f>
        <v>13.02.2013</v>
      </c>
      <c r="C780" s="1">
        <f>'Исходные данные'!B1030</f>
        <v>10253.73</v>
      </c>
      <c r="D780" s="5" t="str">
        <f>'Исходные данные'!A782</f>
        <v>14.02.2014</v>
      </c>
      <c r="E780" s="1">
        <f>'Исходные данные'!B782</f>
        <v>9819.52</v>
      </c>
      <c r="F780" s="12">
        <f t="shared" si="108"/>
        <v>0.95765345879011843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-4.3269300492358637E-2</v>
      </c>
      <c r="J780" s="18">
        <f t="shared" si="111"/>
        <v>-1.4168890281777474E-5</v>
      </c>
      <c r="K780" s="12">
        <f t="shared" si="115"/>
        <v>0.83159902109913308</v>
      </c>
      <c r="L780" s="12">
        <f t="shared" si="112"/>
        <v>-0.1844049001284416</v>
      </c>
      <c r="M780" s="12">
        <f t="shared" si="116"/>
        <v>3.4005167191380518E-2</v>
      </c>
      <c r="N780" s="18">
        <f t="shared" si="113"/>
        <v>1.1135273218323885E-5</v>
      </c>
    </row>
    <row r="781" spans="1:14" x14ac:dyDescent="0.2">
      <c r="A781" s="4">
        <v>779</v>
      </c>
      <c r="B781" s="1" t="str">
        <f>'Исходные данные'!A1031</f>
        <v>12.02.2013</v>
      </c>
      <c r="C781" s="1">
        <f>'Исходные данные'!B1031</f>
        <v>10169.370000000001</v>
      </c>
      <c r="D781" s="5" t="str">
        <f>'Исходные данные'!A783</f>
        <v>13.02.2014</v>
      </c>
      <c r="E781" s="1">
        <f>'Исходные данные'!B783</f>
        <v>9815.0400000000009</v>
      </c>
      <c r="F781" s="12">
        <f t="shared" si="108"/>
        <v>0.96515713362774691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-3.5464358124101175E-2</v>
      </c>
      <c r="J781" s="18">
        <f t="shared" si="111"/>
        <v>-1.1580684666879909E-5</v>
      </c>
      <c r="K781" s="12">
        <f t="shared" si="115"/>
        <v>0.83811499886994545</v>
      </c>
      <c r="L781" s="12">
        <f t="shared" si="112"/>
        <v>-0.17659995776018422</v>
      </c>
      <c r="M781" s="12">
        <f t="shared" si="116"/>
        <v>3.1187545080898851E-2</v>
      </c>
      <c r="N781" s="18">
        <f t="shared" si="113"/>
        <v>1.0184115664863595E-5</v>
      </c>
    </row>
    <row r="782" spans="1:14" x14ac:dyDescent="0.2">
      <c r="A782" s="4">
        <v>780</v>
      </c>
      <c r="B782" s="1" t="str">
        <f>'Исходные данные'!A1032</f>
        <v>11.02.2013</v>
      </c>
      <c r="C782" s="1">
        <f>'Исходные данные'!B1032</f>
        <v>10112.540000000001</v>
      </c>
      <c r="D782" s="5" t="str">
        <f>'Исходные данные'!A784</f>
        <v>12.02.2014</v>
      </c>
      <c r="E782" s="1">
        <f>'Исходные данные'!B784</f>
        <v>9843.0499999999993</v>
      </c>
      <c r="F782" s="12">
        <f t="shared" si="108"/>
        <v>0.97335090887155928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-2.7010615491124872E-2</v>
      </c>
      <c r="J782" s="18">
        <f t="shared" si="111"/>
        <v>-8.7955455556672257E-6</v>
      </c>
      <c r="K782" s="12">
        <f t="shared" si="115"/>
        <v>0.84523024020209636</v>
      </c>
      <c r="L782" s="12">
        <f t="shared" si="112"/>
        <v>-0.16814621512720784</v>
      </c>
      <c r="M782" s="12">
        <f t="shared" si="116"/>
        <v>2.8273149661605261E-2</v>
      </c>
      <c r="N782" s="18">
        <f t="shared" si="113"/>
        <v>9.2066682424381194E-6</v>
      </c>
    </row>
    <row r="783" spans="1:14" x14ac:dyDescent="0.2">
      <c r="A783" s="4">
        <v>781</v>
      </c>
      <c r="B783" s="1" t="str">
        <f>'Исходные данные'!A1033</f>
        <v>08.02.2013</v>
      </c>
      <c r="C783" s="1">
        <f>'Исходные данные'!B1033</f>
        <v>10052.58</v>
      </c>
      <c r="D783" s="5" t="str">
        <f>'Исходные данные'!A785</f>
        <v>11.02.2014</v>
      </c>
      <c r="E783" s="1">
        <f>'Исходные данные'!B785</f>
        <v>9781.5</v>
      </c>
      <c r="F783" s="12">
        <f t="shared" si="108"/>
        <v>0.97303378834090348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-2.7336471457744434E-2</v>
      </c>
      <c r="J783" s="18">
        <f t="shared" si="111"/>
        <v>-8.8768100558966801E-6</v>
      </c>
      <c r="K783" s="12">
        <f t="shared" si="115"/>
        <v>0.844954861754451</v>
      </c>
      <c r="L783" s="12">
        <f t="shared" si="112"/>
        <v>-0.16847207109382745</v>
      </c>
      <c r="M783" s="12">
        <f t="shared" si="116"/>
        <v>2.838283873864365E-2</v>
      </c>
      <c r="N783" s="18">
        <f t="shared" si="113"/>
        <v>9.2165906898239627E-6</v>
      </c>
    </row>
    <row r="784" spans="1:14" x14ac:dyDescent="0.2">
      <c r="A784" s="4">
        <v>782</v>
      </c>
      <c r="B784" s="1" t="str">
        <f>'Исходные данные'!A1034</f>
        <v>07.02.2013</v>
      </c>
      <c r="C784" s="1">
        <f>'Исходные данные'!B1034</f>
        <v>10095.549999999999</v>
      </c>
      <c r="D784" s="5" t="str">
        <f>'Исходные данные'!A786</f>
        <v>10.02.2014</v>
      </c>
      <c r="E784" s="1">
        <f>'Исходные данные'!B786</f>
        <v>9815.0400000000009</v>
      </c>
      <c r="F784" s="12">
        <f t="shared" si="108"/>
        <v>0.97221449054286313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-2.8178829582801927E-2</v>
      </c>
      <c r="J784" s="18">
        <f t="shared" si="111"/>
        <v>-9.1248049762813307E-6</v>
      </c>
      <c r="K784" s="12">
        <f t="shared" si="115"/>
        <v>0.84424340685332233</v>
      </c>
      <c r="L784" s="12">
        <f t="shared" si="112"/>
        <v>-0.16931442921888495</v>
      </c>
      <c r="M784" s="12">
        <f t="shared" si="116"/>
        <v>2.8667375941716804E-2</v>
      </c>
      <c r="N784" s="18">
        <f t="shared" si="113"/>
        <v>9.2830049552361445E-6</v>
      </c>
    </row>
    <row r="785" spans="1:14" x14ac:dyDescent="0.2">
      <c r="A785" s="4">
        <v>783</v>
      </c>
      <c r="B785" s="1" t="str">
        <f>'Исходные данные'!A1035</f>
        <v>06.02.2013</v>
      </c>
      <c r="C785" s="1">
        <f>'Исходные данные'!B1035</f>
        <v>10204.879999999999</v>
      </c>
      <c r="D785" s="5" t="str">
        <f>'Исходные данные'!A787</f>
        <v>07.02.2014</v>
      </c>
      <c r="E785" s="1">
        <f>'Исходные данные'!B787</f>
        <v>9668.2199999999993</v>
      </c>
      <c r="F785" s="12">
        <f t="shared" si="108"/>
        <v>0.94741143452936238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-5.4021819186639002E-2</v>
      </c>
      <c r="J785" s="18">
        <f t="shared" si="111"/>
        <v>-1.7444399131298027E-5</v>
      </c>
      <c r="K785" s="12">
        <f t="shared" si="115"/>
        <v>0.82270513858752092</v>
      </c>
      <c r="L785" s="12">
        <f t="shared" si="112"/>
        <v>-0.19515741882272203</v>
      </c>
      <c r="M785" s="12">
        <f t="shared" si="116"/>
        <v>3.8086418121547339E-2</v>
      </c>
      <c r="N785" s="18">
        <f t="shared" si="113"/>
        <v>1.2298635795628591E-5</v>
      </c>
    </row>
    <row r="786" spans="1:14" x14ac:dyDescent="0.2">
      <c r="A786" s="4">
        <v>784</v>
      </c>
      <c r="B786" s="1" t="str">
        <f>'Исходные данные'!A1036</f>
        <v>05.02.2013</v>
      </c>
      <c r="C786" s="1">
        <f>'Исходные данные'!B1036</f>
        <v>10173.59</v>
      </c>
      <c r="D786" s="5" t="str">
        <f>'Исходные данные'!A788</f>
        <v>06.02.2014</v>
      </c>
      <c r="E786" s="1">
        <f>'Исходные данные'!B788</f>
        <v>9738.08</v>
      </c>
      <c r="F786" s="12">
        <f t="shared" si="108"/>
        <v>0.95719210229623952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-4.3751173821656782E-2</v>
      </c>
      <c r="J786" s="18">
        <f t="shared" si="111"/>
        <v>-1.4088432925593967E-5</v>
      </c>
      <c r="K786" s="12">
        <f t="shared" si="115"/>
        <v>0.83119839224412728</v>
      </c>
      <c r="L786" s="12">
        <f t="shared" si="112"/>
        <v>-0.18488677345773977</v>
      </c>
      <c r="M786" s="12">
        <f t="shared" si="116"/>
        <v>3.4183118999613585E-2</v>
      </c>
      <c r="N786" s="18">
        <f t="shared" si="113"/>
        <v>1.1007397908379499E-5</v>
      </c>
    </row>
    <row r="787" spans="1:14" x14ac:dyDescent="0.2">
      <c r="A787" s="4">
        <v>785</v>
      </c>
      <c r="B787" s="1" t="str">
        <f>'Исходные данные'!A1037</f>
        <v>04.02.2013</v>
      </c>
      <c r="C787" s="1">
        <f>'Исходные данные'!B1037</f>
        <v>10208.870000000001</v>
      </c>
      <c r="D787" s="5" t="str">
        <f>'Исходные данные'!A789</f>
        <v>05.02.2014</v>
      </c>
      <c r="E787" s="1">
        <f>'Исходные данные'!B789</f>
        <v>9694.1</v>
      </c>
      <c r="F787" s="12">
        <f t="shared" si="108"/>
        <v>0.94957620187150971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-5.1739497214374923E-2</v>
      </c>
      <c r="J787" s="18">
        <f t="shared" si="111"/>
        <v>-1.6614273395718998E-5</v>
      </c>
      <c r="K787" s="12">
        <f t="shared" si="115"/>
        <v>0.82458496096597445</v>
      </c>
      <c r="L787" s="12">
        <f t="shared" si="112"/>
        <v>-0.19287509685045795</v>
      </c>
      <c r="M787" s="12">
        <f t="shared" si="116"/>
        <v>3.7200802985073535E-2</v>
      </c>
      <c r="N787" s="18">
        <f t="shared" si="113"/>
        <v>1.1945696124054576E-5</v>
      </c>
    </row>
    <row r="788" spans="1:14" x14ac:dyDescent="0.2">
      <c r="A788" s="4">
        <v>786</v>
      </c>
      <c r="B788" s="1" t="str">
        <f>'Исходные данные'!A1038</f>
        <v>01.02.2013</v>
      </c>
      <c r="C788" s="1">
        <f>'Исходные данные'!B1038</f>
        <v>10178.120000000001</v>
      </c>
      <c r="D788" s="5" t="str">
        <f>'Исходные данные'!A790</f>
        <v>04.02.2014</v>
      </c>
      <c r="E788" s="1">
        <f>'Исходные данные'!B790</f>
        <v>9701.5499999999993</v>
      </c>
      <c r="F788" s="12">
        <f t="shared" si="108"/>
        <v>0.95317701107866659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-4.7954651674626127E-2</v>
      </c>
      <c r="J788" s="18">
        <f t="shared" si="111"/>
        <v>-1.535592770372574E-5</v>
      </c>
      <c r="K788" s="12">
        <f t="shared" si="115"/>
        <v>0.82771180124870003</v>
      </c>
      <c r="L788" s="12">
        <f t="shared" si="112"/>
        <v>-0.18909025131070911</v>
      </c>
      <c r="M788" s="12">
        <f t="shared" si="116"/>
        <v>3.5755123140747129E-2</v>
      </c>
      <c r="N788" s="18">
        <f t="shared" si="113"/>
        <v>1.1449422877940335E-5</v>
      </c>
    </row>
    <row r="789" spans="1:14" x14ac:dyDescent="0.2">
      <c r="A789" s="4">
        <v>787</v>
      </c>
      <c r="B789" s="1" t="str">
        <f>'Исходные данные'!A1039</f>
        <v>31.01.2013</v>
      </c>
      <c r="C789" s="1">
        <f>'Исходные данные'!B1039</f>
        <v>10064.44</v>
      </c>
      <c r="D789" s="5" t="str">
        <f>'Исходные данные'!A791</f>
        <v>03.02.2014</v>
      </c>
      <c r="E789" s="1">
        <f>'Исходные данные'!B791</f>
        <v>9848.32</v>
      </c>
      <c r="F789" s="12">
        <f t="shared" si="108"/>
        <v>0.97852637603284431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-2.1707536931534901E-2</v>
      </c>
      <c r="J789" s="18">
        <f t="shared" si="111"/>
        <v>-6.9317363509871559E-6</v>
      </c>
      <c r="K789" s="12">
        <f t="shared" si="115"/>
        <v>0.8497244686576515</v>
      </c>
      <c r="L789" s="12">
        <f t="shared" si="112"/>
        <v>-0.16284313656761787</v>
      </c>
      <c r="M789" s="12">
        <f t="shared" si="116"/>
        <v>2.6517887127179843E-2</v>
      </c>
      <c r="N789" s="18">
        <f t="shared" si="113"/>
        <v>8.4677963571175943E-6</v>
      </c>
    </row>
    <row r="790" spans="1:14" x14ac:dyDescent="0.2">
      <c r="A790" s="4">
        <v>788</v>
      </c>
      <c r="B790" s="1" t="str">
        <f>'Исходные данные'!A1040</f>
        <v>30.01.2013</v>
      </c>
      <c r="C790" s="1">
        <f>'Исходные данные'!B1040</f>
        <v>10068.42</v>
      </c>
      <c r="D790" s="5" t="str">
        <f>'Исходные данные'!A792</f>
        <v>31.01.2014</v>
      </c>
      <c r="E790" s="1">
        <f>'Исходные данные'!B792</f>
        <v>9861.35</v>
      </c>
      <c r="F790" s="12">
        <f t="shared" si="108"/>
        <v>0.97943371452521844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-2.0780716653941288E-2</v>
      </c>
      <c r="J790" s="18">
        <f t="shared" si="111"/>
        <v>-6.617259673737464E-6</v>
      </c>
      <c r="K790" s="12">
        <f t="shared" si="115"/>
        <v>0.85051237559323245</v>
      </c>
      <c r="L790" s="12">
        <f t="shared" si="112"/>
        <v>-0.16191631629002431</v>
      </c>
      <c r="M790" s="12">
        <f t="shared" si="116"/>
        <v>2.6216893480931192E-2</v>
      </c>
      <c r="N790" s="18">
        <f t="shared" si="113"/>
        <v>8.3483161284109739E-6</v>
      </c>
    </row>
    <row r="791" spans="1:14" x14ac:dyDescent="0.2">
      <c r="A791" s="4">
        <v>789</v>
      </c>
      <c r="B791" s="1" t="str">
        <f>'Исходные данные'!A1041</f>
        <v>29.01.2013</v>
      </c>
      <c r="C791" s="1">
        <f>'Исходные данные'!B1041</f>
        <v>10072.73</v>
      </c>
      <c r="D791" s="5" t="str">
        <f>'Исходные данные'!A793</f>
        <v>30.01.2014</v>
      </c>
      <c r="E791" s="1">
        <f>'Исходные данные'!B793</f>
        <v>9824.33</v>
      </c>
      <c r="F791" s="12">
        <f t="shared" si="108"/>
        <v>0.97533935685757489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-2.496981022707247E-2</v>
      </c>
      <c r="J791" s="18">
        <f t="shared" si="111"/>
        <v>-7.9290118662069643E-6</v>
      </c>
      <c r="K791" s="12">
        <f t="shared" si="115"/>
        <v>0.84695695186746878</v>
      </c>
      <c r="L791" s="12">
        <f t="shared" si="112"/>
        <v>-0.16610540986315542</v>
      </c>
      <c r="M791" s="12">
        <f t="shared" si="116"/>
        <v>2.759100718580685E-2</v>
      </c>
      <c r="N791" s="18">
        <f t="shared" si="113"/>
        <v>8.7613570702941322E-6</v>
      </c>
    </row>
    <row r="792" spans="1:14" x14ac:dyDescent="0.2">
      <c r="A792" s="4">
        <v>790</v>
      </c>
      <c r="B792" s="1" t="str">
        <f>'Исходные данные'!A1042</f>
        <v>28.01.2013</v>
      </c>
      <c r="C792" s="1">
        <f>'Исходные данные'!B1042</f>
        <v>10003.44</v>
      </c>
      <c r="D792" s="5" t="str">
        <f>'Исходные данные'!A794</f>
        <v>29.01.2014</v>
      </c>
      <c r="E792" s="1">
        <f>'Исходные данные'!B794</f>
        <v>9946.69</v>
      </c>
      <c r="F792" s="12">
        <f t="shared" si="108"/>
        <v>0.99432695152867412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-5.6892013304084537E-3</v>
      </c>
      <c r="J792" s="18">
        <f t="shared" si="111"/>
        <v>-1.8015291695270769E-6</v>
      </c>
      <c r="K792" s="12">
        <f t="shared" si="115"/>
        <v>0.86344523893684577</v>
      </c>
      <c r="L792" s="12">
        <f t="shared" si="112"/>
        <v>-0.14682480096649136</v>
      </c>
      <c r="M792" s="12">
        <f t="shared" si="116"/>
        <v>2.1557522178849802E-2</v>
      </c>
      <c r="N792" s="18">
        <f t="shared" si="113"/>
        <v>6.8263544867617781E-6</v>
      </c>
    </row>
    <row r="793" spans="1:14" x14ac:dyDescent="0.2">
      <c r="A793" s="4">
        <v>791</v>
      </c>
      <c r="B793" s="1" t="str">
        <f>'Исходные данные'!A1043</f>
        <v>25.01.2013</v>
      </c>
      <c r="C793" s="1">
        <f>'Исходные данные'!B1043</f>
        <v>9965.74</v>
      </c>
      <c r="D793" s="5" t="str">
        <f>'Исходные данные'!A795</f>
        <v>28.01.2014</v>
      </c>
      <c r="E793" s="1">
        <f>'Исходные данные'!B795</f>
        <v>9942.4599999999991</v>
      </c>
      <c r="F793" s="12">
        <f t="shared" si="108"/>
        <v>0.99766399685321905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-2.3387358587104354E-3</v>
      </c>
      <c r="J793" s="18">
        <f t="shared" si="111"/>
        <v>-7.3851163079186267E-7</v>
      </c>
      <c r="K793" s="12">
        <f t="shared" si="115"/>
        <v>0.86634303416724256</v>
      </c>
      <c r="L793" s="12">
        <f t="shared" si="112"/>
        <v>-0.14347433549479335</v>
      </c>
      <c r="M793" s="12">
        <f t="shared" si="116"/>
        <v>2.0584884945672521E-2</v>
      </c>
      <c r="N793" s="18">
        <f t="shared" si="113"/>
        <v>6.5001684111834088E-6</v>
      </c>
    </row>
    <row r="794" spans="1:14" x14ac:dyDescent="0.2">
      <c r="A794" s="4">
        <v>792</v>
      </c>
      <c r="B794" s="1" t="str">
        <f>'Исходные данные'!A1044</f>
        <v>24.01.2013</v>
      </c>
      <c r="C794" s="1">
        <f>'Исходные данные'!B1044</f>
        <v>9911.0300000000007</v>
      </c>
      <c r="D794" s="5" t="str">
        <f>'Исходные данные'!A796</f>
        <v>27.01.2014</v>
      </c>
      <c r="E794" s="1">
        <f>'Исходные данные'!B796</f>
        <v>9983.76</v>
      </c>
      <c r="F794" s="12">
        <f t="shared" si="108"/>
        <v>1.0073382887550537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7.3114945168508095E-3</v>
      </c>
      <c r="J794" s="18">
        <f t="shared" si="111"/>
        <v>2.3023348790998363E-6</v>
      </c>
      <c r="K794" s="12">
        <f t="shared" si="115"/>
        <v>0.87474391404873642</v>
      </c>
      <c r="L794" s="12">
        <f t="shared" si="112"/>
        <v>-0.13382410511923221</v>
      </c>
      <c r="M794" s="12">
        <f t="shared" si="116"/>
        <v>1.7908891110963311E-2</v>
      </c>
      <c r="N794" s="18">
        <f t="shared" si="113"/>
        <v>5.6393757193886698E-6</v>
      </c>
    </row>
    <row r="795" spans="1:14" x14ac:dyDescent="0.2">
      <c r="A795" s="4">
        <v>793</v>
      </c>
      <c r="B795" s="1" t="str">
        <f>'Исходные данные'!A1045</f>
        <v>23.01.2013</v>
      </c>
      <c r="C795" s="1">
        <f>'Исходные данные'!B1045</f>
        <v>9963.17</v>
      </c>
      <c r="D795" s="5" t="str">
        <f>'Исходные данные'!A797</f>
        <v>24.01.2014</v>
      </c>
      <c r="E795" s="1">
        <f>'Исходные данные'!B797</f>
        <v>10038.27</v>
      </c>
      <c r="F795" s="12">
        <f t="shared" si="108"/>
        <v>1.007537761575884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7.5094946086671195E-3</v>
      </c>
      <c r="J795" s="18">
        <f t="shared" si="111"/>
        <v>2.3580836845458276E-6</v>
      </c>
      <c r="K795" s="12">
        <f t="shared" si="115"/>
        <v>0.87491713057191167</v>
      </c>
      <c r="L795" s="12">
        <f t="shared" si="112"/>
        <v>-0.1336261050274159</v>
      </c>
      <c r="M795" s="12">
        <f t="shared" si="116"/>
        <v>1.7855935944797983E-2</v>
      </c>
      <c r="N795" s="18">
        <f t="shared" si="113"/>
        <v>5.6070073177929855E-6</v>
      </c>
    </row>
    <row r="796" spans="1:14" x14ac:dyDescent="0.2">
      <c r="A796" s="4">
        <v>794</v>
      </c>
      <c r="B796" s="1" t="str">
        <f>'Исходные данные'!A1046</f>
        <v>22.01.2013</v>
      </c>
      <c r="C796" s="1">
        <f>'Исходные данные'!B1046</f>
        <v>9951.2099999999991</v>
      </c>
      <c r="D796" s="5" t="str">
        <f>'Исходные данные'!A798</f>
        <v>23.01.2014</v>
      </c>
      <c r="E796" s="1">
        <f>'Исходные данные'!B798</f>
        <v>10078.76</v>
      </c>
      <c r="F796" s="12">
        <f t="shared" si="108"/>
        <v>1.0128175367618613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1.2736087386089629E-2</v>
      </c>
      <c r="J796" s="18">
        <f t="shared" si="111"/>
        <v>3.9881428264032513E-6</v>
      </c>
      <c r="K796" s="12">
        <f t="shared" si="115"/>
        <v>0.87950193714884317</v>
      </c>
      <c r="L796" s="12">
        <f t="shared" si="112"/>
        <v>-0.12839951224999341</v>
      </c>
      <c r="M796" s="12">
        <f t="shared" si="116"/>
        <v>1.6486434746036206E-2</v>
      </c>
      <c r="N796" s="18">
        <f t="shared" si="113"/>
        <v>5.1625161222733222E-6</v>
      </c>
    </row>
    <row r="797" spans="1:14" x14ac:dyDescent="0.2">
      <c r="A797" s="4">
        <v>795</v>
      </c>
      <c r="B797" s="1" t="str">
        <f>'Исходные данные'!A1047</f>
        <v>21.01.2013</v>
      </c>
      <c r="C797" s="1">
        <f>'Исходные данные'!B1047</f>
        <v>9986.56</v>
      </c>
      <c r="D797" s="5" t="str">
        <f>'Исходные данные'!A799</f>
        <v>22.01.2014</v>
      </c>
      <c r="E797" s="1">
        <f>'Исходные данные'!B799</f>
        <v>10029.73</v>
      </c>
      <c r="F797" s="12">
        <f t="shared" si="108"/>
        <v>1.0043228098564472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4.3134933532512207E-3</v>
      </c>
      <c r="J797" s="18">
        <f t="shared" si="111"/>
        <v>1.3469453505658552E-6</v>
      </c>
      <c r="K797" s="12">
        <f t="shared" si="115"/>
        <v>0.87212535795497526</v>
      </c>
      <c r="L797" s="12">
        <f t="shared" si="112"/>
        <v>-0.13682210628283181</v>
      </c>
      <c r="M797" s="12">
        <f t="shared" si="116"/>
        <v>1.8720288767670526E-2</v>
      </c>
      <c r="N797" s="18">
        <f t="shared" si="113"/>
        <v>5.8456577654996264E-6</v>
      </c>
    </row>
    <row r="798" spans="1:14" x14ac:dyDescent="0.2">
      <c r="A798" s="4">
        <v>796</v>
      </c>
      <c r="B798" s="1" t="str">
        <f>'Исходные данные'!A1048</f>
        <v>18.01.2013</v>
      </c>
      <c r="C798" s="1">
        <f>'Исходные данные'!B1048</f>
        <v>10010.48</v>
      </c>
      <c r="D798" s="5" t="str">
        <f>'Исходные данные'!A800</f>
        <v>21.01.2014</v>
      </c>
      <c r="E798" s="1">
        <f>'Исходные данные'!B800</f>
        <v>10179.790000000001</v>
      </c>
      <c r="F798" s="12">
        <f t="shared" si="108"/>
        <v>1.0169132748879175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1.6771838000490411E-2</v>
      </c>
      <c r="J798" s="18">
        <f t="shared" si="111"/>
        <v>5.2226108975570493E-6</v>
      </c>
      <c r="K798" s="12">
        <f t="shared" si="115"/>
        <v>0.88305855962542246</v>
      </c>
      <c r="L798" s="12">
        <f t="shared" si="112"/>
        <v>-0.12436376163559254</v>
      </c>
      <c r="M798" s="12">
        <f t="shared" si="116"/>
        <v>1.5466345208154479E-2</v>
      </c>
      <c r="N798" s="18">
        <f t="shared" si="113"/>
        <v>4.8160912970376273E-6</v>
      </c>
    </row>
    <row r="799" spans="1:14" x14ac:dyDescent="0.2">
      <c r="A799" s="4">
        <v>797</v>
      </c>
      <c r="B799" s="1" t="str">
        <f>'Исходные данные'!A1049</f>
        <v>17.01.2013</v>
      </c>
      <c r="C799" s="1">
        <f>'Исходные данные'!B1049</f>
        <v>9897.24</v>
      </c>
      <c r="D799" s="5" t="str">
        <f>'Исходные данные'!A801</f>
        <v>20.01.2014</v>
      </c>
      <c r="E799" s="1">
        <f>'Исходные данные'!B801</f>
        <v>10219.200000000001</v>
      </c>
      <c r="F799" s="12">
        <f t="shared" si="108"/>
        <v>1.0325302811692958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3.201237343199631E-2</v>
      </c>
      <c r="J799" s="18">
        <f t="shared" si="111"/>
        <v>9.9405646805538994E-6</v>
      </c>
      <c r="K799" s="12">
        <f t="shared" si="115"/>
        <v>0.89661992362080845</v>
      </c>
      <c r="L799" s="12">
        <f t="shared" si="112"/>
        <v>-0.10912322620408668</v>
      </c>
      <c r="M799" s="12">
        <f t="shared" si="116"/>
        <v>1.190787849718827E-2</v>
      </c>
      <c r="N799" s="18">
        <f t="shared" si="113"/>
        <v>3.6976651125519274E-6</v>
      </c>
    </row>
    <row r="800" spans="1:14" x14ac:dyDescent="0.2">
      <c r="A800" s="4">
        <v>798</v>
      </c>
      <c r="B800" s="1" t="str">
        <f>'Исходные данные'!A1050</f>
        <v>16.01.2013</v>
      </c>
      <c r="C800" s="1">
        <f>'Исходные данные'!B1050</f>
        <v>9836.93</v>
      </c>
      <c r="D800" s="5" t="str">
        <f>'Исходные данные'!A802</f>
        <v>17.01.2014</v>
      </c>
      <c r="E800" s="1">
        <f>'Исходные данные'!B802</f>
        <v>10221.07</v>
      </c>
      <c r="F800" s="12">
        <f t="shared" si="108"/>
        <v>1.0390508014187352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3.8307605453779335E-2</v>
      </c>
      <c r="J800" s="18">
        <f t="shared" si="111"/>
        <v>1.186217580463731E-5</v>
      </c>
      <c r="K800" s="12">
        <f t="shared" si="115"/>
        <v>0.90228215791518618</v>
      </c>
      <c r="L800" s="12">
        <f t="shared" si="112"/>
        <v>-0.10282799418230366</v>
      </c>
      <c r="M800" s="12">
        <f t="shared" si="116"/>
        <v>1.0573596387555876E-2</v>
      </c>
      <c r="N800" s="18">
        <f t="shared" si="113"/>
        <v>3.2741764396576649E-6</v>
      </c>
    </row>
    <row r="801" spans="1:14" x14ac:dyDescent="0.2">
      <c r="A801" s="4">
        <v>799</v>
      </c>
      <c r="B801" s="1" t="str">
        <f>'Исходные данные'!A1051</f>
        <v>15.01.2013</v>
      </c>
      <c r="C801" s="1">
        <f>'Исходные данные'!B1051</f>
        <v>9805.7999999999993</v>
      </c>
      <c r="D801" s="5" t="str">
        <f>'Исходные данные'!A803</f>
        <v>16.01.2014</v>
      </c>
      <c r="E801" s="1">
        <f>'Исходные данные'!B803</f>
        <v>10300.959999999999</v>
      </c>
      <c r="F801" s="12">
        <f t="shared" si="108"/>
        <v>1.0504966448428481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4.9263047430942931E-2</v>
      </c>
      <c r="J801" s="18">
        <f t="shared" si="111"/>
        <v>1.5212016709725422E-5</v>
      </c>
      <c r="K801" s="12">
        <f t="shared" si="115"/>
        <v>0.91222140274302987</v>
      </c>
      <c r="L801" s="12">
        <f t="shared" si="112"/>
        <v>-9.1872552205139998E-2</v>
      </c>
      <c r="M801" s="12">
        <f t="shared" si="116"/>
        <v>8.440565848686174E-3</v>
      </c>
      <c r="N801" s="18">
        <f t="shared" si="113"/>
        <v>2.6063760856398602E-6</v>
      </c>
    </row>
    <row r="802" spans="1:14" x14ac:dyDescent="0.2">
      <c r="A802" s="4">
        <v>800</v>
      </c>
      <c r="B802" s="1" t="str">
        <f>'Исходные данные'!A1052</f>
        <v>14.01.2013</v>
      </c>
      <c r="C802" s="1">
        <f>'Исходные данные'!B1052</f>
        <v>9753.76</v>
      </c>
      <c r="D802" s="5" t="str">
        <f>'Исходные данные'!A804</f>
        <v>15.01.2014</v>
      </c>
      <c r="E802" s="1">
        <f>'Исходные данные'!B804</f>
        <v>10340.77</v>
      </c>
      <c r="F802" s="12">
        <f t="shared" si="108"/>
        <v>1.0601829448335822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5.8441482697770976E-2</v>
      </c>
      <c r="J802" s="18">
        <f t="shared" si="111"/>
        <v>1.7995872806342977E-5</v>
      </c>
      <c r="K802" s="12">
        <f t="shared" si="115"/>
        <v>0.92063271010732806</v>
      </c>
      <c r="L802" s="12">
        <f t="shared" si="112"/>
        <v>-8.2694116938312051E-2</v>
      </c>
      <c r="M802" s="12">
        <f t="shared" si="116"/>
        <v>6.8383169762072284E-3</v>
      </c>
      <c r="N802" s="18">
        <f t="shared" si="113"/>
        <v>2.1057214299248932E-6</v>
      </c>
    </row>
    <row r="803" spans="1:14" x14ac:dyDescent="0.2">
      <c r="A803" s="4">
        <v>801</v>
      </c>
      <c r="B803" s="1" t="str">
        <f>'Исходные данные'!A1053</f>
        <v>11.01.2013</v>
      </c>
      <c r="C803" s="1">
        <f>'Исходные данные'!B1053</f>
        <v>9669.86</v>
      </c>
      <c r="D803" s="5" t="str">
        <f>'Исходные данные'!A805</f>
        <v>14.01.2014</v>
      </c>
      <c r="E803" s="1">
        <f>'Исходные данные'!B805</f>
        <v>10313.17</v>
      </c>
      <c r="F803" s="12">
        <f t="shared" si="108"/>
        <v>1.0665273333843508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6.4407887653217963E-2</v>
      </c>
      <c r="J803" s="18">
        <f t="shared" si="111"/>
        <v>1.9777751446819385E-5</v>
      </c>
      <c r="K803" s="12">
        <f t="shared" si="115"/>
        <v>0.92614199664502539</v>
      </c>
      <c r="L803" s="12">
        <f t="shared" si="112"/>
        <v>-7.6727711982865085E-2</v>
      </c>
      <c r="M803" s="12">
        <f t="shared" si="116"/>
        <v>5.8871417861254983E-3</v>
      </c>
      <c r="N803" s="18">
        <f t="shared" si="113"/>
        <v>1.8077665829544886E-6</v>
      </c>
    </row>
    <row r="804" spans="1:14" x14ac:dyDescent="0.2">
      <c r="A804" s="4">
        <v>802</v>
      </c>
      <c r="B804" s="1" t="str">
        <f>'Исходные данные'!A1054</f>
        <v>10.01.2013</v>
      </c>
      <c r="C804" s="1">
        <f>'Исходные данные'!B1054</f>
        <v>9700.1200000000008</v>
      </c>
      <c r="D804" s="5" t="str">
        <f>'Исходные данные'!A806</f>
        <v>13.01.2014</v>
      </c>
      <c r="E804" s="1">
        <f>'Исходные данные'!B806</f>
        <v>10315.64</v>
      </c>
      <c r="F804" s="12">
        <f t="shared" si="108"/>
        <v>1.0634548850942049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6.1522933596344309E-2</v>
      </c>
      <c r="J804" s="18">
        <f t="shared" si="111"/>
        <v>1.883913957360975E-5</v>
      </c>
      <c r="K804" s="12">
        <f t="shared" si="115"/>
        <v>0.9234739699522686</v>
      </c>
      <c r="L804" s="12">
        <f t="shared" si="112"/>
        <v>-7.9612666039738614E-2</v>
      </c>
      <c r="M804" s="12">
        <f t="shared" si="116"/>
        <v>6.3381765939549504E-3</v>
      </c>
      <c r="N804" s="18">
        <f t="shared" si="113"/>
        <v>1.9408338730908444E-6</v>
      </c>
    </row>
    <row r="805" spans="1:14" x14ac:dyDescent="0.2">
      <c r="A805" s="4">
        <v>803</v>
      </c>
      <c r="B805" s="1" t="str">
        <f>'Исходные данные'!A1055</f>
        <v>09.01.2013</v>
      </c>
      <c r="C805" s="1">
        <f>'Исходные данные'!B1055</f>
        <v>9691.36</v>
      </c>
      <c r="D805" s="5" t="str">
        <f>'Исходные данные'!A807</f>
        <v>10.01.2014</v>
      </c>
      <c r="E805" s="1">
        <f>'Исходные данные'!B807</f>
        <v>10357.18</v>
      </c>
      <c r="F805" s="12">
        <f t="shared" si="108"/>
        <v>1.0687024318568292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6.6445232074177019E-2</v>
      </c>
      <c r="J805" s="18">
        <f t="shared" si="111"/>
        <v>2.0289624982685452E-5</v>
      </c>
      <c r="K805" s="12">
        <f t="shared" si="115"/>
        <v>0.92803079028316726</v>
      </c>
      <c r="L805" s="12">
        <f t="shared" si="112"/>
        <v>-7.469036756190596E-2</v>
      </c>
      <c r="M805" s="12">
        <f t="shared" si="116"/>
        <v>5.5786510065326143E-3</v>
      </c>
      <c r="N805" s="18">
        <f t="shared" si="113"/>
        <v>1.7034892241096806E-6</v>
      </c>
    </row>
    <row r="806" spans="1:14" x14ac:dyDescent="0.2">
      <c r="A806" s="4">
        <v>804</v>
      </c>
      <c r="B806" s="1" t="str">
        <f>'Исходные данные'!A1056</f>
        <v>01.01.2013</v>
      </c>
      <c r="C806" s="1">
        <f>'Исходные данные'!B1056</f>
        <v>9414.09</v>
      </c>
      <c r="D806" s="5" t="str">
        <f>'Исходные данные'!A808</f>
        <v>09.01.2014</v>
      </c>
      <c r="E806" s="1">
        <f>'Исходные данные'!B808</f>
        <v>10389.57</v>
      </c>
      <c r="F806" s="12">
        <f t="shared" si="108"/>
        <v>1.1036191495938534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9.8594915143989728E-2</v>
      </c>
      <c r="J806" s="18">
        <f t="shared" si="111"/>
        <v>3.0022778645188672E-5</v>
      </c>
      <c r="K806" s="12">
        <f t="shared" si="115"/>
        <v>0.95835147468479676</v>
      </c>
      <c r="L806" s="12">
        <f t="shared" si="112"/>
        <v>-4.2540684492093243E-2</v>
      </c>
      <c r="M806" s="12">
        <f t="shared" si="116"/>
        <v>1.8097098370558225E-3</v>
      </c>
      <c r="N806" s="18">
        <f t="shared" si="113"/>
        <v>5.5106815367302929E-7</v>
      </c>
    </row>
    <row r="807" spans="1:14" x14ac:dyDescent="0.2">
      <c r="A807" s="4">
        <v>805</v>
      </c>
      <c r="B807" s="1" t="str">
        <f>'Исходные данные'!A1057</f>
        <v>29.12.2012</v>
      </c>
      <c r="C807" s="1">
        <f>'Исходные данные'!B1057</f>
        <v>9414.09</v>
      </c>
      <c r="D807" s="5" t="str">
        <f>'Исходные данные'!A809</f>
        <v>31.12.2013</v>
      </c>
      <c r="E807" s="1">
        <f>'Исходные данные'!B809</f>
        <v>10304.35</v>
      </c>
      <c r="F807" s="12">
        <f t="shared" si="108"/>
        <v>1.0945667610995859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9.0358633013726139E-2</v>
      </c>
      <c r="J807" s="18">
        <f t="shared" si="111"/>
        <v>2.7437983346233026E-5</v>
      </c>
      <c r="K807" s="12">
        <f t="shared" si="115"/>
        <v>0.95049063803105294</v>
      </c>
      <c r="L807" s="12">
        <f t="shared" si="112"/>
        <v>-5.0776966622356846E-2</v>
      </c>
      <c r="M807" s="12">
        <f t="shared" si="116"/>
        <v>2.5783003393679413E-3</v>
      </c>
      <c r="N807" s="18">
        <f t="shared" si="113"/>
        <v>7.8291757426673434E-7</v>
      </c>
    </row>
    <row r="808" spans="1:14" x14ac:dyDescent="0.2">
      <c r="A808" s="4">
        <v>806</v>
      </c>
      <c r="B808" s="1" t="str">
        <f>'Исходные данные'!A1058</f>
        <v>28.12.2012</v>
      </c>
      <c r="C808" s="1">
        <f>'Исходные данные'!B1058</f>
        <v>9456.09</v>
      </c>
      <c r="D808" s="5" t="str">
        <f>'Исходные данные'!A810</f>
        <v>30.12.2013</v>
      </c>
      <c r="E808" s="1">
        <f>'Исходные данные'!B810</f>
        <v>10310.91</v>
      </c>
      <c r="F808" s="12">
        <f t="shared" si="108"/>
        <v>1.0903988857974067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8.6543579570432932E-2</v>
      </c>
      <c r="J808" s="18">
        <f t="shared" si="111"/>
        <v>2.6206170347987177E-5</v>
      </c>
      <c r="K808" s="12">
        <f t="shared" si="115"/>
        <v>0.94687137368282581</v>
      </c>
      <c r="L808" s="12">
        <f t="shared" si="112"/>
        <v>-5.4592020065650025E-2</v>
      </c>
      <c r="M808" s="12">
        <f t="shared" si="116"/>
        <v>2.9802886548483351E-3</v>
      </c>
      <c r="N808" s="18">
        <f t="shared" si="113"/>
        <v>9.0245807444983558E-7</v>
      </c>
    </row>
    <row r="809" spans="1:14" x14ac:dyDescent="0.2">
      <c r="A809" s="4">
        <v>807</v>
      </c>
      <c r="B809" s="1" t="str">
        <f>'Исходные данные'!A1059</f>
        <v>27.12.2012</v>
      </c>
      <c r="C809" s="1">
        <f>'Исходные данные'!B1059</f>
        <v>9397.02</v>
      </c>
      <c r="D809" s="5" t="str">
        <f>'Исходные данные'!A811</f>
        <v>27.12.2013</v>
      </c>
      <c r="E809" s="1">
        <f>'Исходные данные'!B811</f>
        <v>10246.25</v>
      </c>
      <c r="F809" s="12">
        <f t="shared" si="108"/>
        <v>1.0903722669527147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8.6519167247608719E-2</v>
      </c>
      <c r="J809" s="18">
        <f t="shared" si="111"/>
        <v>2.6125656081398581E-5</v>
      </c>
      <c r="K809" s="12">
        <f t="shared" si="115"/>
        <v>0.94684825863532562</v>
      </c>
      <c r="L809" s="12">
        <f t="shared" si="112"/>
        <v>-5.4616432388474224E-2</v>
      </c>
      <c r="M809" s="12">
        <f t="shared" si="116"/>
        <v>2.9829546868447763E-3</v>
      </c>
      <c r="N809" s="18">
        <f t="shared" si="113"/>
        <v>9.0074431752065394E-7</v>
      </c>
    </row>
    <row r="810" spans="1:14" x14ac:dyDescent="0.2">
      <c r="A810" s="4">
        <v>808</v>
      </c>
      <c r="B810" s="1" t="str">
        <f>'Исходные данные'!A1060</f>
        <v>26.12.2012</v>
      </c>
      <c r="C810" s="1">
        <f>'Исходные данные'!B1060</f>
        <v>9329.33</v>
      </c>
      <c r="D810" s="5" t="str">
        <f>'Исходные данные'!A812</f>
        <v>26.12.2013</v>
      </c>
      <c r="E810" s="1">
        <f>'Исходные данные'!B812</f>
        <v>10218.219999999999</v>
      </c>
      <c r="F810" s="12">
        <f t="shared" si="108"/>
        <v>1.0952790822063321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9.1009200389550376E-2</v>
      </c>
      <c r="J810" s="18">
        <f t="shared" si="111"/>
        <v>2.740478144177309E-5</v>
      </c>
      <c r="K810" s="12">
        <f t="shared" si="115"/>
        <v>0.95110919741664401</v>
      </c>
      <c r="L810" s="12">
        <f t="shared" si="112"/>
        <v>-5.0126399246532553E-2</v>
      </c>
      <c r="M810" s="12">
        <f t="shared" si="116"/>
        <v>2.5126559014227792E-3</v>
      </c>
      <c r="N810" s="18">
        <f t="shared" si="113"/>
        <v>7.5661345800351571E-7</v>
      </c>
    </row>
    <row r="811" spans="1:14" x14ac:dyDescent="0.2">
      <c r="A811" s="4">
        <v>809</v>
      </c>
      <c r="B811" s="1" t="str">
        <f>'Исходные данные'!A1061</f>
        <v>25.12.2012</v>
      </c>
      <c r="C811" s="1">
        <f>'Исходные данные'!B1061</f>
        <v>9339.91</v>
      </c>
      <c r="D811" s="5" t="str">
        <f>'Исходные данные'!A813</f>
        <v>25.12.2013</v>
      </c>
      <c r="E811" s="1">
        <f>'Исходные данные'!B813</f>
        <v>10291.75</v>
      </c>
      <c r="F811" s="12">
        <f t="shared" si="108"/>
        <v>1.1019110462520516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9.7045987193220662E-2</v>
      </c>
      <c r="J811" s="18">
        <f t="shared" si="111"/>
        <v>2.9141023141180352E-5</v>
      </c>
      <c r="K811" s="12">
        <f t="shared" si="115"/>
        <v>0.95686820633345271</v>
      </c>
      <c r="L811" s="12">
        <f t="shared" si="112"/>
        <v>-4.4089612442862296E-2</v>
      </c>
      <c r="M811" s="12">
        <f t="shared" si="116"/>
        <v>1.9438939253617977E-3</v>
      </c>
      <c r="N811" s="18">
        <f t="shared" si="113"/>
        <v>5.8371355170186012E-7</v>
      </c>
    </row>
    <row r="812" spans="1:14" x14ac:dyDescent="0.2">
      <c r="A812" s="4">
        <v>810</v>
      </c>
      <c r="B812" s="1" t="str">
        <f>'Исходные данные'!A1062</f>
        <v>24.12.2012</v>
      </c>
      <c r="C812" s="1">
        <f>'Исходные данные'!B1062</f>
        <v>9334.7099999999991</v>
      </c>
      <c r="D812" s="5" t="str">
        <f>'Исходные данные'!A814</f>
        <v>24.12.2013</v>
      </c>
      <c r="E812" s="1">
        <f>'Исходные данные'!B814</f>
        <v>10299.82</v>
      </c>
      <c r="F812" s="12">
        <f t="shared" si="108"/>
        <v>1.1033893929216869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9.8386708724693642E-2</v>
      </c>
      <c r="J812" s="18">
        <f t="shared" si="111"/>
        <v>2.9461158157312745E-5</v>
      </c>
      <c r="K812" s="12">
        <f t="shared" si="115"/>
        <v>0.95815196052661045</v>
      </c>
      <c r="L812" s="12">
        <f t="shared" si="112"/>
        <v>-4.2748890911389378E-2</v>
      </c>
      <c r="M812" s="12">
        <f t="shared" si="116"/>
        <v>1.8274676741538694E-3</v>
      </c>
      <c r="N812" s="18">
        <f t="shared" si="113"/>
        <v>5.4722141713549087E-7</v>
      </c>
    </row>
    <row r="813" spans="1:14" x14ac:dyDescent="0.2">
      <c r="A813" s="4">
        <v>811</v>
      </c>
      <c r="B813" s="1" t="str">
        <f>'Исходные данные'!A1063</f>
        <v>21.12.2012</v>
      </c>
      <c r="C813" s="1">
        <f>'Исходные данные'!B1063</f>
        <v>9361.6200000000008</v>
      </c>
      <c r="D813" s="5" t="str">
        <f>'Исходные данные'!A815</f>
        <v>23.12.2013</v>
      </c>
      <c r="E813" s="1">
        <f>'Исходные данные'!B815</f>
        <v>10250.790000000001</v>
      </c>
      <c r="F813" s="12">
        <f t="shared" si="108"/>
        <v>1.0949803559640319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9.0736423348669742E-2</v>
      </c>
      <c r="J813" s="18">
        <f t="shared" si="111"/>
        <v>2.7094504214571447E-5</v>
      </c>
      <c r="K813" s="12">
        <f t="shared" si="115"/>
        <v>0.95084979204574149</v>
      </c>
      <c r="L813" s="12">
        <f t="shared" si="112"/>
        <v>-5.039917628741325E-2</v>
      </c>
      <c r="M813" s="12">
        <f t="shared" si="116"/>
        <v>2.5400769704497579E-3</v>
      </c>
      <c r="N813" s="18">
        <f t="shared" si="113"/>
        <v>7.5848400941181486E-7</v>
      </c>
    </row>
    <row r="814" spans="1:14" x14ac:dyDescent="0.2">
      <c r="A814" s="4">
        <v>812</v>
      </c>
      <c r="B814" s="1" t="str">
        <f>'Исходные данные'!A1064</f>
        <v>20.12.2012</v>
      </c>
      <c r="C814" s="1">
        <f>'Исходные данные'!B1064</f>
        <v>9436.19</v>
      </c>
      <c r="D814" s="5" t="str">
        <f>'Исходные данные'!A816</f>
        <v>20.12.2013</v>
      </c>
      <c r="E814" s="1">
        <f>'Исходные данные'!B816</f>
        <v>10114.4</v>
      </c>
      <c r="F814" s="12">
        <f t="shared" si="108"/>
        <v>1.0718732878418089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6.940785402214221E-2</v>
      </c>
      <c r="J814" s="18">
        <f t="shared" si="111"/>
        <v>2.0667804203733111E-5</v>
      </c>
      <c r="K814" s="12">
        <f t="shared" si="115"/>
        <v>0.93078427141869913</v>
      </c>
      <c r="L814" s="12">
        <f t="shared" si="112"/>
        <v>-7.1727745613940755E-2</v>
      </c>
      <c r="M814" s="12">
        <f t="shared" si="116"/>
        <v>5.1448694908581968E-3</v>
      </c>
      <c r="N814" s="18">
        <f t="shared" si="113"/>
        <v>1.5320046526275731E-6</v>
      </c>
    </row>
    <row r="815" spans="1:14" x14ac:dyDescent="0.2">
      <c r="A815" s="4">
        <v>813</v>
      </c>
      <c r="B815" s="1" t="str">
        <f>'Исходные данные'!A1065</f>
        <v>19.12.2012</v>
      </c>
      <c r="C815" s="1">
        <f>'Исходные данные'!B1065</f>
        <v>9510.08</v>
      </c>
      <c r="D815" s="5" t="str">
        <f>'Исходные данные'!A817</f>
        <v>19.12.2013</v>
      </c>
      <c r="E815" s="1">
        <f>'Исходные данные'!B817</f>
        <v>10191.81</v>
      </c>
      <c r="F815" s="12">
        <f t="shared" si="108"/>
        <v>1.0716849910831454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6.9232167864225147E-2</v>
      </c>
      <c r="J815" s="18">
        <f t="shared" si="111"/>
        <v>2.0557950779345147E-5</v>
      </c>
      <c r="K815" s="12">
        <f t="shared" si="115"/>
        <v>0.93062075986998238</v>
      </c>
      <c r="L815" s="12">
        <f t="shared" si="112"/>
        <v>-7.1903431771857845E-2</v>
      </c>
      <c r="M815" s="12">
        <f t="shared" si="116"/>
        <v>5.170103500570216E-3</v>
      </c>
      <c r="N815" s="18">
        <f t="shared" si="113"/>
        <v>1.53522179887949E-6</v>
      </c>
    </row>
    <row r="816" spans="1:14" x14ac:dyDescent="0.2">
      <c r="A816" s="4">
        <v>814</v>
      </c>
      <c r="B816" s="1" t="str">
        <f>'Исходные данные'!A1066</f>
        <v>18.12.2012</v>
      </c>
      <c r="C816" s="1">
        <f>'Исходные данные'!B1066</f>
        <v>9458.11</v>
      </c>
      <c r="D816" s="5" t="str">
        <f>'Исходные данные'!A818</f>
        <v>18.12.2013</v>
      </c>
      <c r="E816" s="1">
        <f>'Исходные данные'!B818</f>
        <v>10138.030000000001</v>
      </c>
      <c r="F816" s="12">
        <f t="shared" si="108"/>
        <v>1.0718875124099847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6.9421124689442712E-2</v>
      </c>
      <c r="J816" s="18">
        <f t="shared" si="111"/>
        <v>2.0556525239372789E-5</v>
      </c>
      <c r="K816" s="12">
        <f t="shared" si="115"/>
        <v>0.93079662362905446</v>
      </c>
      <c r="L816" s="12">
        <f t="shared" si="112"/>
        <v>-7.1714474946640322E-2</v>
      </c>
      <c r="M816" s="12">
        <f t="shared" si="116"/>
        <v>5.1429659168723022E-3</v>
      </c>
      <c r="N816" s="18">
        <f t="shared" si="113"/>
        <v>1.5229011219332378E-6</v>
      </c>
    </row>
    <row r="817" spans="1:14" x14ac:dyDescent="0.2">
      <c r="A817" s="4">
        <v>815</v>
      </c>
      <c r="B817" s="1" t="str">
        <f>'Исходные данные'!A1067</f>
        <v>17.12.2012</v>
      </c>
      <c r="C817" s="1">
        <f>'Исходные данные'!B1067</f>
        <v>9372.0300000000007</v>
      </c>
      <c r="D817" s="5" t="str">
        <f>'Исходные данные'!A819</f>
        <v>17.12.2013</v>
      </c>
      <c r="E817" s="1">
        <f>'Исходные данные'!B819</f>
        <v>10121.86</v>
      </c>
      <c r="F817" s="12">
        <f t="shared" si="108"/>
        <v>1.0800072129517297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7.6967719772835202E-2</v>
      </c>
      <c r="J817" s="18">
        <f t="shared" si="111"/>
        <v>2.2727561950849882E-5</v>
      </c>
      <c r="K817" s="12">
        <f t="shared" si="115"/>
        <v>0.93784754059714448</v>
      </c>
      <c r="L817" s="12">
        <f t="shared" si="112"/>
        <v>-6.4167879863247762E-2</v>
      </c>
      <c r="M817" s="12">
        <f t="shared" si="116"/>
        <v>4.1175168061441973E-3</v>
      </c>
      <c r="N817" s="18">
        <f t="shared" si="113"/>
        <v>1.2158489113553819E-6</v>
      </c>
    </row>
    <row r="818" spans="1:14" x14ac:dyDescent="0.2">
      <c r="A818" s="4">
        <v>816</v>
      </c>
      <c r="B818" s="1" t="str">
        <f>'Исходные данные'!A1068</f>
        <v>14.12.2012</v>
      </c>
      <c r="C818" s="1">
        <f>'Исходные данные'!B1068</f>
        <v>9365.99</v>
      </c>
      <c r="D818" s="5" t="str">
        <f>'Исходные данные'!A820</f>
        <v>16.12.2013</v>
      </c>
      <c r="E818" s="1">
        <f>'Исходные данные'!B820</f>
        <v>10063.25</v>
      </c>
      <c r="F818" s="12">
        <f t="shared" si="108"/>
        <v>1.0744459475186285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7.1805131059510433E-2</v>
      </c>
      <c r="J818" s="18">
        <f t="shared" si="111"/>
        <v>2.1143938084313094E-5</v>
      </c>
      <c r="K818" s="12">
        <f t="shared" si="115"/>
        <v>0.93301829589720653</v>
      </c>
      <c r="L818" s="12">
        <f t="shared" si="112"/>
        <v>-6.933046857657256E-2</v>
      </c>
      <c r="M818" s="12">
        <f t="shared" si="116"/>
        <v>4.8067138730471153E-3</v>
      </c>
      <c r="N818" s="18">
        <f t="shared" si="113"/>
        <v>1.4153983012228755E-6</v>
      </c>
    </row>
    <row r="819" spans="1:14" x14ac:dyDescent="0.2">
      <c r="A819" s="4">
        <v>817</v>
      </c>
      <c r="B819" s="1" t="str">
        <f>'Исходные данные'!A1069</f>
        <v>13.12.2012</v>
      </c>
      <c r="C819" s="1">
        <f>'Исходные данные'!B1069</f>
        <v>9367.77</v>
      </c>
      <c r="D819" s="5" t="str">
        <f>'Исходные данные'!A821</f>
        <v>13.12.2013</v>
      </c>
      <c r="E819" s="1">
        <f>'Исходные данные'!B821</f>
        <v>9957.76</v>
      </c>
      <c r="F819" s="12">
        <f t="shared" si="108"/>
        <v>1.0629808374885379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6.1077072375630467E-2</v>
      </c>
      <c r="J819" s="18">
        <f t="shared" si="111"/>
        <v>1.7934727411828151E-5</v>
      </c>
      <c r="K819" s="12">
        <f t="shared" si="115"/>
        <v>0.92306232049681192</v>
      </c>
      <c r="L819" s="12">
        <f t="shared" si="112"/>
        <v>-8.0058527260452525E-2</v>
      </c>
      <c r="M819" s="12">
        <f t="shared" si="116"/>
        <v>6.4093677871126199E-3</v>
      </c>
      <c r="N819" s="18">
        <f t="shared" si="113"/>
        <v>1.8820526209419591E-6</v>
      </c>
    </row>
    <row r="820" spans="1:14" x14ac:dyDescent="0.2">
      <c r="A820" s="4">
        <v>818</v>
      </c>
      <c r="B820" s="1" t="str">
        <f>'Исходные данные'!A1070</f>
        <v>12.12.2012</v>
      </c>
      <c r="C820" s="1">
        <f>'Исходные данные'!B1070</f>
        <v>9320.65</v>
      </c>
      <c r="D820" s="5" t="str">
        <f>'Исходные данные'!A822</f>
        <v>12.12.2013</v>
      </c>
      <c r="E820" s="1">
        <f>'Исходные данные'!B822</f>
        <v>9938.23</v>
      </c>
      <c r="F820" s="12">
        <f t="shared" si="108"/>
        <v>1.0662593274074232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6.4156567647082233E-2</v>
      </c>
      <c r="J820" s="18">
        <f t="shared" si="111"/>
        <v>1.8786412722644939E-5</v>
      </c>
      <c r="K820" s="12">
        <f t="shared" si="115"/>
        <v>0.92590926787866856</v>
      </c>
      <c r="L820" s="12">
        <f t="shared" si="112"/>
        <v>-7.6979031989000704E-2</v>
      </c>
      <c r="M820" s="12">
        <f t="shared" si="116"/>
        <v>5.9257713659635934E-3</v>
      </c>
      <c r="N820" s="18">
        <f t="shared" si="113"/>
        <v>1.7351923686660381E-6</v>
      </c>
    </row>
    <row r="821" spans="1:14" x14ac:dyDescent="0.2">
      <c r="A821" s="4">
        <v>819</v>
      </c>
      <c r="B821" s="1" t="str">
        <f>'Исходные данные'!A1071</f>
        <v>11.12.2012</v>
      </c>
      <c r="C821" s="1">
        <f>'Исходные данные'!B1071</f>
        <v>9330.1299999999992</v>
      </c>
      <c r="D821" s="5" t="str">
        <f>'Исходные данные'!A823</f>
        <v>11.12.2013</v>
      </c>
      <c r="E821" s="1">
        <f>'Исходные данные'!B823</f>
        <v>9892.48</v>
      </c>
      <c r="F821" s="12">
        <f t="shared" si="108"/>
        <v>1.0602724720877417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5.8525924231885032E-2</v>
      </c>
      <c r="J821" s="18">
        <f t="shared" si="111"/>
        <v>1.708980817559678E-5</v>
      </c>
      <c r="K821" s="12">
        <f t="shared" si="115"/>
        <v>0.92071045302804466</v>
      </c>
      <c r="L821" s="12">
        <f t="shared" si="112"/>
        <v>-8.2609675404197988E-2</v>
      </c>
      <c r="M821" s="12">
        <f t="shared" si="116"/>
        <v>6.8243584703869542E-3</v>
      </c>
      <c r="N821" s="18">
        <f t="shared" si="113"/>
        <v>1.9927404600794587E-6</v>
      </c>
    </row>
    <row r="822" spans="1:14" x14ac:dyDescent="0.2">
      <c r="A822" s="4">
        <v>820</v>
      </c>
      <c r="B822" s="1" t="str">
        <f>'Исходные данные'!A1072</f>
        <v>10.12.2012</v>
      </c>
      <c r="C822" s="1">
        <f>'Исходные данные'!B1072</f>
        <v>9351.56</v>
      </c>
      <c r="D822" s="5" t="str">
        <f>'Исходные данные'!A824</f>
        <v>10.12.2013</v>
      </c>
      <c r="E822" s="1">
        <f>'Исходные данные'!B824</f>
        <v>9828</v>
      </c>
      <c r="F822" s="12">
        <f t="shared" si="108"/>
        <v>1.0509476493761469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4.9692280355616673E-2</v>
      </c>
      <c r="J822" s="18">
        <f t="shared" si="111"/>
        <v>1.4469849145388239E-5</v>
      </c>
      <c r="K822" s="12">
        <f t="shared" si="115"/>
        <v>0.91261304224995166</v>
      </c>
      <c r="L822" s="12">
        <f t="shared" si="112"/>
        <v>-9.1443319280466354E-2</v>
      </c>
      <c r="M822" s="12">
        <f t="shared" si="116"/>
        <v>8.3618806410293098E-3</v>
      </c>
      <c r="N822" s="18">
        <f t="shared" si="113"/>
        <v>2.4348882881113434E-6</v>
      </c>
    </row>
    <row r="823" spans="1:14" x14ac:dyDescent="0.2">
      <c r="A823" s="4">
        <v>821</v>
      </c>
      <c r="B823" s="1" t="str">
        <f>'Исходные данные'!A1073</f>
        <v>07.12.2012</v>
      </c>
      <c r="C823" s="1">
        <f>'Исходные данные'!B1073</f>
        <v>9311.74</v>
      </c>
      <c r="D823" s="5" t="str">
        <f>'Исходные данные'!A825</f>
        <v>09.12.2013</v>
      </c>
      <c r="E823" s="1">
        <f>'Исходные данные'!B825</f>
        <v>9919.3799999999992</v>
      </c>
      <c r="F823" s="12">
        <f t="shared" si="108"/>
        <v>1.0652552584157202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6.3214449706489526E-2</v>
      </c>
      <c r="J823" s="18">
        <f t="shared" si="111"/>
        <v>1.8355981347124622E-5</v>
      </c>
      <c r="K823" s="12">
        <f t="shared" si="115"/>
        <v>0.9250373629291776</v>
      </c>
      <c r="L823" s="12">
        <f t="shared" si="112"/>
        <v>-7.7921149929593425E-2</v>
      </c>
      <c r="M823" s="12">
        <f t="shared" si="116"/>
        <v>6.0717056063501777E-3</v>
      </c>
      <c r="N823" s="18">
        <f t="shared" si="113"/>
        <v>1.7630797289682695E-6</v>
      </c>
    </row>
    <row r="824" spans="1:14" x14ac:dyDescent="0.2">
      <c r="A824" s="4">
        <v>822</v>
      </c>
      <c r="B824" s="1" t="str">
        <f>'Исходные данные'!A1074</f>
        <v>06.12.2012</v>
      </c>
      <c r="C824" s="1">
        <f>'Исходные данные'!B1074</f>
        <v>9348.18</v>
      </c>
      <c r="D824" s="5" t="str">
        <f>'Исходные данные'!A826</f>
        <v>06.12.2013</v>
      </c>
      <c r="E824" s="1">
        <f>'Исходные данные'!B826</f>
        <v>9832.86</v>
      </c>
      <c r="F824" s="12">
        <f t="shared" si="108"/>
        <v>1.0518475254006663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5.0548165978949254E-2</v>
      </c>
      <c r="J824" s="18">
        <f t="shared" si="111"/>
        <v>1.4637025123172677E-5</v>
      </c>
      <c r="K824" s="12">
        <f t="shared" si="115"/>
        <v>0.91339446899073362</v>
      </c>
      <c r="L824" s="12">
        <f t="shared" si="112"/>
        <v>-9.058743365713369E-2</v>
      </c>
      <c r="M824" s="12">
        <f t="shared" si="116"/>
        <v>8.2060831365855982E-3</v>
      </c>
      <c r="N824" s="18">
        <f t="shared" si="113"/>
        <v>2.3762018404993739E-6</v>
      </c>
    </row>
    <row r="825" spans="1:14" x14ac:dyDescent="0.2">
      <c r="A825" s="4">
        <v>823</v>
      </c>
      <c r="B825" s="1" t="str">
        <f>'Исходные данные'!A1075</f>
        <v>05.12.2012</v>
      </c>
      <c r="C825" s="1">
        <f>'Исходные данные'!B1075</f>
        <v>9386.08</v>
      </c>
      <c r="D825" s="5" t="str">
        <f>'Исходные данные'!A827</f>
        <v>05.12.2013</v>
      </c>
      <c r="E825" s="1">
        <f>'Исходные данные'!B827</f>
        <v>9773.48</v>
      </c>
      <c r="F825" s="12">
        <f t="shared" si="108"/>
        <v>1.041273886436084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4.0444854390496575E-2</v>
      </c>
      <c r="J825" s="18">
        <f t="shared" si="111"/>
        <v>1.1678763422138993E-5</v>
      </c>
      <c r="K825" s="12">
        <f t="shared" si="115"/>
        <v>0.90421262170381289</v>
      </c>
      <c r="L825" s="12">
        <f t="shared" si="112"/>
        <v>-0.10069074524558638</v>
      </c>
      <c r="M825" s="12">
        <f t="shared" si="116"/>
        <v>1.0138626178111577E-2</v>
      </c>
      <c r="N825" s="18">
        <f t="shared" si="113"/>
        <v>2.9276064494249392E-6</v>
      </c>
    </row>
    <row r="826" spans="1:14" x14ac:dyDescent="0.2">
      <c r="A826" s="4">
        <v>824</v>
      </c>
      <c r="B826" s="1" t="str">
        <f>'Исходные данные'!A1076</f>
        <v>04.12.2012</v>
      </c>
      <c r="C826" s="1">
        <f>'Исходные данные'!B1076</f>
        <v>9276.2800000000007</v>
      </c>
      <c r="D826" s="5" t="str">
        <f>'Исходные данные'!A828</f>
        <v>04.12.2013</v>
      </c>
      <c r="E826" s="1">
        <f>'Исходные данные'!B828</f>
        <v>9662.2999999999993</v>
      </c>
      <c r="F826" s="12">
        <f t="shared" si="108"/>
        <v>1.0416136640981082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4.0771110759882406E-2</v>
      </c>
      <c r="J826" s="18">
        <f t="shared" si="111"/>
        <v>1.1740113554715762E-5</v>
      </c>
      <c r="K826" s="12">
        <f t="shared" si="115"/>
        <v>0.90450767495980766</v>
      </c>
      <c r="L826" s="12">
        <f t="shared" si="112"/>
        <v>-0.10036448887620054</v>
      </c>
      <c r="M826" s="12">
        <f t="shared" si="116"/>
        <v>1.0073030627380982E-2</v>
      </c>
      <c r="N826" s="18">
        <f t="shared" si="113"/>
        <v>2.9005470099172636E-6</v>
      </c>
    </row>
    <row r="827" spans="1:14" x14ac:dyDescent="0.2">
      <c r="A827" s="4">
        <v>825</v>
      </c>
      <c r="B827" s="1" t="str">
        <f>'Исходные данные'!A1077</f>
        <v>03.12.2012</v>
      </c>
      <c r="C827" s="1">
        <f>'Исходные данные'!B1077</f>
        <v>9298.67</v>
      </c>
      <c r="D827" s="5" t="str">
        <f>'Исходные данные'!A829</f>
        <v>03.12.2013</v>
      </c>
      <c r="E827" s="1">
        <f>'Исходные данные'!B829</f>
        <v>9520.07</v>
      </c>
      <c r="F827" s="12">
        <f t="shared" si="108"/>
        <v>1.0238098566784282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2.3530822537908308E-2</v>
      </c>
      <c r="J827" s="18">
        <f t="shared" si="111"/>
        <v>6.7568306180064986E-6</v>
      </c>
      <c r="K827" s="12">
        <f t="shared" si="115"/>
        <v>0.88904735506418642</v>
      </c>
      <c r="L827" s="12">
        <f t="shared" si="112"/>
        <v>-0.11760477709817463</v>
      </c>
      <c r="M827" s="12">
        <f t="shared" si="116"/>
        <v>1.3830883596311339E-2</v>
      </c>
      <c r="N827" s="18">
        <f t="shared" si="113"/>
        <v>3.9715117313509549E-6</v>
      </c>
    </row>
    <row r="828" spans="1:14" x14ac:dyDescent="0.2">
      <c r="A828" s="4">
        <v>826</v>
      </c>
      <c r="B828" s="1" t="str">
        <f>'Исходные данные'!A1078</f>
        <v>30.11.2012</v>
      </c>
      <c r="C828" s="1">
        <f>'Исходные данные'!B1078</f>
        <v>9325.15</v>
      </c>
      <c r="D828" s="5" t="str">
        <f>'Исходные данные'!A830</f>
        <v>02.12.2013</v>
      </c>
      <c r="E828" s="1">
        <f>'Исходные данные'!B830</f>
        <v>9603.24</v>
      </c>
      <c r="F828" s="12">
        <f t="shared" si="108"/>
        <v>1.0298215042117285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2.9385490342087723E-2</v>
      </c>
      <c r="J828" s="18">
        <f t="shared" si="111"/>
        <v>8.414436451995941E-6</v>
      </c>
      <c r="K828" s="12">
        <f t="shared" si="115"/>
        <v>0.89426769876784884</v>
      </c>
      <c r="L828" s="12">
        <f t="shared" si="112"/>
        <v>-0.11175010929399523</v>
      </c>
      <c r="M828" s="12">
        <f t="shared" si="116"/>
        <v>1.248808692721988E-2</v>
      </c>
      <c r="N828" s="18">
        <f t="shared" si="113"/>
        <v>3.5759217434459659E-6</v>
      </c>
    </row>
    <row r="829" spans="1:14" x14ac:dyDescent="0.2">
      <c r="A829" s="4">
        <v>827</v>
      </c>
      <c r="B829" s="1" t="str">
        <f>'Исходные данные'!A1079</f>
        <v>29.11.2012</v>
      </c>
      <c r="C829" s="1">
        <f>'Исходные данные'!B1079</f>
        <v>9275.94</v>
      </c>
      <c r="D829" s="5" t="str">
        <f>'Исходные данные'!A831</f>
        <v>29.11.2013</v>
      </c>
      <c r="E829" s="1">
        <f>'Исходные данные'!B831</f>
        <v>9533.5300000000007</v>
      </c>
      <c r="F829" s="12">
        <f t="shared" si="108"/>
        <v>1.0277696923438486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2.7391107248482333E-2</v>
      </c>
      <c r="J829" s="18">
        <f t="shared" si="111"/>
        <v>7.8214603968022032E-6</v>
      </c>
      <c r="K829" s="12">
        <f t="shared" si="115"/>
        <v>0.89248596370998756</v>
      </c>
      <c r="L829" s="12">
        <f t="shared" si="112"/>
        <v>-0.11374449238760062</v>
      </c>
      <c r="M829" s="12">
        <f t="shared" si="116"/>
        <v>1.2937809548512936E-2</v>
      </c>
      <c r="N829" s="18">
        <f t="shared" si="113"/>
        <v>3.6943583217385319E-6</v>
      </c>
    </row>
    <row r="830" spans="1:14" x14ac:dyDescent="0.2">
      <c r="A830" s="4">
        <v>828</v>
      </c>
      <c r="B830" s="1" t="str">
        <f>'Исходные данные'!A1080</f>
        <v>28.11.2012</v>
      </c>
      <c r="C830" s="1">
        <f>'Исходные данные'!B1080</f>
        <v>9198.09</v>
      </c>
      <c r="D830" s="5" t="str">
        <f>'Исходные данные'!A832</f>
        <v>28.11.2013</v>
      </c>
      <c r="E830" s="1">
        <f>'Исходные данные'!B832</f>
        <v>9499.1200000000008</v>
      </c>
      <c r="F830" s="12">
        <f t="shared" si="108"/>
        <v>1.0327274466764296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3.2203308931304124E-2</v>
      </c>
      <c r="J830" s="18">
        <f t="shared" si="111"/>
        <v>9.1699069747258388E-6</v>
      </c>
      <c r="K830" s="12">
        <f t="shared" si="115"/>
        <v>0.89679113653840614</v>
      </c>
      <c r="L830" s="12">
        <f t="shared" si="112"/>
        <v>-0.10893229070477885</v>
      </c>
      <c r="M830" s="12">
        <f t="shared" si="116"/>
        <v>1.1866243958190447E-2</v>
      </c>
      <c r="N830" s="18">
        <f t="shared" si="113"/>
        <v>3.3789184045691297E-6</v>
      </c>
    </row>
    <row r="831" spans="1:14" x14ac:dyDescent="0.2">
      <c r="A831" s="4">
        <v>829</v>
      </c>
      <c r="B831" s="1" t="str">
        <f>'Исходные данные'!A1081</f>
        <v>27.11.2012</v>
      </c>
      <c r="C831" s="1">
        <f>'Исходные данные'!B1081</f>
        <v>9240.5400000000009</v>
      </c>
      <c r="D831" s="5" t="str">
        <f>'Исходные данные'!A833</f>
        <v>27.11.2013</v>
      </c>
      <c r="E831" s="1">
        <f>'Исходные данные'!B833</f>
        <v>9524.39</v>
      </c>
      <c r="F831" s="12">
        <f t="shared" si="108"/>
        <v>1.0307179017676456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3.0255551462844837E-2</v>
      </c>
      <c r="J831" s="18">
        <f t="shared" si="111"/>
        <v>8.5912364936322484E-6</v>
      </c>
      <c r="K831" s="12">
        <f t="shared" si="115"/>
        <v>0.895046104905449</v>
      </c>
      <c r="L831" s="12">
        <f t="shared" si="112"/>
        <v>-0.11088004817323817</v>
      </c>
      <c r="M831" s="12">
        <f t="shared" si="116"/>
        <v>1.2294385082899617E-2</v>
      </c>
      <c r="N831" s="18">
        <f t="shared" si="113"/>
        <v>3.4910608031946153E-6</v>
      </c>
    </row>
    <row r="832" spans="1:14" x14ac:dyDescent="0.2">
      <c r="A832" s="4">
        <v>830</v>
      </c>
      <c r="B832" s="1" t="str">
        <f>'Исходные данные'!A1082</f>
        <v>26.11.2012</v>
      </c>
      <c r="C832" s="1">
        <f>'Исходные данные'!B1082</f>
        <v>9260.17</v>
      </c>
      <c r="D832" s="5" t="str">
        <f>'Исходные данные'!A834</f>
        <v>26.11.2013</v>
      </c>
      <c r="E832" s="1">
        <f>'Исходные данные'!B834</f>
        <v>9454.33</v>
      </c>
      <c r="F832" s="12">
        <f t="shared" si="108"/>
        <v>1.0209672176644704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2.0750430600912872E-2</v>
      </c>
      <c r="J832" s="18">
        <f t="shared" si="111"/>
        <v>5.8757577725643597E-6</v>
      </c>
      <c r="K832" s="12">
        <f t="shared" si="115"/>
        <v>0.88657888820945163</v>
      </c>
      <c r="L832" s="12">
        <f t="shared" si="112"/>
        <v>-0.12038516903517013</v>
      </c>
      <c r="M832" s="12">
        <f t="shared" si="116"/>
        <v>1.4492588923626485E-2</v>
      </c>
      <c r="N832" s="18">
        <f t="shared" si="113"/>
        <v>4.1037674663403005E-6</v>
      </c>
    </row>
    <row r="833" spans="1:14" x14ac:dyDescent="0.2">
      <c r="A833" s="4">
        <v>831</v>
      </c>
      <c r="B833" s="1" t="str">
        <f>'Исходные данные'!A1083</f>
        <v>23.11.2012</v>
      </c>
      <c r="C833" s="1">
        <f>'Исходные данные'!B1083</f>
        <v>9255.11</v>
      </c>
      <c r="D833" s="5" t="str">
        <f>'Исходные данные'!A835</f>
        <v>25.11.2013</v>
      </c>
      <c r="E833" s="1">
        <f>'Исходные данные'!B835</f>
        <v>9511.08</v>
      </c>
      <c r="F833" s="12">
        <f t="shared" si="108"/>
        <v>1.0276571537237267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2.7281603355945646E-2</v>
      </c>
      <c r="J833" s="18">
        <f t="shared" si="111"/>
        <v>7.7035841373845375E-6</v>
      </c>
      <c r="K833" s="12">
        <f t="shared" si="115"/>
        <v>0.89238823837367698</v>
      </c>
      <c r="L833" s="12">
        <f t="shared" si="112"/>
        <v>-0.11385399628013732</v>
      </c>
      <c r="M833" s="12">
        <f t="shared" si="116"/>
        <v>1.2962732468957522E-2</v>
      </c>
      <c r="N833" s="18">
        <f t="shared" si="113"/>
        <v>3.6603237325220358E-6</v>
      </c>
    </row>
    <row r="834" spans="1:14" x14ac:dyDescent="0.2">
      <c r="A834" s="4">
        <v>832</v>
      </c>
      <c r="B834" s="1" t="str">
        <f>'Исходные данные'!A1084</f>
        <v>22.11.2012</v>
      </c>
      <c r="C834" s="1">
        <f>'Исходные данные'!B1084</f>
        <v>9216.2800000000007</v>
      </c>
      <c r="D834" s="5" t="str">
        <f>'Исходные данные'!A836</f>
        <v>22.11.2013</v>
      </c>
      <c r="E834" s="1">
        <f>'Исходные данные'!B836</f>
        <v>9574.85</v>
      </c>
      <c r="F834" s="12">
        <f t="shared" ref="F834:F897" si="117">E834/C834</f>
        <v>1.0389061530248647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3.8168383711197199E-2</v>
      </c>
      <c r="J834" s="18">
        <f t="shared" ref="J834:J897" si="120">H834*I834</f>
        <v>1.0747634251504987E-5</v>
      </c>
      <c r="K834" s="12">
        <f t="shared" si="115"/>
        <v>0.90215654936478396</v>
      </c>
      <c r="L834" s="12">
        <f t="shared" ref="L834:L897" si="121">LN(K834)</f>
        <v>-0.10296721592488582</v>
      </c>
      <c r="M834" s="12">
        <f t="shared" si="116"/>
        <v>1.060224755532206E-2</v>
      </c>
      <c r="N834" s="18">
        <f t="shared" ref="N834:N897" si="122">M834*H834</f>
        <v>2.9854310790500127E-6</v>
      </c>
    </row>
    <row r="835" spans="1:14" x14ac:dyDescent="0.2">
      <c r="A835" s="4">
        <v>833</v>
      </c>
      <c r="B835" s="1" t="str">
        <f>'Исходные данные'!A1085</f>
        <v>21.11.2012</v>
      </c>
      <c r="C835" s="1">
        <f>'Исходные данные'!B1085</f>
        <v>9200.41</v>
      </c>
      <c r="D835" s="5" t="str">
        <f>'Исходные данные'!A837</f>
        <v>21.11.2013</v>
      </c>
      <c r="E835" s="1">
        <f>'Исходные данные'!B837</f>
        <v>9548.9599999999991</v>
      </c>
      <c r="F835" s="12">
        <f t="shared" si="117"/>
        <v>1.0378841812484443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3.7184199759599912E-2</v>
      </c>
      <c r="J835" s="18">
        <f t="shared" si="120"/>
        <v>1.0441279416775093E-5</v>
      </c>
      <c r="K835" s="12">
        <f t="shared" ref="K835:K898" si="124">F835/GEOMEAN(F$2:F$1242)</f>
        <v>0.90126909814632772</v>
      </c>
      <c r="L835" s="12">
        <f t="shared" si="121"/>
        <v>-0.10395139987648309</v>
      </c>
      <c r="M835" s="12">
        <f t="shared" ref="M835:M898" si="125">POWER(L835-AVERAGE(L$2:L$1242),2)</f>
        <v>1.0805893536280489E-2</v>
      </c>
      <c r="N835" s="18">
        <f t="shared" si="122"/>
        <v>3.0342821545083716E-6</v>
      </c>
    </row>
    <row r="836" spans="1:14" x14ac:dyDescent="0.2">
      <c r="A836" s="4">
        <v>834</v>
      </c>
      <c r="B836" s="1" t="str">
        <f>'Исходные данные'!A1086</f>
        <v>20.11.2012</v>
      </c>
      <c r="C836" s="1">
        <f>'Исходные данные'!B1086</f>
        <v>9187.18</v>
      </c>
      <c r="D836" s="5" t="str">
        <f>'Исходные данные'!A838</f>
        <v>20.11.2013</v>
      </c>
      <c r="E836" s="1">
        <f>'Исходные данные'!B838</f>
        <v>9425.68</v>
      </c>
      <c r="F836" s="12">
        <f t="shared" si="117"/>
        <v>1.0259600878615636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2.562884527220155E-2</v>
      </c>
      <c r="J836" s="18">
        <f t="shared" si="120"/>
        <v>7.1764636102413982E-6</v>
      </c>
      <c r="K836" s="12">
        <f t="shared" si="124"/>
        <v>0.89091455465566627</v>
      </c>
      <c r="L836" s="12">
        <f t="shared" si="121"/>
        <v>-0.11550675436388144</v>
      </c>
      <c r="M836" s="12">
        <f t="shared" si="125"/>
        <v>1.3341810303678045E-2</v>
      </c>
      <c r="N836" s="18">
        <f t="shared" si="122"/>
        <v>3.7359083143297795E-6</v>
      </c>
    </row>
    <row r="837" spans="1:14" x14ac:dyDescent="0.2">
      <c r="A837" s="4">
        <v>835</v>
      </c>
      <c r="B837" s="1" t="str">
        <f>'Исходные данные'!A1087</f>
        <v>19.11.2012</v>
      </c>
      <c r="C837" s="1">
        <f>'Исходные данные'!B1087</f>
        <v>9225.42</v>
      </c>
      <c r="D837" s="5" t="str">
        <f>'Исходные данные'!A839</f>
        <v>19.11.2013</v>
      </c>
      <c r="E837" s="1">
        <f>'Исходные данные'!B839</f>
        <v>9441.94</v>
      </c>
      <c r="F837" s="12">
        <f t="shared" si="117"/>
        <v>1.0234699341601792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2.3198750172524957E-2</v>
      </c>
      <c r="J837" s="18">
        <f t="shared" si="120"/>
        <v>6.4778696575946703E-6</v>
      </c>
      <c r="K837" s="12">
        <f t="shared" si="124"/>
        <v>0.88875217601916678</v>
      </c>
      <c r="L837" s="12">
        <f t="shared" si="121"/>
        <v>-0.11793684946355798</v>
      </c>
      <c r="M837" s="12">
        <f t="shared" si="125"/>
        <v>1.3909100461389936E-2</v>
      </c>
      <c r="N837" s="18">
        <f t="shared" si="122"/>
        <v>3.8838876738275265E-6</v>
      </c>
    </row>
    <row r="838" spans="1:14" x14ac:dyDescent="0.2">
      <c r="A838" s="4">
        <v>836</v>
      </c>
      <c r="B838" s="1" t="str">
        <f>'Исходные данные'!A1088</f>
        <v>16.11.2012</v>
      </c>
      <c r="C838" s="1">
        <f>'Исходные данные'!B1088</f>
        <v>9126.9599999999991</v>
      </c>
      <c r="D838" s="5" t="str">
        <f>'Исходные данные'!A840</f>
        <v>18.11.2013</v>
      </c>
      <c r="E838" s="1">
        <f>'Исходные данные'!B840</f>
        <v>9441.51</v>
      </c>
      <c r="F838" s="12">
        <f t="shared" si="117"/>
        <v>1.034463830234821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3.3883254068608148E-2</v>
      </c>
      <c r="J838" s="18">
        <f t="shared" si="120"/>
        <v>9.4349347039154311E-6</v>
      </c>
      <c r="K838" s="12">
        <f t="shared" si="124"/>
        <v>0.89829896262534503</v>
      </c>
      <c r="L838" s="12">
        <f t="shared" si="121"/>
        <v>-0.10725234556747477</v>
      </c>
      <c r="M838" s="12">
        <f t="shared" si="125"/>
        <v>1.1503065629725025E-2</v>
      </c>
      <c r="N838" s="18">
        <f t="shared" si="122"/>
        <v>3.2030770389276152E-6</v>
      </c>
    </row>
    <row r="839" spans="1:14" x14ac:dyDescent="0.2">
      <c r="A839" s="4">
        <v>837</v>
      </c>
      <c r="B839" s="1" t="str">
        <f>'Исходные данные'!A1089</f>
        <v>15.11.2012</v>
      </c>
      <c r="C839" s="1">
        <f>'Исходные данные'!B1089</f>
        <v>9116.6299999999992</v>
      </c>
      <c r="D839" s="5" t="str">
        <f>'Исходные данные'!A841</f>
        <v>15.11.2013</v>
      </c>
      <c r="E839" s="1">
        <f>'Исходные данные'!B841</f>
        <v>9364.16</v>
      </c>
      <c r="F839" s="12">
        <f t="shared" si="117"/>
        <v>1.0271514803167399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2.6789417943817392E-2</v>
      </c>
      <c r="J839" s="18">
        <f t="shared" si="120"/>
        <v>7.4388060179081921E-6</v>
      </c>
      <c r="K839" s="12">
        <f t="shared" si="124"/>
        <v>0.89194912597201825</v>
      </c>
      <c r="L839" s="12">
        <f t="shared" si="121"/>
        <v>-0.11434618169226558</v>
      </c>
      <c r="M839" s="12">
        <f t="shared" si="125"/>
        <v>1.3075049267600614E-2</v>
      </c>
      <c r="N839" s="18">
        <f t="shared" si="122"/>
        <v>3.6306408515575968E-6</v>
      </c>
    </row>
    <row r="840" spans="1:14" x14ac:dyDescent="0.2">
      <c r="A840" s="4">
        <v>838</v>
      </c>
      <c r="B840" s="1" t="str">
        <f>'Исходные данные'!A1090</f>
        <v>14.11.2012</v>
      </c>
      <c r="C840" s="1">
        <f>'Исходные данные'!B1090</f>
        <v>9127.2999999999993</v>
      </c>
      <c r="D840" s="5" t="str">
        <f>'Исходные данные'!A842</f>
        <v>14.11.2013</v>
      </c>
      <c r="E840" s="1">
        <f>'Исходные данные'!B842</f>
        <v>9250.09</v>
      </c>
      <c r="F840" s="12">
        <f t="shared" si="117"/>
        <v>1.0134530474510535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1.3363358704127241E-2</v>
      </c>
      <c r="J840" s="18">
        <f t="shared" si="120"/>
        <v>3.700341031272365E-6</v>
      </c>
      <c r="K840" s="12">
        <f t="shared" si="124"/>
        <v>0.88005379655286808</v>
      </c>
      <c r="L840" s="12">
        <f t="shared" si="121"/>
        <v>-0.12777224093195574</v>
      </c>
      <c r="M840" s="12">
        <f t="shared" si="125"/>
        <v>1.6325745552773746E-2</v>
      </c>
      <c r="N840" s="18">
        <f t="shared" si="122"/>
        <v>4.5206319363696564E-6</v>
      </c>
    </row>
    <row r="841" spans="1:14" x14ac:dyDescent="0.2">
      <c r="A841" s="4">
        <v>839</v>
      </c>
      <c r="B841" s="1" t="str">
        <f>'Исходные данные'!A1091</f>
        <v>13.11.2012</v>
      </c>
      <c r="C841" s="1">
        <f>'Исходные данные'!B1091</f>
        <v>9199.89</v>
      </c>
      <c r="D841" s="5" t="str">
        <f>'Исходные данные'!A843</f>
        <v>13.11.2013</v>
      </c>
      <c r="E841" s="1">
        <f>'Исходные данные'!B843</f>
        <v>9242.5</v>
      </c>
      <c r="F841" s="12">
        <f t="shared" si="117"/>
        <v>1.0046315771166829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4.6208843668742294E-3</v>
      </c>
      <c r="J841" s="18">
        <f t="shared" si="120"/>
        <v>1.2759609861812317E-6</v>
      </c>
      <c r="K841" s="12">
        <f t="shared" si="124"/>
        <v>0.87239348266021466</v>
      </c>
      <c r="L841" s="12">
        <f t="shared" si="121"/>
        <v>-0.13651471526920872</v>
      </c>
      <c r="M841" s="12">
        <f t="shared" si="125"/>
        <v>1.863626748503313E-2</v>
      </c>
      <c r="N841" s="18">
        <f t="shared" si="122"/>
        <v>5.1460171584049751E-6</v>
      </c>
    </row>
    <row r="842" spans="1:14" x14ac:dyDescent="0.2">
      <c r="A842" s="4">
        <v>840</v>
      </c>
      <c r="B842" s="1" t="str">
        <f>'Исходные данные'!A1092</f>
        <v>12.11.2012</v>
      </c>
      <c r="C842" s="1">
        <f>'Исходные данные'!B1092</f>
        <v>9237.59</v>
      </c>
      <c r="D842" s="5" t="str">
        <f>'Исходные данные'!A844</f>
        <v>12.11.2013</v>
      </c>
      <c r="E842" s="1">
        <f>'Исходные данные'!B844</f>
        <v>9262.58</v>
      </c>
      <c r="F842" s="12">
        <f t="shared" si="117"/>
        <v>1.0027052510449155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2.7015984393013153E-3</v>
      </c>
      <c r="J842" s="18">
        <f t="shared" si="120"/>
        <v>7.4390805429116184E-7</v>
      </c>
      <c r="K842" s="12">
        <f t="shared" si="124"/>
        <v>0.87072071589798372</v>
      </c>
      <c r="L842" s="12">
        <f t="shared" si="121"/>
        <v>-0.1384340011967817</v>
      </c>
      <c r="M842" s="12">
        <f t="shared" si="125"/>
        <v>1.9163972687350556E-2</v>
      </c>
      <c r="N842" s="18">
        <f t="shared" si="122"/>
        <v>5.276962492628199E-6</v>
      </c>
    </row>
    <row r="843" spans="1:14" x14ac:dyDescent="0.2">
      <c r="A843" s="4">
        <v>841</v>
      </c>
      <c r="B843" s="1" t="str">
        <f>'Исходные данные'!A1093</f>
        <v>09.11.2012</v>
      </c>
      <c r="C843" s="1">
        <f>'Исходные данные'!B1093</f>
        <v>9267.5400000000009</v>
      </c>
      <c r="D843" s="5" t="str">
        <f>'Исходные данные'!A845</f>
        <v>11.11.2013</v>
      </c>
      <c r="E843" s="1">
        <f>'Исходные данные'!B845</f>
        <v>9279.8799999999992</v>
      </c>
      <c r="F843" s="12">
        <f t="shared" si="117"/>
        <v>1.0013315291868174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1.3306434879651787E-3</v>
      </c>
      <c r="J843" s="18">
        <f t="shared" si="120"/>
        <v>3.6538132501924194E-7</v>
      </c>
      <c r="K843" s="12">
        <f t="shared" si="124"/>
        <v>0.86952781491488695</v>
      </c>
      <c r="L843" s="12">
        <f t="shared" si="121"/>
        <v>-0.13980495614811778</v>
      </c>
      <c r="M843" s="12">
        <f t="shared" si="125"/>
        <v>1.9545425763577134E-2</v>
      </c>
      <c r="N843" s="18">
        <f t="shared" si="122"/>
        <v>5.3669774272009408E-6</v>
      </c>
    </row>
    <row r="844" spans="1:14" x14ac:dyDescent="0.2">
      <c r="A844" s="4">
        <v>842</v>
      </c>
      <c r="B844" s="1" t="str">
        <f>'Исходные данные'!A1094</f>
        <v>08.11.2012</v>
      </c>
      <c r="C844" s="1">
        <f>'Исходные данные'!B1094</f>
        <v>9303.58</v>
      </c>
      <c r="D844" s="5" t="str">
        <f>'Исходные данные'!A846</f>
        <v>08.11.2013</v>
      </c>
      <c r="E844" s="1">
        <f>'Исходные данные'!B846</f>
        <v>9278.69</v>
      </c>
      <c r="F844" s="12">
        <f t="shared" si="117"/>
        <v>0.99732468576612454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-2.6788992825157718E-3</v>
      </c>
      <c r="J844" s="18">
        <f t="shared" si="120"/>
        <v>-7.3354572219319148E-7</v>
      </c>
      <c r="K844" s="12">
        <f t="shared" si="124"/>
        <v>0.86604838607164392</v>
      </c>
      <c r="L844" s="12">
        <f t="shared" si="121"/>
        <v>-0.14381449891859879</v>
      </c>
      <c r="M844" s="12">
        <f t="shared" si="125"/>
        <v>2.0682610099207653E-2</v>
      </c>
      <c r="N844" s="18">
        <f t="shared" si="122"/>
        <v>5.6633858021775599E-6</v>
      </c>
    </row>
    <row r="845" spans="1:14" x14ac:dyDescent="0.2">
      <c r="A845" s="4">
        <v>843</v>
      </c>
      <c r="B845" s="1" t="str">
        <f>'Исходные данные'!A1095</f>
        <v>07.11.2012</v>
      </c>
      <c r="C845" s="1">
        <f>'Исходные данные'!B1095</f>
        <v>9433.1299999999992</v>
      </c>
      <c r="D845" s="5" t="str">
        <f>'Исходные данные'!A847</f>
        <v>07.11.2013</v>
      </c>
      <c r="E845" s="1">
        <f>'Исходные данные'!B847</f>
        <v>9307.67</v>
      </c>
      <c r="F845" s="12">
        <f t="shared" si="117"/>
        <v>0.98670006667988264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-1.3389169540339288E-2</v>
      </c>
      <c r="J845" s="18">
        <f t="shared" si="120"/>
        <v>-3.6560372594108685E-6</v>
      </c>
      <c r="K845" s="12">
        <f t="shared" si="124"/>
        <v>0.8568222690973134</v>
      </c>
      <c r="L845" s="12">
        <f t="shared" si="121"/>
        <v>-0.15452476917642222</v>
      </c>
      <c r="M845" s="12">
        <f t="shared" si="125"/>
        <v>2.3877904289026565E-2</v>
      </c>
      <c r="N845" s="18">
        <f t="shared" si="122"/>
        <v>6.5200838255361673E-6</v>
      </c>
    </row>
    <row r="846" spans="1:14" x14ac:dyDescent="0.2">
      <c r="A846" s="4">
        <v>844</v>
      </c>
      <c r="B846" s="1" t="str">
        <f>'Исходные данные'!A1096</f>
        <v>06.11.2012</v>
      </c>
      <c r="C846" s="1">
        <f>'Исходные данные'!B1096</f>
        <v>9463.7999999999993</v>
      </c>
      <c r="D846" s="5" t="str">
        <f>'Исходные данные'!A848</f>
        <v>06.11.2013</v>
      </c>
      <c r="E846" s="1">
        <f>'Исходные данные'!B848</f>
        <v>9215.59</v>
      </c>
      <c r="F846" s="12">
        <f t="shared" si="117"/>
        <v>0.97377269173059455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-2.6577378622646659E-2</v>
      </c>
      <c r="J846" s="18">
        <f t="shared" si="120"/>
        <v>-7.2369452161687237E-6</v>
      </c>
      <c r="K846" s="12">
        <f t="shared" si="124"/>
        <v>0.84559650443836121</v>
      </c>
      <c r="L846" s="12">
        <f t="shared" si="121"/>
        <v>-0.16771297825872961</v>
      </c>
      <c r="M846" s="12">
        <f t="shared" si="125"/>
        <v>2.8127643076413109E-2</v>
      </c>
      <c r="N846" s="18">
        <f t="shared" si="122"/>
        <v>7.6590778531670782E-6</v>
      </c>
    </row>
    <row r="847" spans="1:14" x14ac:dyDescent="0.2">
      <c r="A847" s="4">
        <v>845</v>
      </c>
      <c r="B847" s="1" t="str">
        <f>'Исходные данные'!A1097</f>
        <v>02.11.2012</v>
      </c>
      <c r="C847" s="1">
        <f>'Исходные данные'!B1097</f>
        <v>9479.5400000000009</v>
      </c>
      <c r="D847" s="5" t="str">
        <f>'Исходные данные'!A849</f>
        <v>05.11.2013</v>
      </c>
      <c r="E847" s="1">
        <f>'Исходные данные'!B849</f>
        <v>9269.8799999999992</v>
      </c>
      <c r="F847" s="12">
        <f t="shared" si="117"/>
        <v>0.97788289305177234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-2.2365357372732732E-2</v>
      </c>
      <c r="J847" s="18">
        <f t="shared" si="120"/>
        <v>-6.0730261764020122E-6</v>
      </c>
      <c r="K847" s="12">
        <f t="shared" si="124"/>
        <v>0.84916568634214717</v>
      </c>
      <c r="L847" s="12">
        <f t="shared" si="121"/>
        <v>-0.16350095700881578</v>
      </c>
      <c r="M847" s="12">
        <f t="shared" si="125"/>
        <v>2.6732562942798629E-2</v>
      </c>
      <c r="N847" s="18">
        <f t="shared" si="122"/>
        <v>7.2588848820211768E-6</v>
      </c>
    </row>
    <row r="848" spans="1:14" x14ac:dyDescent="0.2">
      <c r="A848" s="4">
        <v>846</v>
      </c>
      <c r="B848" s="1" t="str">
        <f>'Исходные данные'!A1098</f>
        <v>01.11.2012</v>
      </c>
      <c r="C848" s="1">
        <f>'Исходные данные'!B1098</f>
        <v>9451.17</v>
      </c>
      <c r="D848" s="5" t="str">
        <f>'Исходные данные'!A850</f>
        <v>01.11.2013</v>
      </c>
      <c r="E848" s="1">
        <f>'Исходные данные'!B850</f>
        <v>9251.61</v>
      </c>
      <c r="F848" s="12">
        <f t="shared" si="117"/>
        <v>0.97888515390158048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-2.13409529329559E-2</v>
      </c>
      <c r="J848" s="18">
        <f t="shared" si="120"/>
        <v>-5.7786885511730496E-6</v>
      </c>
      <c r="K848" s="12">
        <f t="shared" si="124"/>
        <v>0.8500360211526532</v>
      </c>
      <c r="L848" s="12">
        <f t="shared" si="121"/>
        <v>-0.16247655256903881</v>
      </c>
      <c r="M848" s="12">
        <f t="shared" si="125"/>
        <v>2.6398630134719634E-2</v>
      </c>
      <c r="N848" s="18">
        <f t="shared" si="122"/>
        <v>7.1482029038441273E-6</v>
      </c>
    </row>
    <row r="849" spans="1:14" x14ac:dyDescent="0.2">
      <c r="A849" s="4">
        <v>847</v>
      </c>
      <c r="B849" s="1" t="str">
        <f>'Исходные данные'!A1099</f>
        <v>31.10.2012</v>
      </c>
      <c r="C849" s="1">
        <f>'Исходные данные'!B1099</f>
        <v>9515.31</v>
      </c>
      <c r="D849" s="5" t="str">
        <f>'Исходные данные'!A851</f>
        <v>31.10.2013</v>
      </c>
      <c r="E849" s="1">
        <f>'Исходные данные'!B851</f>
        <v>9230.65</v>
      </c>
      <c r="F849" s="12">
        <f t="shared" si="117"/>
        <v>0.97008400146710938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-3.0372611783596275E-2</v>
      </c>
      <c r="J849" s="18">
        <f t="shared" si="120"/>
        <v>-8.2013205901069566E-6</v>
      </c>
      <c r="K849" s="12">
        <f t="shared" si="124"/>
        <v>0.84239335074628596</v>
      </c>
      <c r="L849" s="12">
        <f t="shared" si="121"/>
        <v>-0.17150821141967926</v>
      </c>
      <c r="M849" s="12">
        <f t="shared" si="125"/>
        <v>2.9415066584377397E-2</v>
      </c>
      <c r="N849" s="18">
        <f t="shared" si="122"/>
        <v>7.9427608319187202E-6</v>
      </c>
    </row>
    <row r="850" spans="1:14" x14ac:dyDescent="0.2">
      <c r="A850" s="4">
        <v>848</v>
      </c>
      <c r="B850" s="1" t="str">
        <f>'Исходные данные'!A1100</f>
        <v>30.10.2012</v>
      </c>
      <c r="C850" s="1">
        <f>'Исходные данные'!B1100</f>
        <v>9573.7900000000009</v>
      </c>
      <c r="D850" s="5" t="str">
        <f>'Исходные данные'!A852</f>
        <v>30.10.2013</v>
      </c>
      <c r="E850" s="1">
        <f>'Исходные данные'!B852</f>
        <v>9270.91</v>
      </c>
      <c r="F850" s="12">
        <f t="shared" si="117"/>
        <v>0.96836362610836446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-3.2147615436995632E-2</v>
      </c>
      <c r="J850" s="18">
        <f t="shared" si="120"/>
        <v>-8.6563853937279525E-6</v>
      </c>
      <c r="K850" s="12">
        <f t="shared" si="124"/>
        <v>0.84089942572453247</v>
      </c>
      <c r="L850" s="12">
        <f t="shared" si="121"/>
        <v>-0.17328321507307859</v>
      </c>
      <c r="M850" s="12">
        <f t="shared" si="125"/>
        <v>3.0027072626062811E-2</v>
      </c>
      <c r="N850" s="18">
        <f t="shared" si="122"/>
        <v>8.0853870299050098E-6</v>
      </c>
    </row>
    <row r="851" spans="1:14" x14ac:dyDescent="0.2">
      <c r="A851" s="4">
        <v>849</v>
      </c>
      <c r="B851" s="1" t="str">
        <f>'Исходные данные'!A1101</f>
        <v>29.10.2012</v>
      </c>
      <c r="C851" s="1">
        <f>'Исходные данные'!B1101</f>
        <v>9596.19</v>
      </c>
      <c r="D851" s="5" t="str">
        <f>'Исходные данные'!A853</f>
        <v>29.10.2013</v>
      </c>
      <c r="E851" s="1">
        <f>'Исходные данные'!B853</f>
        <v>9240.8799999999992</v>
      </c>
      <c r="F851" s="12">
        <f t="shared" si="117"/>
        <v>0.96297384691215981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-3.7729025484093008E-2</v>
      </c>
      <c r="J851" s="18">
        <f t="shared" si="120"/>
        <v>-1.0130936103932557E-5</v>
      </c>
      <c r="K851" s="12">
        <f t="shared" si="124"/>
        <v>0.83621909479442036</v>
      </c>
      <c r="L851" s="12">
        <f t="shared" si="121"/>
        <v>-0.17886462512017595</v>
      </c>
      <c r="M851" s="12">
        <f t="shared" si="125"/>
        <v>3.1992554119381081E-2</v>
      </c>
      <c r="N851" s="18">
        <f t="shared" si="122"/>
        <v>8.5905882122957157E-6</v>
      </c>
    </row>
    <row r="852" spans="1:14" x14ac:dyDescent="0.2">
      <c r="A852" s="4">
        <v>850</v>
      </c>
      <c r="B852" s="1" t="str">
        <f>'Исходные данные'!A1102</f>
        <v>26.10.2012</v>
      </c>
      <c r="C852" s="1">
        <f>'Исходные данные'!B1102</f>
        <v>9573.69</v>
      </c>
      <c r="D852" s="5" t="str">
        <f>'Исходные данные'!A854</f>
        <v>28.10.2013</v>
      </c>
      <c r="E852" s="1">
        <f>'Исходные данные'!B854</f>
        <v>9185.02</v>
      </c>
      <c r="F852" s="12">
        <f t="shared" si="117"/>
        <v>0.95940227853628013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-4.1444814957352138E-2</v>
      </c>
      <c r="J852" s="18">
        <f t="shared" si="120"/>
        <v>-1.1097633107779359E-5</v>
      </c>
      <c r="K852" s="12">
        <f t="shared" si="124"/>
        <v>0.83311764641775743</v>
      </c>
      <c r="L852" s="12">
        <f t="shared" si="121"/>
        <v>-0.18258041459343519</v>
      </c>
      <c r="M852" s="12">
        <f t="shared" si="125"/>
        <v>3.3335607793110678E-2</v>
      </c>
      <c r="N852" s="18">
        <f t="shared" si="122"/>
        <v>8.9262395089339334E-6</v>
      </c>
    </row>
    <row r="853" spans="1:14" x14ac:dyDescent="0.2">
      <c r="A853" s="4">
        <v>851</v>
      </c>
      <c r="B853" s="1" t="str">
        <f>'Исходные данные'!A1103</f>
        <v>25.10.2012</v>
      </c>
      <c r="C853" s="1">
        <f>'Исходные данные'!B1103</f>
        <v>9694.7800000000007</v>
      </c>
      <c r="D853" s="5" t="str">
        <f>'Исходные данные'!A855</f>
        <v>25.10.2013</v>
      </c>
      <c r="E853" s="1">
        <f>'Исходные данные'!B855</f>
        <v>9149.49</v>
      </c>
      <c r="F853" s="12">
        <f t="shared" si="117"/>
        <v>0.94375426776058857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-5.7889456298702416E-2</v>
      </c>
      <c r="J853" s="18">
        <f t="shared" si="120"/>
        <v>-1.5457732870612756E-5</v>
      </c>
      <c r="K853" s="12">
        <f t="shared" si="124"/>
        <v>0.81952935900149937</v>
      </c>
      <c r="L853" s="12">
        <f t="shared" si="121"/>
        <v>-0.19902505593478545</v>
      </c>
      <c r="M853" s="12">
        <f t="shared" si="125"/>
        <v>3.9610972889844477E-2</v>
      </c>
      <c r="N853" s="18">
        <f t="shared" si="122"/>
        <v>1.0576983734601498E-5</v>
      </c>
    </row>
    <row r="854" spans="1:14" x14ac:dyDescent="0.2">
      <c r="A854" s="4">
        <v>852</v>
      </c>
      <c r="B854" s="1" t="str">
        <f>'Исходные данные'!A1104</f>
        <v>24.10.2012</v>
      </c>
      <c r="C854" s="1">
        <f>'Исходные данные'!B1104</f>
        <v>9616.25</v>
      </c>
      <c r="D854" s="5" t="str">
        <f>'Исходные данные'!A856</f>
        <v>24.10.2013</v>
      </c>
      <c r="E854" s="1">
        <f>'Исходные данные'!B856</f>
        <v>9152.43</v>
      </c>
      <c r="F854" s="12">
        <f t="shared" si="117"/>
        <v>0.95176706096451325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-4.9434957991557012E-2</v>
      </c>
      <c r="J854" s="18">
        <f t="shared" si="120"/>
        <v>-1.3163357186889589E-5</v>
      </c>
      <c r="K854" s="12">
        <f t="shared" si="124"/>
        <v>0.82648744067863555</v>
      </c>
      <c r="L854" s="12">
        <f t="shared" si="121"/>
        <v>-0.19057055762763994</v>
      </c>
      <c r="M854" s="12">
        <f t="shared" si="125"/>
        <v>3.6317137434509636E-2</v>
      </c>
      <c r="N854" s="18">
        <f t="shared" si="122"/>
        <v>9.6703926022847316E-6</v>
      </c>
    </row>
    <row r="855" spans="1:14" x14ac:dyDescent="0.2">
      <c r="A855" s="4">
        <v>853</v>
      </c>
      <c r="B855" s="1" t="str">
        <f>'Исходные данные'!A1105</f>
        <v>23.10.2012</v>
      </c>
      <c r="C855" s="1">
        <f>'Исходные данные'!B1105</f>
        <v>9725.7199999999993</v>
      </c>
      <c r="D855" s="5" t="str">
        <f>'Исходные данные'!A857</f>
        <v>23.10.2013</v>
      </c>
      <c r="E855" s="1">
        <f>'Исходные данные'!B857</f>
        <v>9180.07</v>
      </c>
      <c r="F855" s="12">
        <f t="shared" si="117"/>
        <v>0.94389618454983282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-5.7739092878040577E-2</v>
      </c>
      <c r="J855" s="18">
        <f t="shared" si="120"/>
        <v>-1.5331640330784601E-5</v>
      </c>
      <c r="K855" s="12">
        <f t="shared" si="124"/>
        <v>0.81965259550415048</v>
      </c>
      <c r="L855" s="12">
        <f t="shared" si="121"/>
        <v>-0.19887469251412362</v>
      </c>
      <c r="M855" s="12">
        <f t="shared" si="125"/>
        <v>3.9551143322587218E-2</v>
      </c>
      <c r="N855" s="18">
        <f t="shared" si="122"/>
        <v>1.0502137700258904E-5</v>
      </c>
    </row>
    <row r="856" spans="1:14" x14ac:dyDescent="0.2">
      <c r="A856" s="4">
        <v>854</v>
      </c>
      <c r="B856" s="1" t="str">
        <f>'Исходные данные'!A1106</f>
        <v>22.10.2012</v>
      </c>
      <c r="C856" s="1">
        <f>'Исходные данные'!B1106</f>
        <v>9870.51</v>
      </c>
      <c r="D856" s="5" t="str">
        <f>'Исходные данные'!A858</f>
        <v>22.10.2013</v>
      </c>
      <c r="E856" s="1">
        <f>'Исходные данные'!B858</f>
        <v>9182.67</v>
      </c>
      <c r="F856" s="12">
        <f t="shared" si="117"/>
        <v>0.93031363121054533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-7.2233511825939997E-2</v>
      </c>
      <c r="J856" s="18">
        <f t="shared" si="120"/>
        <v>-1.9126854981048802E-5</v>
      </c>
      <c r="K856" s="12">
        <f t="shared" si="124"/>
        <v>0.80785789256928264</v>
      </c>
      <c r="L856" s="12">
        <f t="shared" si="121"/>
        <v>-0.21336911146202292</v>
      </c>
      <c r="M856" s="12">
        <f t="shared" si="125"/>
        <v>4.5526377726093158E-2</v>
      </c>
      <c r="N856" s="18">
        <f t="shared" si="122"/>
        <v>1.2055019928668716E-5</v>
      </c>
    </row>
    <row r="857" spans="1:14" x14ac:dyDescent="0.2">
      <c r="A857" s="4">
        <v>855</v>
      </c>
      <c r="B857" s="1" t="str">
        <f>'Исходные данные'!A1107</f>
        <v>19.10.2012</v>
      </c>
      <c r="C857" s="1">
        <f>'Исходные данные'!B1107</f>
        <v>9901.82</v>
      </c>
      <c r="D857" s="5" t="str">
        <f>'Исходные данные'!A859</f>
        <v>21.10.2013</v>
      </c>
      <c r="E857" s="1">
        <f>'Исходные данные'!B859</f>
        <v>9136.66</v>
      </c>
      <c r="F857" s="12">
        <f t="shared" si="117"/>
        <v>0.92272531716391537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-8.0423686642566883E-2</v>
      </c>
      <c r="J857" s="18">
        <f t="shared" si="120"/>
        <v>-2.1236110773702722E-5</v>
      </c>
      <c r="K857" s="12">
        <f t="shared" si="124"/>
        <v>0.80126841651711778</v>
      </c>
      <c r="L857" s="12">
        <f t="shared" si="121"/>
        <v>-0.22155928627864988</v>
      </c>
      <c r="M857" s="12">
        <f t="shared" si="125"/>
        <v>4.9088517336304732E-2</v>
      </c>
      <c r="N857" s="18">
        <f t="shared" si="122"/>
        <v>1.2961967243601131E-5</v>
      </c>
    </row>
    <row r="858" spans="1:14" x14ac:dyDescent="0.2">
      <c r="A858" s="4">
        <v>856</v>
      </c>
      <c r="B858" s="1" t="str">
        <f>'Исходные данные'!A1108</f>
        <v>18.10.2012</v>
      </c>
      <c r="C858" s="1">
        <f>'Исходные данные'!B1108</f>
        <v>9935.44</v>
      </c>
      <c r="D858" s="5" t="str">
        <f>'Исходные данные'!A860</f>
        <v>18.10.2013</v>
      </c>
      <c r="E858" s="1">
        <f>'Исходные данные'!B860</f>
        <v>9149.16</v>
      </c>
      <c r="F858" s="12">
        <f t="shared" si="117"/>
        <v>0.92086107912684279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-8.2446091099701524E-2</v>
      </c>
      <c r="J858" s="18">
        <f t="shared" si="120"/>
        <v>-2.1709371169984676E-5</v>
      </c>
      <c r="K858" s="12">
        <f t="shared" si="124"/>
        <v>0.79964956523798814</v>
      </c>
      <c r="L858" s="12">
        <f t="shared" si="121"/>
        <v>-0.22358169073578449</v>
      </c>
      <c r="M858" s="12">
        <f t="shared" si="125"/>
        <v>4.9988772432271976E-2</v>
      </c>
      <c r="N858" s="18">
        <f t="shared" si="122"/>
        <v>1.3162841325633434E-5</v>
      </c>
    </row>
    <row r="859" spans="1:14" x14ac:dyDescent="0.2">
      <c r="A859" s="4">
        <v>857</v>
      </c>
      <c r="B859" s="1" t="str">
        <f>'Исходные данные'!A1109</f>
        <v>17.10.2012</v>
      </c>
      <c r="C859" s="1">
        <f>'Исходные данные'!B1109</f>
        <v>9997.2900000000009</v>
      </c>
      <c r="D859" s="5" t="str">
        <f>'Исходные данные'!A861</f>
        <v>17.10.2013</v>
      </c>
      <c r="E859" s="1">
        <f>'Исходные данные'!B861</f>
        <v>9128</v>
      </c>
      <c r="F859" s="12">
        <f t="shared" si="117"/>
        <v>0.91304743585511661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-9.0967443707135789E-2</v>
      </c>
      <c r="J859" s="18">
        <f t="shared" si="120"/>
        <v>-2.3886324838139668E-5</v>
      </c>
      <c r="K859" s="12">
        <f t="shared" si="124"/>
        <v>0.79286441969672461</v>
      </c>
      <c r="L859" s="12">
        <f t="shared" si="121"/>
        <v>-0.23210304334321882</v>
      </c>
      <c r="M859" s="12">
        <f t="shared" si="125"/>
        <v>5.3871822729184116E-2</v>
      </c>
      <c r="N859" s="18">
        <f t="shared" si="122"/>
        <v>1.4145718565806271E-5</v>
      </c>
    </row>
    <row r="860" spans="1:14" x14ac:dyDescent="0.2">
      <c r="A860" s="4">
        <v>858</v>
      </c>
      <c r="B860" s="1" t="str">
        <f>'Исходные данные'!A1110</f>
        <v>16.10.2012</v>
      </c>
      <c r="C860" s="1">
        <f>'Исходные данные'!B1110</f>
        <v>9921.57</v>
      </c>
      <c r="D860" s="5" t="str">
        <f>'Исходные данные'!A862</f>
        <v>16.10.2013</v>
      </c>
      <c r="E860" s="1">
        <f>'Исходные данные'!B862</f>
        <v>9142.68</v>
      </c>
      <c r="F860" s="12">
        <f t="shared" si="117"/>
        <v>0.92149528754017762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-8.1757615786390334E-2</v>
      </c>
      <c r="J860" s="18">
        <f t="shared" si="120"/>
        <v>-2.1408080585844542E-5</v>
      </c>
      <c r="K860" s="12">
        <f t="shared" si="124"/>
        <v>0.80020029378270452</v>
      </c>
      <c r="L860" s="12">
        <f t="shared" si="121"/>
        <v>-0.22289321542247328</v>
      </c>
      <c r="M860" s="12">
        <f t="shared" si="125"/>
        <v>4.9681385481369085E-2</v>
      </c>
      <c r="N860" s="18">
        <f t="shared" si="122"/>
        <v>1.3008978965096047E-5</v>
      </c>
    </row>
    <row r="861" spans="1:14" x14ac:dyDescent="0.2">
      <c r="A861" s="4">
        <v>859</v>
      </c>
      <c r="B861" s="1" t="str">
        <f>'Исходные данные'!A1111</f>
        <v>15.10.2012</v>
      </c>
      <c r="C861" s="1">
        <f>'Исходные данные'!B1111</f>
        <v>9900.73</v>
      </c>
      <c r="D861" s="5" t="str">
        <f>'Исходные данные'!A863</f>
        <v>15.10.2013</v>
      </c>
      <c r="E861" s="1">
        <f>'Исходные данные'!B863</f>
        <v>9112.5499999999993</v>
      </c>
      <c r="F861" s="12">
        <f t="shared" si="117"/>
        <v>0.92039172869071262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-8.295590750764209E-2</v>
      </c>
      <c r="J861" s="18">
        <f t="shared" si="120"/>
        <v>-2.1661224371139301E-5</v>
      </c>
      <c r="K861" s="12">
        <f t="shared" si="124"/>
        <v>0.79924199467093626</v>
      </c>
      <c r="L861" s="12">
        <f t="shared" si="121"/>
        <v>-0.22409150714372503</v>
      </c>
      <c r="M861" s="12">
        <f t="shared" si="125"/>
        <v>5.0217003573946165E-2</v>
      </c>
      <c r="N861" s="18">
        <f t="shared" si="122"/>
        <v>1.3112529467070745E-5</v>
      </c>
    </row>
    <row r="862" spans="1:14" x14ac:dyDescent="0.2">
      <c r="A862" s="4">
        <v>860</v>
      </c>
      <c r="B862" s="1" t="str">
        <f>'Исходные данные'!A1112</f>
        <v>12.10.2012</v>
      </c>
      <c r="C862" s="1">
        <f>'Исходные данные'!B1112</f>
        <v>9955.39</v>
      </c>
      <c r="D862" s="5" t="str">
        <f>'Исходные данные'!A864</f>
        <v>14.10.2013</v>
      </c>
      <c r="E862" s="1">
        <f>'Исходные данные'!B864</f>
        <v>9054.5</v>
      </c>
      <c r="F862" s="12">
        <f t="shared" si="117"/>
        <v>0.90950731211936453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-9.485224134284849E-2</v>
      </c>
      <c r="J862" s="18">
        <f t="shared" si="120"/>
        <v>-2.4698435787777232E-5</v>
      </c>
      <c r="K862" s="12">
        <f t="shared" si="124"/>
        <v>0.78979027695103821</v>
      </c>
      <c r="L862" s="12">
        <f t="shared" si="121"/>
        <v>-0.23598784097893141</v>
      </c>
      <c r="M862" s="12">
        <f t="shared" si="125"/>
        <v>5.5690261089897421E-2</v>
      </c>
      <c r="N862" s="18">
        <f t="shared" si="122"/>
        <v>1.4501105277646507E-5</v>
      </c>
    </row>
    <row r="863" spans="1:14" x14ac:dyDescent="0.2">
      <c r="A863" s="4">
        <v>861</v>
      </c>
      <c r="B863" s="1" t="str">
        <f>'Исходные данные'!A1113</f>
        <v>11.10.2012</v>
      </c>
      <c r="C863" s="1">
        <f>'Исходные данные'!B1113</f>
        <v>10032.99</v>
      </c>
      <c r="D863" s="5" t="str">
        <f>'Исходные данные'!A865</f>
        <v>11.10.2013</v>
      </c>
      <c r="E863" s="1">
        <f>'Исходные данные'!B865</f>
        <v>9073.7900000000009</v>
      </c>
      <c r="F863" s="12">
        <f t="shared" si="117"/>
        <v>0.90439539957679627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-0.10048862530422263</v>
      </c>
      <c r="J863" s="18">
        <f t="shared" si="120"/>
        <v>-2.6093054777413412E-5</v>
      </c>
      <c r="K863" s="12">
        <f t="shared" si="124"/>
        <v>0.78535123751842872</v>
      </c>
      <c r="L863" s="12">
        <f t="shared" si="121"/>
        <v>-0.24162422494030561</v>
      </c>
      <c r="M863" s="12">
        <f t="shared" si="125"/>
        <v>5.8382266078003404E-2</v>
      </c>
      <c r="N863" s="18">
        <f t="shared" si="122"/>
        <v>1.5159642817194099E-5</v>
      </c>
    </row>
    <row r="864" spans="1:14" x14ac:dyDescent="0.2">
      <c r="A864" s="4">
        <v>862</v>
      </c>
      <c r="B864" s="1" t="str">
        <f>'Исходные данные'!A1114</f>
        <v>10.10.2012</v>
      </c>
      <c r="C864" s="1">
        <f>'Исходные данные'!B1114</f>
        <v>10024.61</v>
      </c>
      <c r="D864" s="5" t="str">
        <f>'Исходные данные'!A866</f>
        <v>10.10.2013</v>
      </c>
      <c r="E864" s="1">
        <f>'Исходные данные'!B866</f>
        <v>9064.9</v>
      </c>
      <c r="F864" s="12">
        <f t="shared" si="117"/>
        <v>0.90426460480756854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-0.10063325698639471</v>
      </c>
      <c r="J864" s="18">
        <f t="shared" si="120"/>
        <v>-2.6057678359873988E-5</v>
      </c>
      <c r="K864" s="12">
        <f t="shared" si="124"/>
        <v>0.78523765906157017</v>
      </c>
      <c r="L864" s="12">
        <f t="shared" si="121"/>
        <v>-0.24176885662247766</v>
      </c>
      <c r="M864" s="12">
        <f t="shared" si="125"/>
        <v>5.8452180032540157E-2</v>
      </c>
      <c r="N864" s="18">
        <f t="shared" si="122"/>
        <v>1.5135434868487881E-5</v>
      </c>
    </row>
    <row r="865" spans="1:14" x14ac:dyDescent="0.2">
      <c r="A865" s="4">
        <v>863</v>
      </c>
      <c r="B865" s="1" t="str">
        <f>'Исходные данные'!A1115</f>
        <v>09.10.2012</v>
      </c>
      <c r="C865" s="1">
        <f>'Исходные данные'!B1115</f>
        <v>10084.27</v>
      </c>
      <c r="D865" s="5" t="str">
        <f>'Исходные данные'!A867</f>
        <v>09.10.2013</v>
      </c>
      <c r="E865" s="1">
        <f>'Исходные данные'!B867</f>
        <v>9056.3799999999992</v>
      </c>
      <c r="F865" s="12">
        <f t="shared" si="117"/>
        <v>0.89806996440991749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-0.10750730234525199</v>
      </c>
      <c r="J865" s="18">
        <f t="shared" si="120"/>
        <v>-2.7759927274222613E-5</v>
      </c>
      <c r="K865" s="12">
        <f t="shared" si="124"/>
        <v>0.77985840956013142</v>
      </c>
      <c r="L865" s="12">
        <f t="shared" si="121"/>
        <v>-0.24864290198133504</v>
      </c>
      <c r="M865" s="12">
        <f t="shared" si="125"/>
        <v>6.1823292705699785E-2</v>
      </c>
      <c r="N865" s="18">
        <f t="shared" si="122"/>
        <v>1.5963660811167206E-5</v>
      </c>
    </row>
    <row r="866" spans="1:14" x14ac:dyDescent="0.2">
      <c r="A866" s="4">
        <v>864</v>
      </c>
      <c r="B866" s="1" t="str">
        <f>'Исходные данные'!A1116</f>
        <v>08.10.2012</v>
      </c>
      <c r="C866" s="1">
        <f>'Исходные данные'!B1116</f>
        <v>10113.35</v>
      </c>
      <c r="D866" s="5" t="str">
        <f>'Исходные данные'!A868</f>
        <v>08.10.2013</v>
      </c>
      <c r="E866" s="1">
        <f>'Исходные данные'!B868</f>
        <v>9066.2999999999993</v>
      </c>
      <c r="F866" s="12">
        <f t="shared" si="117"/>
        <v>0.89646852922127673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-0.10929209060076661</v>
      </c>
      <c r="J866" s="18">
        <f t="shared" si="120"/>
        <v>-2.8142019686397521E-5</v>
      </c>
      <c r="K866" s="12">
        <f t="shared" si="124"/>
        <v>0.77846776879858726</v>
      </c>
      <c r="L866" s="12">
        <f t="shared" si="121"/>
        <v>-0.25042769023684958</v>
      </c>
      <c r="M866" s="12">
        <f t="shared" si="125"/>
        <v>6.2714028037363478E-2</v>
      </c>
      <c r="N866" s="18">
        <f t="shared" si="122"/>
        <v>1.6148464192965027E-5</v>
      </c>
    </row>
    <row r="867" spans="1:14" x14ac:dyDescent="0.2">
      <c r="A867" s="4">
        <v>865</v>
      </c>
      <c r="B867" s="1" t="str">
        <f>'Исходные данные'!A1117</f>
        <v>05.10.2012</v>
      </c>
      <c r="C867" s="1">
        <f>'Исходные данные'!B1117</f>
        <v>10142.76</v>
      </c>
      <c r="D867" s="5" t="str">
        <f>'Исходные данные'!A869</f>
        <v>07.10.2013</v>
      </c>
      <c r="E867" s="1">
        <f>'Исходные данные'!B869</f>
        <v>9007.59</v>
      </c>
      <c r="F867" s="12">
        <f t="shared" si="117"/>
        <v>0.8880807590833264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-0.11869259521154908</v>
      </c>
      <c r="J867" s="18">
        <f t="shared" si="120"/>
        <v>-3.0477288364744687E-5</v>
      </c>
      <c r="K867" s="12">
        <f t="shared" si="124"/>
        <v>0.77118406781896931</v>
      </c>
      <c r="L867" s="12">
        <f t="shared" si="121"/>
        <v>-0.25982819484763214</v>
      </c>
      <c r="M867" s="12">
        <f t="shared" si="125"/>
        <v>6.7510690837779094E-2</v>
      </c>
      <c r="N867" s="18">
        <f t="shared" si="122"/>
        <v>1.7335056063934785E-5</v>
      </c>
    </row>
    <row r="868" spans="1:14" x14ac:dyDescent="0.2">
      <c r="A868" s="4">
        <v>866</v>
      </c>
      <c r="B868" s="1" t="str">
        <f>'Исходные данные'!A1118</f>
        <v>04.10.2012</v>
      </c>
      <c r="C868" s="1">
        <f>'Исходные данные'!B1118</f>
        <v>10059.25</v>
      </c>
      <c r="D868" s="5" t="str">
        <f>'Исходные данные'!A870</f>
        <v>04.10.2013</v>
      </c>
      <c r="E868" s="1">
        <f>'Исходные данные'!B870</f>
        <v>8987.5499999999993</v>
      </c>
      <c r="F868" s="12">
        <f t="shared" si="117"/>
        <v>0.89346124214031852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-0.1126523228944805</v>
      </c>
      <c r="J868" s="18">
        <f t="shared" si="120"/>
        <v>-2.8845562952142184E-5</v>
      </c>
      <c r="K868" s="12">
        <f t="shared" si="124"/>
        <v>0.77585632624623802</v>
      </c>
      <c r="L868" s="12">
        <f t="shared" si="121"/>
        <v>-0.25378792253056348</v>
      </c>
      <c r="M868" s="12">
        <f t="shared" si="125"/>
        <v>6.4408309622379298E-2</v>
      </c>
      <c r="N868" s="18">
        <f t="shared" si="122"/>
        <v>1.649228264554886E-5</v>
      </c>
    </row>
    <row r="869" spans="1:14" x14ac:dyDescent="0.2">
      <c r="A869" s="4">
        <v>867</v>
      </c>
      <c r="B869" s="1" t="str">
        <f>'Исходные данные'!A1119</f>
        <v>03.10.2012</v>
      </c>
      <c r="C869" s="1">
        <f>'Исходные данные'!B1119</f>
        <v>10082.19</v>
      </c>
      <c r="D869" s="5" t="str">
        <f>'Исходные данные'!A871</f>
        <v>03.10.2013</v>
      </c>
      <c r="E869" s="1">
        <f>'Исходные данные'!B871</f>
        <v>8974.94</v>
      </c>
      <c r="F869" s="12">
        <f t="shared" si="117"/>
        <v>0.89017763005854877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-0.11633425183480726</v>
      </c>
      <c r="J869" s="18">
        <f t="shared" si="120"/>
        <v>-2.9705210777493174E-5</v>
      </c>
      <c r="K869" s="12">
        <f t="shared" si="124"/>
        <v>0.77300493092384359</v>
      </c>
      <c r="L869" s="12">
        <f t="shared" si="121"/>
        <v>-0.25746985147089024</v>
      </c>
      <c r="M869" s="12">
        <f t="shared" si="125"/>
        <v>6.6290724416442279E-2</v>
      </c>
      <c r="N869" s="18">
        <f t="shared" si="122"/>
        <v>1.6926914561494187E-5</v>
      </c>
    </row>
    <row r="870" spans="1:14" x14ac:dyDescent="0.2">
      <c r="A870" s="4">
        <v>868</v>
      </c>
      <c r="B870" s="1" t="str">
        <f>'Исходные данные'!A1120</f>
        <v>02.10.2012</v>
      </c>
      <c r="C870" s="1">
        <f>'Исходные данные'!B1120</f>
        <v>10136.61</v>
      </c>
      <c r="D870" s="5" t="str">
        <f>'Исходные данные'!A872</f>
        <v>02.10.2013</v>
      </c>
      <c r="E870" s="1">
        <f>'Исходные данные'!B872</f>
        <v>9001.23</v>
      </c>
      <c r="F870" s="12">
        <f t="shared" si="117"/>
        <v>0.88799213938387678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-0.11879238807433037</v>
      </c>
      <c r="J870" s="18">
        <f t="shared" si="120"/>
        <v>-3.0248219754695668E-5</v>
      </c>
      <c r="K870" s="12">
        <f t="shared" si="124"/>
        <v>0.77110711299294543</v>
      </c>
      <c r="L870" s="12">
        <f t="shared" si="121"/>
        <v>-0.25992798771041337</v>
      </c>
      <c r="M870" s="12">
        <f t="shared" si="125"/>
        <v>6.7562558795184802E-2</v>
      </c>
      <c r="N870" s="18">
        <f t="shared" si="122"/>
        <v>1.7203519171174104E-5</v>
      </c>
    </row>
    <row r="871" spans="1:14" x14ac:dyDescent="0.2">
      <c r="A871" s="4">
        <v>869</v>
      </c>
      <c r="B871" s="1" t="str">
        <f>'Исходные данные'!A1121</f>
        <v>01.10.2012</v>
      </c>
      <c r="C871" s="1">
        <f>'Исходные данные'!B1121</f>
        <v>10078.030000000001</v>
      </c>
      <c r="D871" s="5" t="str">
        <f>'Исходные данные'!A873</f>
        <v>01.10.2013</v>
      </c>
      <c r="E871" s="1">
        <f>'Исходные данные'!B873</f>
        <v>9023.6299999999992</v>
      </c>
      <c r="F871" s="12">
        <f t="shared" si="117"/>
        <v>0.89537637812151771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-0.11051111489302544</v>
      </c>
      <c r="J871" s="18">
        <f t="shared" si="120"/>
        <v>-2.8061012434756537E-5</v>
      </c>
      <c r="K871" s="12">
        <f t="shared" si="124"/>
        <v>0.7775193758521457</v>
      </c>
      <c r="L871" s="12">
        <f t="shared" si="121"/>
        <v>-0.25164671452910836</v>
      </c>
      <c r="M871" s="12">
        <f t="shared" si="125"/>
        <v>6.3326068933294552E-2</v>
      </c>
      <c r="N871" s="18">
        <f t="shared" si="122"/>
        <v>1.6079772695276439E-5</v>
      </c>
    </row>
    <row r="872" spans="1:14" x14ac:dyDescent="0.2">
      <c r="A872" s="4">
        <v>870</v>
      </c>
      <c r="B872" s="1" t="str">
        <f>'Исходные данные'!A1122</f>
        <v>28.09.2012</v>
      </c>
      <c r="C872" s="1">
        <f>'Исходные данные'!B1122</f>
        <v>10036.5</v>
      </c>
      <c r="D872" s="5" t="str">
        <f>'Исходные данные'!A874</f>
        <v>30.09.2013</v>
      </c>
      <c r="E872" s="1">
        <f>'Исходные данные'!B874</f>
        <v>9001.0400000000009</v>
      </c>
      <c r="F872" s="12">
        <f t="shared" si="117"/>
        <v>0.89683056842524789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-0.1088883216930982</v>
      </c>
      <c r="J872" s="18">
        <f t="shared" si="120"/>
        <v>-2.757178284285491E-5</v>
      </c>
      <c r="K872" s="12">
        <f t="shared" si="124"/>
        <v>0.77878215334433121</v>
      </c>
      <c r="L872" s="12">
        <f t="shared" si="121"/>
        <v>-0.25002392132918128</v>
      </c>
      <c r="M872" s="12">
        <f t="shared" si="125"/>
        <v>6.2511961236820623E-2</v>
      </c>
      <c r="N872" s="18">
        <f t="shared" si="122"/>
        <v>1.5828751821159061E-5</v>
      </c>
    </row>
    <row r="873" spans="1:14" x14ac:dyDescent="0.2">
      <c r="A873" s="4">
        <v>871</v>
      </c>
      <c r="B873" s="1" t="str">
        <f>'Исходные данные'!A1123</f>
        <v>27.09.2012</v>
      </c>
      <c r="C873" s="1">
        <f>'Исходные данные'!B1123</f>
        <v>10064.549999999999</v>
      </c>
      <c r="D873" s="5" t="str">
        <f>'Исходные данные'!A875</f>
        <v>27.09.2013</v>
      </c>
      <c r="E873" s="1">
        <f>'Исходные данные'!B875</f>
        <v>8948.2900000000009</v>
      </c>
      <c r="F873" s="12">
        <f t="shared" si="117"/>
        <v>0.88908992453711311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-0.11755689612360289</v>
      </c>
      <c r="J873" s="18">
        <f t="shared" si="120"/>
        <v>-2.9683685764292201E-5</v>
      </c>
      <c r="K873" s="12">
        <f t="shared" si="124"/>
        <v>0.77206039839115392</v>
      </c>
      <c r="L873" s="12">
        <f t="shared" si="121"/>
        <v>-0.25869249575968589</v>
      </c>
      <c r="M873" s="12">
        <f t="shared" si="125"/>
        <v>6.6921807362375102E-2</v>
      </c>
      <c r="N873" s="18">
        <f t="shared" si="122"/>
        <v>1.6898080555262256E-5</v>
      </c>
    </row>
    <row r="874" spans="1:14" x14ac:dyDescent="0.2">
      <c r="A874" s="4">
        <v>872</v>
      </c>
      <c r="B874" s="1" t="str">
        <f>'Исходные данные'!A1124</f>
        <v>26.09.2012</v>
      </c>
      <c r="C874" s="1">
        <f>'Исходные данные'!B1124</f>
        <v>10035.85</v>
      </c>
      <c r="D874" s="5" t="str">
        <f>'Исходные данные'!A876</f>
        <v>26.09.2013</v>
      </c>
      <c r="E874" s="1">
        <f>'Исходные данные'!B876</f>
        <v>8854.82</v>
      </c>
      <c r="F874" s="12">
        <f t="shared" si="117"/>
        <v>0.88231888679085468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-0.12520173866917575</v>
      </c>
      <c r="J874" s="18">
        <f t="shared" si="120"/>
        <v>-3.1525809283965356E-5</v>
      </c>
      <c r="K874" s="12">
        <f t="shared" si="124"/>
        <v>0.766180621829048</v>
      </c>
      <c r="L874" s="12">
        <f t="shared" si="121"/>
        <v>-0.2663373383052588</v>
      </c>
      <c r="M874" s="12">
        <f t="shared" si="125"/>
        <v>7.0935577775529876E-2</v>
      </c>
      <c r="N874" s="18">
        <f t="shared" si="122"/>
        <v>1.7861584992108551E-5</v>
      </c>
    </row>
    <row r="875" spans="1:14" x14ac:dyDescent="0.2">
      <c r="A875" s="4">
        <v>873</v>
      </c>
      <c r="B875" s="1" t="str">
        <f>'Исходные данные'!A1125</f>
        <v>25.09.2012</v>
      </c>
      <c r="C875" s="1">
        <f>'Исходные данные'!B1125</f>
        <v>10183.61</v>
      </c>
      <c r="D875" s="5" t="str">
        <f>'Исходные данные'!A877</f>
        <v>25.09.2013</v>
      </c>
      <c r="E875" s="1">
        <f>'Исходные данные'!B877</f>
        <v>8853.49</v>
      </c>
      <c r="F875" s="12">
        <f t="shared" si="117"/>
        <v>0.86938619998212807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-0.13996783358985296</v>
      </c>
      <c r="J875" s="18">
        <f t="shared" si="120"/>
        <v>-3.5145545953691777E-5</v>
      </c>
      <c r="K875" s="12">
        <f t="shared" si="124"/>
        <v>0.75495024450246673</v>
      </c>
      <c r="L875" s="12">
        <f t="shared" si="121"/>
        <v>-0.28110343322593595</v>
      </c>
      <c r="M875" s="12">
        <f t="shared" si="125"/>
        <v>7.9019140171408236E-2</v>
      </c>
      <c r="N875" s="18">
        <f t="shared" si="122"/>
        <v>1.9841493226603547E-5</v>
      </c>
    </row>
    <row r="876" spans="1:14" x14ac:dyDescent="0.2">
      <c r="A876" s="4">
        <v>874</v>
      </c>
      <c r="B876" s="1" t="str">
        <f>'Исходные данные'!A1126</f>
        <v>24.09.2012</v>
      </c>
      <c r="C876" s="1">
        <f>'Исходные данные'!B1126</f>
        <v>10196.719999999999</v>
      </c>
      <c r="D876" s="5" t="str">
        <f>'Исходные данные'!A878</f>
        <v>24.09.2013</v>
      </c>
      <c r="E876" s="1">
        <f>'Исходные данные'!B878</f>
        <v>8787.15</v>
      </c>
      <c r="F876" s="12">
        <f t="shared" si="117"/>
        <v>0.86176240987297881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-0.14877567290790819</v>
      </c>
      <c r="J876" s="18">
        <f t="shared" si="120"/>
        <v>-3.7252905094257783E-5</v>
      </c>
      <c r="K876" s="12">
        <f t="shared" si="124"/>
        <v>0.74832996204680313</v>
      </c>
      <c r="L876" s="12">
        <f t="shared" si="121"/>
        <v>-0.28991127254399118</v>
      </c>
      <c r="M876" s="12">
        <f t="shared" si="125"/>
        <v>8.4048545948076342E-2</v>
      </c>
      <c r="N876" s="18">
        <f t="shared" si="122"/>
        <v>2.1045460217492458E-5</v>
      </c>
    </row>
    <row r="877" spans="1:14" x14ac:dyDescent="0.2">
      <c r="A877" s="4">
        <v>875</v>
      </c>
      <c r="B877" s="1" t="str">
        <f>'Исходные данные'!A1127</f>
        <v>21.09.2012</v>
      </c>
      <c r="C877" s="1">
        <f>'Исходные данные'!B1127</f>
        <v>10287.81</v>
      </c>
      <c r="D877" s="5" t="str">
        <f>'Исходные данные'!A879</f>
        <v>23.09.2013</v>
      </c>
      <c r="E877" s="1">
        <f>'Исходные данные'!B879</f>
        <v>8777.93</v>
      </c>
      <c r="F877" s="12">
        <f t="shared" si="117"/>
        <v>0.85323601427320306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-0.15871908245394248</v>
      </c>
      <c r="J877" s="18">
        <f t="shared" si="120"/>
        <v>-3.9631776156520199E-5</v>
      </c>
      <c r="K877" s="12">
        <f t="shared" si="124"/>
        <v>0.74092588265963577</v>
      </c>
      <c r="L877" s="12">
        <f t="shared" si="121"/>
        <v>-0.29985468209002542</v>
      </c>
      <c r="M877" s="12">
        <f t="shared" si="125"/>
        <v>8.9912830371310204E-2</v>
      </c>
      <c r="N877" s="18">
        <f t="shared" si="122"/>
        <v>2.2451019195558763E-5</v>
      </c>
    </row>
    <row r="878" spans="1:14" x14ac:dyDescent="0.2">
      <c r="A878" s="4">
        <v>876</v>
      </c>
      <c r="B878" s="1" t="str">
        <f>'Исходные данные'!A1128</f>
        <v>20.09.2012</v>
      </c>
      <c r="C878" s="1">
        <f>'Исходные данные'!B1128</f>
        <v>10218.14</v>
      </c>
      <c r="D878" s="5" t="str">
        <f>'Исходные данные'!A880</f>
        <v>20.09.2013</v>
      </c>
      <c r="E878" s="1">
        <f>'Исходные данные'!B880</f>
        <v>8810.3799999999992</v>
      </c>
      <c r="F878" s="12">
        <f t="shared" si="117"/>
        <v>0.86222932940828756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-0.14823400030462766</v>
      </c>
      <c r="J878" s="18">
        <f t="shared" si="120"/>
        <v>-3.6910369287472859E-5</v>
      </c>
      <c r="K878" s="12">
        <f t="shared" si="124"/>
        <v>0.74873542168873397</v>
      </c>
      <c r="L878" s="12">
        <f t="shared" si="121"/>
        <v>-0.2893695999407106</v>
      </c>
      <c r="M878" s="12">
        <f t="shared" si="125"/>
        <v>8.3734765369846906E-2</v>
      </c>
      <c r="N878" s="18">
        <f t="shared" si="122"/>
        <v>2.0850014879511125E-5</v>
      </c>
    </row>
    <row r="879" spans="1:14" x14ac:dyDescent="0.2">
      <c r="A879" s="4">
        <v>877</v>
      </c>
      <c r="B879" s="1" t="str">
        <f>'Исходные данные'!A1129</f>
        <v>19.09.2012</v>
      </c>
      <c r="C879" s="1">
        <f>'Исходные данные'!B1129</f>
        <v>10279.18</v>
      </c>
      <c r="D879" s="5" t="str">
        <f>'Исходные данные'!A881</f>
        <v>19.09.2013</v>
      </c>
      <c r="E879" s="1">
        <f>'Исходные данные'!B881</f>
        <v>8849.4699999999993</v>
      </c>
      <c r="F879" s="12">
        <f t="shared" si="117"/>
        <v>0.8609120571874409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-0.14976292008764469</v>
      </c>
      <c r="J879" s="18">
        <f t="shared" si="120"/>
        <v>-3.7186990279514328E-5</v>
      </c>
      <c r="K879" s="12">
        <f t="shared" si="124"/>
        <v>0.74759153996479477</v>
      </c>
      <c r="L879" s="12">
        <f t="shared" si="121"/>
        <v>-0.29089851972372766</v>
      </c>
      <c r="M879" s="12">
        <f t="shared" si="125"/>
        <v>8.4621948777455963E-2</v>
      </c>
      <c r="N879" s="18">
        <f t="shared" si="122"/>
        <v>2.1012114245496908E-5</v>
      </c>
    </row>
    <row r="880" spans="1:14" x14ac:dyDescent="0.2">
      <c r="A880" s="4">
        <v>878</v>
      </c>
      <c r="B880" s="1" t="str">
        <f>'Исходные данные'!A1130</f>
        <v>18.09.2012</v>
      </c>
      <c r="C880" s="1">
        <f>'Исходные данные'!B1130</f>
        <v>10361.42</v>
      </c>
      <c r="D880" s="5" t="str">
        <f>'Исходные данные'!A882</f>
        <v>18.09.2013</v>
      </c>
      <c r="E880" s="1">
        <f>'Исходные данные'!B882</f>
        <v>8828.84</v>
      </c>
      <c r="F880" s="12">
        <f t="shared" si="117"/>
        <v>0.85208784124183756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-0.16006565741816098</v>
      </c>
      <c r="J880" s="18">
        <f t="shared" si="120"/>
        <v>-3.9634288192715338E-5</v>
      </c>
      <c r="K880" s="12">
        <f t="shared" si="124"/>
        <v>0.73992884186145158</v>
      </c>
      <c r="L880" s="12">
        <f t="shared" si="121"/>
        <v>-0.30120125705424389</v>
      </c>
      <c r="M880" s="12">
        <f t="shared" si="125"/>
        <v>9.0722197251056708E-2</v>
      </c>
      <c r="N880" s="18">
        <f t="shared" si="122"/>
        <v>2.2463967407644438E-5</v>
      </c>
    </row>
    <row r="881" spans="1:14" x14ac:dyDescent="0.2">
      <c r="A881" s="4">
        <v>879</v>
      </c>
      <c r="B881" s="1" t="str">
        <f>'Исходные данные'!A1131</f>
        <v>17.09.2012</v>
      </c>
      <c r="C881" s="1">
        <f>'Исходные данные'!B1131</f>
        <v>10431.51</v>
      </c>
      <c r="D881" s="5" t="str">
        <f>'Исходные данные'!A883</f>
        <v>17.09.2013</v>
      </c>
      <c r="E881" s="1">
        <f>'Исходные данные'!B883</f>
        <v>8830.92</v>
      </c>
      <c r="F881" s="12">
        <f t="shared" si="117"/>
        <v>0.8465620030081934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-0.16657183377332005</v>
      </c>
      <c r="J881" s="18">
        <f t="shared" si="120"/>
        <v>-4.1130182496217751E-5</v>
      </c>
      <c r="K881" s="12">
        <f t="shared" si="124"/>
        <v>0.7351303611337191</v>
      </c>
      <c r="L881" s="12">
        <f t="shared" si="121"/>
        <v>-0.3077074334094031</v>
      </c>
      <c r="M881" s="12">
        <f t="shared" si="125"/>
        <v>9.4683864575402246E-2</v>
      </c>
      <c r="N881" s="18">
        <f t="shared" si="122"/>
        <v>2.3379490645057814E-5</v>
      </c>
    </row>
    <row r="882" spans="1:14" x14ac:dyDescent="0.2">
      <c r="A882" s="4">
        <v>880</v>
      </c>
      <c r="B882" s="1" t="str">
        <f>'Исходные данные'!A1132</f>
        <v>14.09.2012</v>
      </c>
      <c r="C882" s="1">
        <f>'Исходные данные'!B1132</f>
        <v>10436.959999999999</v>
      </c>
      <c r="D882" s="5" t="str">
        <f>'Исходные данные'!A884</f>
        <v>16.09.2013</v>
      </c>
      <c r="E882" s="1">
        <f>'Исходные данные'!B884</f>
        <v>8872.91</v>
      </c>
      <c r="F882" s="12">
        <f t="shared" si="117"/>
        <v>0.8501431451303828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-0.16235053764073504</v>
      </c>
      <c r="J882" s="18">
        <f t="shared" si="120"/>
        <v>-3.9975966286073138E-5</v>
      </c>
      <c r="K882" s="12">
        <f t="shared" si="124"/>
        <v>0.73824012307933151</v>
      </c>
      <c r="L882" s="12">
        <f t="shared" si="121"/>
        <v>-0.30348613727681806</v>
      </c>
      <c r="M882" s="12">
        <f t="shared" si="125"/>
        <v>9.2103835519203661E-2</v>
      </c>
      <c r="N882" s="18">
        <f t="shared" si="122"/>
        <v>2.2678950603055367E-5</v>
      </c>
    </row>
    <row r="883" spans="1:14" x14ac:dyDescent="0.2">
      <c r="A883" s="4">
        <v>881</v>
      </c>
      <c r="B883" s="1" t="str">
        <f>'Исходные данные'!A1133</f>
        <v>13.09.2012</v>
      </c>
      <c r="C883" s="1">
        <f>'Исходные данные'!B1133</f>
        <v>10306.73</v>
      </c>
      <c r="D883" s="5" t="str">
        <f>'Исходные данные'!A885</f>
        <v>13.09.2013</v>
      </c>
      <c r="E883" s="1">
        <f>'Исходные данные'!B885</f>
        <v>8872.0400000000009</v>
      </c>
      <c r="F883" s="12">
        <f t="shared" si="117"/>
        <v>0.86080066131547073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-0.1498923213180921</v>
      </c>
      <c r="J883" s="18">
        <f t="shared" si="120"/>
        <v>-3.6805336588523347E-5</v>
      </c>
      <c r="K883" s="12">
        <f t="shared" si="124"/>
        <v>0.74749480695847126</v>
      </c>
      <c r="L883" s="12">
        <f t="shared" si="121"/>
        <v>-0.29102792095417501</v>
      </c>
      <c r="M883" s="12">
        <f t="shared" si="125"/>
        <v>8.4697250774909541E-2</v>
      </c>
      <c r="N883" s="18">
        <f t="shared" si="122"/>
        <v>2.0797001443974929E-5</v>
      </c>
    </row>
    <row r="884" spans="1:14" x14ac:dyDescent="0.2">
      <c r="A884" s="4">
        <v>882</v>
      </c>
      <c r="B884" s="1" t="str">
        <f>'Исходные данные'!A1134</f>
        <v>12.09.2012</v>
      </c>
      <c r="C884" s="1">
        <f>'Исходные данные'!B1134</f>
        <v>10350.469999999999</v>
      </c>
      <c r="D884" s="5" t="str">
        <f>'Исходные данные'!A886</f>
        <v>12.09.2013</v>
      </c>
      <c r="E884" s="1">
        <f>'Исходные данные'!B886</f>
        <v>8896.68</v>
      </c>
      <c r="F884" s="12">
        <f t="shared" si="117"/>
        <v>0.85954357628204336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-0.15135375587251843</v>
      </c>
      <c r="J884" s="18">
        <f t="shared" si="120"/>
        <v>-3.7060457842875531E-5</v>
      </c>
      <c r="K884" s="12">
        <f t="shared" si="124"/>
        <v>0.74640319007593281</v>
      </c>
      <c r="L884" s="12">
        <f t="shared" si="121"/>
        <v>-0.29248935550860145</v>
      </c>
      <c r="M884" s="12">
        <f t="shared" si="125"/>
        <v>8.5550023085837049E-2</v>
      </c>
      <c r="N884" s="18">
        <f t="shared" si="122"/>
        <v>2.0947765754159061E-5</v>
      </c>
    </row>
    <row r="885" spans="1:14" x14ac:dyDescent="0.2">
      <c r="A885" s="4">
        <v>883</v>
      </c>
      <c r="B885" s="1" t="str">
        <f>'Исходные данные'!A1135</f>
        <v>11.09.2012</v>
      </c>
      <c r="C885" s="1">
        <f>'Исходные данные'!B1135</f>
        <v>10310.040000000001</v>
      </c>
      <c r="D885" s="5" t="str">
        <f>'Исходные данные'!A887</f>
        <v>11.09.2013</v>
      </c>
      <c r="E885" s="1">
        <f>'Исходные данные'!B887</f>
        <v>8911.3700000000008</v>
      </c>
      <c r="F885" s="12">
        <f t="shared" si="117"/>
        <v>0.86433903263226908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-0.14579018826644666</v>
      </c>
      <c r="J885" s="18">
        <f t="shared" si="120"/>
        <v>-3.559852829844522E-5</v>
      </c>
      <c r="K885" s="12">
        <f t="shared" si="124"/>
        <v>0.7505674279533896</v>
      </c>
      <c r="L885" s="12">
        <f t="shared" si="121"/>
        <v>-0.28692578790252971</v>
      </c>
      <c r="M885" s="12">
        <f t="shared" si="125"/>
        <v>8.2326407763487458E-2</v>
      </c>
      <c r="N885" s="18">
        <f t="shared" si="122"/>
        <v>2.0102168680389469E-5</v>
      </c>
    </row>
    <row r="886" spans="1:14" x14ac:dyDescent="0.2">
      <c r="A886" s="4">
        <v>884</v>
      </c>
      <c r="B886" s="1" t="str">
        <f>'Исходные данные'!A1136</f>
        <v>10.09.2012</v>
      </c>
      <c r="C886" s="1">
        <f>'Исходные данные'!B1136</f>
        <v>10301.48</v>
      </c>
      <c r="D886" s="5" t="str">
        <f>'Исходные данные'!A888</f>
        <v>10.09.2013</v>
      </c>
      <c r="E886" s="1">
        <f>'Исходные данные'!B888</f>
        <v>8914.4599999999991</v>
      </c>
      <c r="F886" s="12">
        <f t="shared" si="117"/>
        <v>0.865357210808544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-0.14461289682266071</v>
      </c>
      <c r="J886" s="18">
        <f t="shared" si="120"/>
        <v>-3.5212506672201727E-5</v>
      </c>
      <c r="K886" s="12">
        <f t="shared" si="124"/>
        <v>0.75145158491739672</v>
      </c>
      <c r="L886" s="12">
        <f t="shared" si="121"/>
        <v>-0.28574849645874367</v>
      </c>
      <c r="M886" s="12">
        <f t="shared" si="125"/>
        <v>8.165220322843264E-2</v>
      </c>
      <c r="N886" s="18">
        <f t="shared" si="122"/>
        <v>1.9881897217694195E-5</v>
      </c>
    </row>
    <row r="887" spans="1:14" x14ac:dyDescent="0.2">
      <c r="A887" s="4">
        <v>885</v>
      </c>
      <c r="B887" s="1" t="str">
        <f>'Исходные данные'!A1137</f>
        <v>07.09.2012</v>
      </c>
      <c r="C887" s="1">
        <f>'Исходные данные'!B1137</f>
        <v>10328.86</v>
      </c>
      <c r="D887" s="5" t="str">
        <f>'Исходные данные'!A889</f>
        <v>09.09.2013</v>
      </c>
      <c r="E887" s="1">
        <f>'Исходные данные'!B889</f>
        <v>8895.56</v>
      </c>
      <c r="F887" s="12">
        <f t="shared" si="117"/>
        <v>0.86123347591118471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-0.14938964300821278</v>
      </c>
      <c r="J887" s="18">
        <f t="shared" si="120"/>
        <v>-3.6274094101339458E-5</v>
      </c>
      <c r="K887" s="12">
        <f t="shared" si="124"/>
        <v>0.74787065084104631</v>
      </c>
      <c r="L887" s="12">
        <f t="shared" si="121"/>
        <v>-0.29052524264429574</v>
      </c>
      <c r="M887" s="12">
        <f t="shared" si="125"/>
        <v>8.440491661352692E-2</v>
      </c>
      <c r="N887" s="18">
        <f t="shared" si="122"/>
        <v>2.049480691031885E-5</v>
      </c>
    </row>
    <row r="888" spans="1:14" x14ac:dyDescent="0.2">
      <c r="A888" s="4">
        <v>886</v>
      </c>
      <c r="B888" s="1" t="str">
        <f>'Исходные данные'!A1138</f>
        <v>06.09.2012</v>
      </c>
      <c r="C888" s="1">
        <f>'Исходные данные'!B1138</f>
        <v>10179.85</v>
      </c>
      <c r="D888" s="5" t="str">
        <f>'Исходные данные'!A890</f>
        <v>06.09.2013</v>
      </c>
      <c r="E888" s="1">
        <f>'Исходные данные'!B890</f>
        <v>8893.5499999999993</v>
      </c>
      <c r="F888" s="12">
        <f t="shared" si="117"/>
        <v>0.87364253893721411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-0.13508398133861682</v>
      </c>
      <c r="J888" s="18">
        <f t="shared" si="120"/>
        <v>-3.2708912676843117E-5</v>
      </c>
      <c r="K888" s="12">
        <f t="shared" si="124"/>
        <v>0.75864632817033906</v>
      </c>
      <c r="L888" s="12">
        <f t="shared" si="121"/>
        <v>-0.27621958097469984</v>
      </c>
      <c r="M888" s="12">
        <f t="shared" si="125"/>
        <v>7.6297256913838762E-2</v>
      </c>
      <c r="N888" s="18">
        <f t="shared" si="122"/>
        <v>1.8474435600337112E-5</v>
      </c>
    </row>
    <row r="889" spans="1:14" x14ac:dyDescent="0.2">
      <c r="A889" s="4">
        <v>887</v>
      </c>
      <c r="B889" s="1" t="str">
        <f>'Исходные данные'!A1139</f>
        <v>05.09.2012</v>
      </c>
      <c r="C889" s="1">
        <f>'Исходные данные'!B1139</f>
        <v>10075.040000000001</v>
      </c>
      <c r="D889" s="5" t="str">
        <f>'Исходные данные'!A891</f>
        <v>05.09.2013</v>
      </c>
      <c r="E889" s="1">
        <f>'Исходные данные'!B891</f>
        <v>8830.44</v>
      </c>
      <c r="F889" s="12">
        <f t="shared" si="117"/>
        <v>0.87646699169432574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-0.13185623454922593</v>
      </c>
      <c r="J889" s="18">
        <f t="shared" si="120"/>
        <v>-3.1838243061226713E-5</v>
      </c>
      <c r="K889" s="12">
        <f t="shared" si="124"/>
        <v>0.76109900259697594</v>
      </c>
      <c r="L889" s="12">
        <f t="shared" si="121"/>
        <v>-0.27299183418530887</v>
      </c>
      <c r="M889" s="12">
        <f t="shared" si="125"/>
        <v>7.4524541531859168E-2</v>
      </c>
      <c r="N889" s="18">
        <f t="shared" si="122"/>
        <v>1.7994829561373564E-5</v>
      </c>
    </row>
    <row r="890" spans="1:14" x14ac:dyDescent="0.2">
      <c r="A890" s="4">
        <v>888</v>
      </c>
      <c r="B890" s="1" t="str">
        <f>'Исходные данные'!A1140</f>
        <v>04.09.2012</v>
      </c>
      <c r="C890" s="1">
        <f>'Исходные данные'!B1140</f>
        <v>10142.120000000001</v>
      </c>
      <c r="D890" s="5" t="str">
        <f>'Исходные данные'!A892</f>
        <v>04.09.2013</v>
      </c>
      <c r="E890" s="1">
        <f>'Исходные данные'!B892</f>
        <v>8833.2000000000007</v>
      </c>
      <c r="F890" s="12">
        <f t="shared" si="117"/>
        <v>0.87094216988164208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-0.13817969941810807</v>
      </c>
      <c r="J890" s="18">
        <f t="shared" si="120"/>
        <v>-3.3271994655999187E-5</v>
      </c>
      <c r="K890" s="12">
        <f t="shared" si="124"/>
        <v>0.75630140450029126</v>
      </c>
      <c r="L890" s="12">
        <f t="shared" si="121"/>
        <v>-0.27931529905419111</v>
      </c>
      <c r="M890" s="12">
        <f t="shared" si="125"/>
        <v>7.8017036285732214E-2</v>
      </c>
      <c r="N890" s="18">
        <f t="shared" si="122"/>
        <v>1.8785555514355149E-5</v>
      </c>
    </row>
    <row r="891" spans="1:14" x14ac:dyDescent="0.2">
      <c r="A891" s="4">
        <v>889</v>
      </c>
      <c r="B891" s="1" t="str">
        <f>'Исходные данные'!A1141</f>
        <v>03.09.2012</v>
      </c>
      <c r="C891" s="1">
        <f>'Исходные данные'!B1141</f>
        <v>10127.6</v>
      </c>
      <c r="D891" s="5" t="str">
        <f>'Исходные данные'!A893</f>
        <v>03.09.2013</v>
      </c>
      <c r="E891" s="1">
        <f>'Исходные данные'!B893</f>
        <v>8836.34</v>
      </c>
      <c r="F891" s="12">
        <f t="shared" si="117"/>
        <v>0.87250088866068953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-0.13639160638379325</v>
      </c>
      <c r="J891" s="18">
        <f t="shared" si="120"/>
        <v>-3.2749781571632616E-5</v>
      </c>
      <c r="K891" s="12">
        <f t="shared" si="124"/>
        <v>0.75765495154690499</v>
      </c>
      <c r="L891" s="12">
        <f t="shared" si="121"/>
        <v>-0.27752720601987618</v>
      </c>
      <c r="M891" s="12">
        <f t="shared" si="125"/>
        <v>7.70213500811988E-2</v>
      </c>
      <c r="N891" s="18">
        <f t="shared" si="122"/>
        <v>1.8494044159972861E-5</v>
      </c>
    </row>
    <row r="892" spans="1:14" x14ac:dyDescent="0.2">
      <c r="A892" s="4">
        <v>890</v>
      </c>
      <c r="B892" s="1" t="str">
        <f>'Исходные данные'!A1142</f>
        <v>31.08.2012</v>
      </c>
      <c r="C892" s="1">
        <f>'Исходные данные'!B1142</f>
        <v>10069.51</v>
      </c>
      <c r="D892" s="5" t="str">
        <f>'Исходные данные'!A894</f>
        <v>02.09.2013</v>
      </c>
      <c r="E892" s="1">
        <f>'Исходные данные'!B894</f>
        <v>8880.9500000000007</v>
      </c>
      <c r="F892" s="12">
        <f t="shared" si="117"/>
        <v>0.88196446500375891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-0.12560351289835825</v>
      </c>
      <c r="J892" s="18">
        <f t="shared" si="120"/>
        <v>-3.0075213477915384E-5</v>
      </c>
      <c r="K892" s="12">
        <f t="shared" si="124"/>
        <v>0.76587285203142474</v>
      </c>
      <c r="L892" s="12">
        <f t="shared" si="121"/>
        <v>-0.26673911253444127</v>
      </c>
      <c r="M892" s="12">
        <f t="shared" si="125"/>
        <v>7.1149754155661327E-2</v>
      </c>
      <c r="N892" s="18">
        <f t="shared" si="122"/>
        <v>1.703649838889722E-5</v>
      </c>
    </row>
    <row r="893" spans="1:14" x14ac:dyDescent="0.2">
      <c r="A893" s="4">
        <v>891</v>
      </c>
      <c r="B893" s="1" t="str">
        <f>'Исходные данные'!A1143</f>
        <v>30.08.2012</v>
      </c>
      <c r="C893" s="1">
        <f>'Исходные данные'!B1143</f>
        <v>10060.81</v>
      </c>
      <c r="D893" s="5" t="str">
        <f>'Исходные данные'!A895</f>
        <v>30.08.2013</v>
      </c>
      <c r="E893" s="1">
        <f>'Исходные данные'!B895</f>
        <v>8859.36</v>
      </c>
      <c r="F893" s="12">
        <f t="shared" si="117"/>
        <v>0.88058118580909495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-0.12717315108393618</v>
      </c>
      <c r="J893" s="18">
        <f t="shared" si="120"/>
        <v>-3.0366066195372985E-5</v>
      </c>
      <c r="K893" s="12">
        <f t="shared" si="124"/>
        <v>0.7646716517291331</v>
      </c>
      <c r="L893" s="12">
        <f t="shared" si="121"/>
        <v>-0.2683087507200192</v>
      </c>
      <c r="M893" s="12">
        <f t="shared" si="125"/>
        <v>7.1989585712937398E-2</v>
      </c>
      <c r="N893" s="18">
        <f t="shared" si="122"/>
        <v>1.7189481478631562E-5</v>
      </c>
    </row>
    <row r="894" spans="1:14" x14ac:dyDescent="0.2">
      <c r="A894" s="4">
        <v>892</v>
      </c>
      <c r="B894" s="1" t="str">
        <f>'Исходные данные'!A1144</f>
        <v>29.08.2012</v>
      </c>
      <c r="C894" s="1">
        <f>'Исходные данные'!B1144</f>
        <v>10088.67</v>
      </c>
      <c r="D894" s="5" t="str">
        <f>'Исходные данные'!A896</f>
        <v>29.08.2013</v>
      </c>
      <c r="E894" s="1">
        <f>'Исходные данные'!B896</f>
        <v>8874.57</v>
      </c>
      <c r="F894" s="12">
        <f t="shared" si="117"/>
        <v>0.87965708066573689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-0.12822312851694273</v>
      </c>
      <c r="J894" s="18">
        <f t="shared" si="120"/>
        <v>-3.0531324174065144E-5</v>
      </c>
      <c r="K894" s="12">
        <f t="shared" si="124"/>
        <v>0.76386918511080115</v>
      </c>
      <c r="L894" s="12">
        <f t="shared" si="121"/>
        <v>-0.26935872815302569</v>
      </c>
      <c r="M894" s="12">
        <f t="shared" si="125"/>
        <v>7.2554124432215594E-2</v>
      </c>
      <c r="N894" s="18">
        <f t="shared" si="122"/>
        <v>1.7275927664740553E-5</v>
      </c>
    </row>
    <row r="895" spans="1:14" x14ac:dyDescent="0.2">
      <c r="A895" s="4">
        <v>893</v>
      </c>
      <c r="B895" s="1" t="str">
        <f>'Исходные данные'!A1145</f>
        <v>28.08.2012</v>
      </c>
      <c r="C895" s="1">
        <f>'Исходные данные'!B1145</f>
        <v>10053.719999999999</v>
      </c>
      <c r="D895" s="5" t="str">
        <f>'Исходные данные'!A897</f>
        <v>28.08.2013</v>
      </c>
      <c r="E895" s="1">
        <f>'Исходные данные'!B897</f>
        <v>8886.75</v>
      </c>
      <c r="F895" s="12">
        <f t="shared" si="117"/>
        <v>0.88392654659170944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-0.12338131188765906</v>
      </c>
      <c r="J895" s="18">
        <f t="shared" si="120"/>
        <v>-2.9296438306946654E-5</v>
      </c>
      <c r="K895" s="12">
        <f t="shared" si="124"/>
        <v>0.76757666786676637</v>
      </c>
      <c r="L895" s="12">
        <f t="shared" si="121"/>
        <v>-0.26451691152374213</v>
      </c>
      <c r="M895" s="12">
        <f t="shared" si="125"/>
        <v>6.9969196482059223E-2</v>
      </c>
      <c r="N895" s="18">
        <f t="shared" si="122"/>
        <v>1.6613928128675608E-5</v>
      </c>
    </row>
    <row r="896" spans="1:14" x14ac:dyDescent="0.2">
      <c r="A896" s="4">
        <v>894</v>
      </c>
      <c r="B896" s="1" t="str">
        <f>'Исходные данные'!A1146</f>
        <v>27.08.2012</v>
      </c>
      <c r="C896" s="1">
        <f>'Исходные данные'!B1146</f>
        <v>10026.379999999999</v>
      </c>
      <c r="D896" s="5" t="str">
        <f>'Исходные данные'!A898</f>
        <v>27.08.2013</v>
      </c>
      <c r="E896" s="1">
        <f>'Исходные данные'!B898</f>
        <v>8886.6299999999992</v>
      </c>
      <c r="F896" s="12">
        <f t="shared" si="117"/>
        <v>0.88632487497980328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-0.12067171953685051</v>
      </c>
      <c r="J896" s="18">
        <f t="shared" si="120"/>
        <v>-2.8573083579640661E-5</v>
      </c>
      <c r="K896" s="12">
        <f t="shared" si="124"/>
        <v>0.76965930801337312</v>
      </c>
      <c r="L896" s="12">
        <f t="shared" si="121"/>
        <v>-0.26180731917293354</v>
      </c>
      <c r="M896" s="12">
        <f t="shared" si="125"/>
        <v>6.8543072372518291E-2</v>
      </c>
      <c r="N896" s="18">
        <f t="shared" si="122"/>
        <v>1.6229875096022352E-5</v>
      </c>
    </row>
    <row r="897" spans="1:14" x14ac:dyDescent="0.2">
      <c r="A897" s="4">
        <v>895</v>
      </c>
      <c r="B897" s="1" t="str">
        <f>'Исходные данные'!A1147</f>
        <v>24.08.2012</v>
      </c>
      <c r="C897" s="1">
        <f>'Исходные данные'!B1147</f>
        <v>9913.16</v>
      </c>
      <c r="D897" s="5" t="str">
        <f>'Исходные данные'!A899</f>
        <v>26.08.2013</v>
      </c>
      <c r="E897" s="1">
        <f>'Исходные данные'!B899</f>
        <v>8917.82</v>
      </c>
      <c r="F897" s="12">
        <f t="shared" si="117"/>
        <v>0.8995940749468383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-0.1058116452383214</v>
      </c>
      <c r="J897" s="18">
        <f t="shared" si="120"/>
        <v>-2.498453360646458E-5</v>
      </c>
      <c r="K897" s="12">
        <f t="shared" si="124"/>
        <v>0.78118190379378827</v>
      </c>
      <c r="L897" s="12">
        <f t="shared" si="121"/>
        <v>-0.24694724487440439</v>
      </c>
      <c r="M897" s="12">
        <f t="shared" si="125"/>
        <v>6.0982941751059047E-2</v>
      </c>
      <c r="N897" s="18">
        <f t="shared" si="122"/>
        <v>1.4399458151970965E-5</v>
      </c>
    </row>
    <row r="898" spans="1:14" x14ac:dyDescent="0.2">
      <c r="A898" s="4">
        <v>896</v>
      </c>
      <c r="B898" s="1" t="str">
        <f>'Исходные данные'!A1148</f>
        <v>23.08.2012</v>
      </c>
      <c r="C898" s="1">
        <f>'Исходные данные'!B1148</f>
        <v>9972.93</v>
      </c>
      <c r="D898" s="5" t="str">
        <f>'Исходные данные'!A900</f>
        <v>23.08.2013</v>
      </c>
      <c r="E898" s="1">
        <f>'Исходные данные'!B900</f>
        <v>8958.68</v>
      </c>
      <c r="F898" s="12">
        <f t="shared" ref="F898:F961" si="126">E898/C898</f>
        <v>0.89829969728053838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-0.10725152773852974</v>
      </c>
      <c r="J898" s="18">
        <f t="shared" ref="J898:J961" si="129">H898*I898</f>
        <v>-2.525384067119518E-5</v>
      </c>
      <c r="K898" s="12">
        <f t="shared" si="124"/>
        <v>0.78005790304973255</v>
      </c>
      <c r="L898" s="12">
        <f t="shared" ref="L898:L961" si="130">LN(K898)</f>
        <v>-0.24838712737461277</v>
      </c>
      <c r="M898" s="12">
        <f t="shared" si="125"/>
        <v>6.1696165045412109E-2</v>
      </c>
      <c r="N898" s="18">
        <f t="shared" ref="N898:N961" si="131">M898*H898</f>
        <v>1.4527206790741772E-5</v>
      </c>
    </row>
    <row r="899" spans="1:14" x14ac:dyDescent="0.2">
      <c r="A899" s="4">
        <v>897</v>
      </c>
      <c r="B899" s="1" t="str">
        <f>'Исходные данные'!A1149</f>
        <v>22.08.2012</v>
      </c>
      <c r="C899" s="1">
        <f>'Исходные данные'!B1149</f>
        <v>9879.49</v>
      </c>
      <c r="D899" s="5" t="str">
        <f>'Исходные данные'!A901</f>
        <v>22.08.2013</v>
      </c>
      <c r="E899" s="1">
        <f>'Исходные данные'!B901</f>
        <v>8928.59</v>
      </c>
      <c r="F899" s="12">
        <f t="shared" si="126"/>
        <v>0.90375009236306736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-0.10120240330936993</v>
      </c>
      <c r="J899" s="18">
        <f t="shared" si="129"/>
        <v>-2.3762982292249603E-5</v>
      </c>
      <c r="K899" s="12">
        <f t="shared" ref="K899:K962" si="133">F899/GEOMEAN(F$2:F$1242)</f>
        <v>0.7847908710911794</v>
      </c>
      <c r="L899" s="12">
        <f t="shared" si="130"/>
        <v>-0.24233800294545291</v>
      </c>
      <c r="M899" s="12">
        <f t="shared" ref="M899:M962" si="134">POWER(L899-AVERAGE(L$2:L$1242),2)</f>
        <v>5.8727707671590343E-2</v>
      </c>
      <c r="N899" s="18">
        <f t="shared" si="131"/>
        <v>1.378964759560413E-5</v>
      </c>
    </row>
    <row r="900" spans="1:14" x14ac:dyDescent="0.2">
      <c r="A900" s="4">
        <v>898</v>
      </c>
      <c r="B900" s="1" t="str">
        <f>'Исходные данные'!A1150</f>
        <v>21.08.2012</v>
      </c>
      <c r="C900" s="1">
        <f>'Исходные данные'!B1150</f>
        <v>9882.16</v>
      </c>
      <c r="D900" s="5" t="str">
        <f>'Исходные данные'!A902</f>
        <v>21.08.2013</v>
      </c>
      <c r="E900" s="1">
        <f>'Исходные данные'!B902</f>
        <v>8901.4599999999991</v>
      </c>
      <c r="F900" s="12">
        <f t="shared" si="126"/>
        <v>0.9007605624681243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-0.10451580311891315</v>
      </c>
      <c r="J900" s="18">
        <f t="shared" si="129"/>
        <v>-2.4472495076334175E-5</v>
      </c>
      <c r="K900" s="12">
        <f t="shared" si="133"/>
        <v>0.78219484837402442</v>
      </c>
      <c r="L900" s="12">
        <f t="shared" si="130"/>
        <v>-0.24565140275499606</v>
      </c>
      <c r="M900" s="12">
        <f t="shared" si="134"/>
        <v>6.0344611675497282E-2</v>
      </c>
      <c r="N900" s="18">
        <f t="shared" si="131"/>
        <v>1.4129759979279791E-5</v>
      </c>
    </row>
    <row r="901" spans="1:14" x14ac:dyDescent="0.2">
      <c r="A901" s="4">
        <v>899</v>
      </c>
      <c r="B901" s="1" t="str">
        <f>'Исходные данные'!A1151</f>
        <v>20.08.2012</v>
      </c>
      <c r="C901" s="1">
        <f>'Исходные данные'!B1151</f>
        <v>9707.2900000000009</v>
      </c>
      <c r="D901" s="5" t="str">
        <f>'Исходные данные'!A903</f>
        <v>20.08.2013</v>
      </c>
      <c r="E901" s="1">
        <f>'Исходные данные'!B903</f>
        <v>8901.9500000000007</v>
      </c>
      <c r="F901" s="12">
        <f t="shared" si="126"/>
        <v>0.917037607818454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-8.6606795768973219E-2</v>
      </c>
      <c r="J901" s="18">
        <f t="shared" si="129"/>
        <v>-2.0222480633440064E-5</v>
      </c>
      <c r="K901" s="12">
        <f t="shared" si="133"/>
        <v>0.79632937152065564</v>
      </c>
      <c r="L901" s="12">
        <f t="shared" si="130"/>
        <v>-0.22774239540505614</v>
      </c>
      <c r="M901" s="12">
        <f t="shared" si="134"/>
        <v>5.1866598664832939E-2</v>
      </c>
      <c r="N901" s="18">
        <f t="shared" si="131"/>
        <v>1.2110727313130194E-5</v>
      </c>
    </row>
    <row r="902" spans="1:14" x14ac:dyDescent="0.2">
      <c r="A902" s="4">
        <v>900</v>
      </c>
      <c r="B902" s="1" t="str">
        <f>'Исходные данные'!A1152</f>
        <v>17.08.2012</v>
      </c>
      <c r="C902" s="1">
        <f>'Исходные данные'!B1152</f>
        <v>9793.9</v>
      </c>
      <c r="D902" s="5" t="str">
        <f>'Исходные данные'!A904</f>
        <v>19.08.2013</v>
      </c>
      <c r="E902" s="1">
        <f>'Исходные данные'!B904</f>
        <v>8973.5400000000009</v>
      </c>
      <c r="F902" s="12">
        <f t="shared" si="126"/>
        <v>0.91623765813414482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-8.7479495848373487E-2</v>
      </c>
      <c r="J902" s="18">
        <f t="shared" si="129"/>
        <v>-2.0369243408241751E-5</v>
      </c>
      <c r="K902" s="12">
        <f t="shared" si="133"/>
        <v>0.79563471797109231</v>
      </c>
      <c r="L902" s="12">
        <f t="shared" si="130"/>
        <v>-0.22861509548445649</v>
      </c>
      <c r="M902" s="12">
        <f t="shared" si="134"/>
        <v>5.226486188336716E-2</v>
      </c>
      <c r="N902" s="18">
        <f t="shared" si="131"/>
        <v>1.2169659679402875E-5</v>
      </c>
    </row>
    <row r="903" spans="1:14" x14ac:dyDescent="0.2">
      <c r="A903" s="4">
        <v>901</v>
      </c>
      <c r="B903" s="1" t="str">
        <f>'Исходные данные'!A1153</f>
        <v>16.08.2012</v>
      </c>
      <c r="C903" s="1">
        <f>'Исходные данные'!B1153</f>
        <v>9767.7099999999991</v>
      </c>
      <c r="D903" s="5" t="str">
        <f>'Исходные данные'!A905</f>
        <v>16.08.2013</v>
      </c>
      <c r="E903" s="1">
        <f>'Исходные данные'!B905</f>
        <v>8988.02</v>
      </c>
      <c r="F903" s="12">
        <f t="shared" si="126"/>
        <v>0.92017678657535917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-8.3189468078245982E-2</v>
      </c>
      <c r="J903" s="18">
        <f t="shared" si="129"/>
        <v>-1.9316264481332488E-5</v>
      </c>
      <c r="K903" s="12">
        <f t="shared" si="133"/>
        <v>0.79905534505245446</v>
      </c>
      <c r="L903" s="12">
        <f t="shared" si="130"/>
        <v>-0.224325067714329</v>
      </c>
      <c r="M903" s="12">
        <f t="shared" si="134"/>
        <v>5.0321736005038295E-2</v>
      </c>
      <c r="N903" s="18">
        <f t="shared" si="131"/>
        <v>1.1684507477783673E-5</v>
      </c>
    </row>
    <row r="904" spans="1:14" x14ac:dyDescent="0.2">
      <c r="A904" s="4">
        <v>902</v>
      </c>
      <c r="B904" s="1" t="str">
        <f>'Исходные данные'!A1154</f>
        <v>15.08.2012</v>
      </c>
      <c r="C904" s="1">
        <f>'Исходные данные'!B1154</f>
        <v>9758.1200000000008</v>
      </c>
      <c r="D904" s="5" t="str">
        <f>'Исходные данные'!A906</f>
        <v>15.08.2013</v>
      </c>
      <c r="E904" s="1">
        <f>'Исходные данные'!B906</f>
        <v>9056.09</v>
      </c>
      <c r="F904" s="12">
        <f t="shared" si="126"/>
        <v>0.92805683881731316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-7.4662299346010111E-2</v>
      </c>
      <c r="J904" s="18">
        <f t="shared" si="129"/>
        <v>-1.7287903344915034E-5</v>
      </c>
      <c r="K904" s="12">
        <f t="shared" si="133"/>
        <v>0.80589815825431765</v>
      </c>
      <c r="L904" s="12">
        <f t="shared" si="130"/>
        <v>-0.21579789898209312</v>
      </c>
      <c r="M904" s="12">
        <f t="shared" si="134"/>
        <v>4.6568733205085665E-2</v>
      </c>
      <c r="N904" s="18">
        <f t="shared" si="131"/>
        <v>1.0782895324635869E-5</v>
      </c>
    </row>
    <row r="905" spans="1:14" x14ac:dyDescent="0.2">
      <c r="A905" s="4">
        <v>903</v>
      </c>
      <c r="B905" s="1" t="str">
        <f>'Исходные данные'!A1155</f>
        <v>14.08.2012</v>
      </c>
      <c r="C905" s="1">
        <f>'Исходные данные'!B1155</f>
        <v>9791.65</v>
      </c>
      <c r="D905" s="5" t="str">
        <f>'Исходные данные'!A907</f>
        <v>14.08.2013</v>
      </c>
      <c r="E905" s="1">
        <f>'Исходные данные'!B907</f>
        <v>9131.69</v>
      </c>
      <c r="F905" s="12">
        <f t="shared" si="126"/>
        <v>0.93259971506334483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-6.9779200137295411E-2</v>
      </c>
      <c r="J905" s="18">
        <f t="shared" si="129"/>
        <v>-1.6112136090738441E-5</v>
      </c>
      <c r="K905" s="12">
        <f t="shared" si="133"/>
        <v>0.80984306275447715</v>
      </c>
      <c r="L905" s="12">
        <f t="shared" si="130"/>
        <v>-0.2109147997733784</v>
      </c>
      <c r="M905" s="12">
        <f t="shared" si="134"/>
        <v>4.4485052763444305E-2</v>
      </c>
      <c r="N905" s="18">
        <f t="shared" si="131"/>
        <v>1.0271674406098682E-5</v>
      </c>
    </row>
    <row r="906" spans="1:14" x14ac:dyDescent="0.2">
      <c r="A906" s="4">
        <v>904</v>
      </c>
      <c r="B906" s="1" t="str">
        <f>'Исходные данные'!A1156</f>
        <v>13.08.2012</v>
      </c>
      <c r="C906" s="1">
        <f>'Исходные данные'!B1156</f>
        <v>9775.2000000000007</v>
      </c>
      <c r="D906" s="5" t="str">
        <f>'Исходные данные'!A908</f>
        <v>13.08.2013</v>
      </c>
      <c r="E906" s="1">
        <f>'Исходные данные'!B908</f>
        <v>9093.48</v>
      </c>
      <c r="F906" s="12">
        <f t="shared" si="126"/>
        <v>0.93026025042965865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-7.2290892810837268E-2</v>
      </c>
      <c r="J906" s="18">
        <f t="shared" si="129"/>
        <v>-1.6645501811611372E-5</v>
      </c>
      <c r="K906" s="12">
        <f t="shared" si="133"/>
        <v>0.8078115382176918</v>
      </c>
      <c r="L906" s="12">
        <f t="shared" si="130"/>
        <v>-0.21342649244692027</v>
      </c>
      <c r="M906" s="12">
        <f t="shared" si="134"/>
        <v>4.5550867678195314E-2</v>
      </c>
      <c r="N906" s="18">
        <f t="shared" si="131"/>
        <v>1.0488417295410747E-5</v>
      </c>
    </row>
    <row r="907" spans="1:14" x14ac:dyDescent="0.2">
      <c r="A907" s="4">
        <v>905</v>
      </c>
      <c r="B907" s="1" t="str">
        <f>'Исходные данные'!A1157</f>
        <v>10.08.2012</v>
      </c>
      <c r="C907" s="1">
        <f>'Исходные данные'!B1157</f>
        <v>9769.61</v>
      </c>
      <c r="D907" s="5" t="str">
        <f>'Исходные данные'!A909</f>
        <v>12.08.2013</v>
      </c>
      <c r="E907" s="1">
        <f>'Исходные данные'!B909</f>
        <v>9057.19</v>
      </c>
      <c r="F907" s="12">
        <f t="shared" si="126"/>
        <v>0.92707794886387485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-7.5717629719619053E-2</v>
      </c>
      <c r="J907" s="18">
        <f t="shared" si="129"/>
        <v>-1.7385872226893647E-5</v>
      </c>
      <c r="K907" s="12">
        <f t="shared" si="133"/>
        <v>0.8050481180653839</v>
      </c>
      <c r="L907" s="12">
        <f t="shared" si="130"/>
        <v>-0.21685322935570198</v>
      </c>
      <c r="M907" s="12">
        <f t="shared" si="134"/>
        <v>4.7025323081996688E-2</v>
      </c>
      <c r="N907" s="18">
        <f t="shared" si="131"/>
        <v>1.079770010708809E-5</v>
      </c>
    </row>
    <row r="908" spans="1:14" x14ac:dyDescent="0.2">
      <c r="A908" s="4">
        <v>906</v>
      </c>
      <c r="B908" s="1" t="str">
        <f>'Исходные данные'!A1158</f>
        <v>09.08.2012</v>
      </c>
      <c r="C908" s="1">
        <f>'Исходные данные'!B1158</f>
        <v>9821.4500000000007</v>
      </c>
      <c r="D908" s="5" t="str">
        <f>'Исходные данные'!A910</f>
        <v>09.08.2013</v>
      </c>
      <c r="E908" s="1">
        <f>'Исходные данные'!B910</f>
        <v>9033.56</v>
      </c>
      <c r="F908" s="12">
        <f t="shared" si="126"/>
        <v>0.91977864775567753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-8.3622238153506362E-2</v>
      </c>
      <c r="J908" s="18">
        <f t="shared" si="129"/>
        <v>-1.9147295066146109E-5</v>
      </c>
      <c r="K908" s="12">
        <f t="shared" si="133"/>
        <v>0.79870961262735873</v>
      </c>
      <c r="L908" s="12">
        <f t="shared" si="130"/>
        <v>-0.22475783778958938</v>
      </c>
      <c r="M908" s="12">
        <f t="shared" si="134"/>
        <v>5.0516085647851372E-2</v>
      </c>
      <c r="N908" s="18">
        <f t="shared" si="131"/>
        <v>1.1566856123971865E-5</v>
      </c>
    </row>
    <row r="909" spans="1:14" x14ac:dyDescent="0.2">
      <c r="A909" s="4">
        <v>907</v>
      </c>
      <c r="B909" s="1" t="str">
        <f>'Исходные данные'!A1159</f>
        <v>08.08.2012</v>
      </c>
      <c r="C909" s="1">
        <f>'Исходные данные'!B1159</f>
        <v>9755.76</v>
      </c>
      <c r="D909" s="5" t="str">
        <f>'Исходные данные'!A911</f>
        <v>08.08.2013</v>
      </c>
      <c r="E909" s="1">
        <f>'Исходные данные'!B911</f>
        <v>9046.25</v>
      </c>
      <c r="F909" s="12">
        <f t="shared" si="126"/>
        <v>0.92727270863571876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-7.5507572606880027E-2</v>
      </c>
      <c r="J909" s="18">
        <f t="shared" si="129"/>
        <v>-1.7240994804495776E-5</v>
      </c>
      <c r="K909" s="12">
        <f t="shared" si="133"/>
        <v>0.80521724191089217</v>
      </c>
      <c r="L909" s="12">
        <f t="shared" si="130"/>
        <v>-0.21664317224296295</v>
      </c>
      <c r="M909" s="12">
        <f t="shared" si="134"/>
        <v>4.6934264079494109E-2</v>
      </c>
      <c r="N909" s="18">
        <f t="shared" si="131"/>
        <v>1.0716718538421925E-5</v>
      </c>
    </row>
    <row r="910" spans="1:14" x14ac:dyDescent="0.2">
      <c r="A910" s="4">
        <v>908</v>
      </c>
      <c r="B910" s="1" t="str">
        <f>'Исходные данные'!A1160</f>
        <v>07.08.2012</v>
      </c>
      <c r="C910" s="1">
        <f>'Исходные данные'!B1160</f>
        <v>9767.35</v>
      </c>
      <c r="D910" s="5" t="str">
        <f>'Исходные данные'!A912</f>
        <v>07.08.2013</v>
      </c>
      <c r="E910" s="1">
        <f>'Исходные данные'!B912</f>
        <v>9042.58</v>
      </c>
      <c r="F910" s="12">
        <f t="shared" si="126"/>
        <v>0.92579665927810506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-7.7100658861875948E-2</v>
      </c>
      <c r="J910" s="18">
        <f t="shared" si="129"/>
        <v>-1.7555615916513948E-5</v>
      </c>
      <c r="K910" s="12">
        <f t="shared" si="133"/>
        <v>0.80393548263814196</v>
      </c>
      <c r="L910" s="12">
        <f t="shared" si="130"/>
        <v>-0.21823625849795886</v>
      </c>
      <c r="M910" s="12">
        <f t="shared" si="134"/>
        <v>4.762706452318792E-2</v>
      </c>
      <c r="N910" s="18">
        <f t="shared" si="131"/>
        <v>1.0844556510185065E-5</v>
      </c>
    </row>
    <row r="911" spans="1:14" x14ac:dyDescent="0.2">
      <c r="A911" s="4">
        <v>909</v>
      </c>
      <c r="B911" s="1" t="str">
        <f>'Исходные данные'!A1161</f>
        <v>06.08.2012</v>
      </c>
      <c r="C911" s="1">
        <f>'Исходные данные'!B1161</f>
        <v>9740.34</v>
      </c>
      <c r="D911" s="5" t="str">
        <f>'Исходные данные'!A913</f>
        <v>06.08.2013</v>
      </c>
      <c r="E911" s="1">
        <f>'Исходные данные'!B913</f>
        <v>9066.23</v>
      </c>
      <c r="F911" s="12">
        <f t="shared" si="126"/>
        <v>0.930791943607718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-7.1719502933402637E-2</v>
      </c>
      <c r="J911" s="18">
        <f t="shared" si="129"/>
        <v>-1.6284762222913633E-5</v>
      </c>
      <c r="K911" s="12">
        <f t="shared" si="133"/>
        <v>0.80827324544836154</v>
      </c>
      <c r="L911" s="12">
        <f t="shared" si="130"/>
        <v>-0.21285510256948559</v>
      </c>
      <c r="M911" s="12">
        <f t="shared" si="134"/>
        <v>4.5307294689866232E-2</v>
      </c>
      <c r="N911" s="18">
        <f t="shared" si="131"/>
        <v>1.0287557649041059E-5</v>
      </c>
    </row>
    <row r="912" spans="1:14" x14ac:dyDescent="0.2">
      <c r="A912" s="4">
        <v>910</v>
      </c>
      <c r="B912" s="1" t="str">
        <f>'Исходные данные'!A1162</f>
        <v>03.08.2012</v>
      </c>
      <c r="C912" s="1">
        <f>'Исходные данные'!B1162</f>
        <v>9689.93</v>
      </c>
      <c r="D912" s="5" t="str">
        <f>'Исходные данные'!A914</f>
        <v>05.08.2013</v>
      </c>
      <c r="E912" s="1">
        <f>'Исходные данные'!B914</f>
        <v>9038.7999999999993</v>
      </c>
      <c r="F912" s="12">
        <f t="shared" si="126"/>
        <v>0.93280343614453343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-6.9560779704300413E-2</v>
      </c>
      <c r="J912" s="18">
        <f t="shared" si="129"/>
        <v>-1.5750515104441123E-5</v>
      </c>
      <c r="K912" s="12">
        <f t="shared" si="133"/>
        <v>0.81001996834609669</v>
      </c>
      <c r="L912" s="12">
        <f t="shared" si="130"/>
        <v>-0.21069637934038332</v>
      </c>
      <c r="M912" s="12">
        <f t="shared" si="134"/>
        <v>4.4392964267146708E-2</v>
      </c>
      <c r="N912" s="18">
        <f t="shared" si="131"/>
        <v>1.0051814502265885E-5</v>
      </c>
    </row>
    <row r="913" spans="1:14" x14ac:dyDescent="0.2">
      <c r="A913" s="4">
        <v>911</v>
      </c>
      <c r="B913" s="1" t="str">
        <f>'Исходные данные'!A1163</f>
        <v>02.08.2012</v>
      </c>
      <c r="C913" s="1">
        <f>'Исходные данные'!B1163</f>
        <v>9634</v>
      </c>
      <c r="D913" s="5" t="str">
        <f>'Исходные данные'!A915</f>
        <v>02.08.2013</v>
      </c>
      <c r="E913" s="1">
        <f>'Исходные данные'!B915</f>
        <v>9067.86</v>
      </c>
      <c r="F913" s="12">
        <f t="shared" si="126"/>
        <v>0.94123520863608057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-6.0562214587970835E-2</v>
      </c>
      <c r="J913" s="18">
        <f t="shared" si="129"/>
        <v>-1.3674713533697048E-5</v>
      </c>
      <c r="K913" s="12">
        <f t="shared" si="133"/>
        <v>0.81734187971783634</v>
      </c>
      <c r="L913" s="12">
        <f t="shared" si="130"/>
        <v>-0.20169781422405378</v>
      </c>
      <c r="M913" s="12">
        <f t="shared" si="134"/>
        <v>4.0682008262760909E-2</v>
      </c>
      <c r="N913" s="18">
        <f t="shared" si="131"/>
        <v>9.1858399292956125E-6</v>
      </c>
    </row>
    <row r="914" spans="1:14" x14ac:dyDescent="0.2">
      <c r="A914" s="4">
        <v>912</v>
      </c>
      <c r="B914" s="1" t="str">
        <f>'Исходные данные'!A1164</f>
        <v>01.08.2012</v>
      </c>
      <c r="C914" s="1">
        <f>'Исходные данные'!B1164</f>
        <v>9613.48</v>
      </c>
      <c r="D914" s="5" t="str">
        <f>'Исходные данные'!A916</f>
        <v>01.08.2013</v>
      </c>
      <c r="E914" s="1">
        <f>'Исходные данные'!B916</f>
        <v>8979.2800000000007</v>
      </c>
      <c r="F914" s="12">
        <f t="shared" si="126"/>
        <v>0.93403013268868307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-6.8246579294382839E-2</v>
      </c>
      <c r="J914" s="18">
        <f t="shared" si="129"/>
        <v>-1.5366803828543311E-5</v>
      </c>
      <c r="K914" s="12">
        <f t="shared" si="133"/>
        <v>0.81108519672901225</v>
      </c>
      <c r="L914" s="12">
        <f t="shared" si="130"/>
        <v>-0.20938217893046579</v>
      </c>
      <c r="M914" s="12">
        <f t="shared" si="134"/>
        <v>4.3840896853669591E-2</v>
      </c>
      <c r="N914" s="18">
        <f t="shared" si="131"/>
        <v>9.8714758832343682E-6</v>
      </c>
    </row>
    <row r="915" spans="1:14" x14ac:dyDescent="0.2">
      <c r="A915" s="4">
        <v>913</v>
      </c>
      <c r="B915" s="1" t="str">
        <f>'Исходные данные'!A1165</f>
        <v>31.07.2012</v>
      </c>
      <c r="C915" s="1">
        <f>'Исходные данные'!B1165</f>
        <v>9681.5300000000007</v>
      </c>
      <c r="D915" s="5" t="str">
        <f>'Исходные данные'!A917</f>
        <v>31.07.2013</v>
      </c>
      <c r="E915" s="1">
        <f>'Исходные данные'!B917</f>
        <v>8900.27</v>
      </c>
      <c r="F915" s="12">
        <f t="shared" si="126"/>
        <v>0.91930407693825256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-8.4138333293313203E-2</v>
      </c>
      <c r="J915" s="18">
        <f t="shared" si="129"/>
        <v>-1.8892208635746085E-5</v>
      </c>
      <c r="K915" s="12">
        <f t="shared" si="133"/>
        <v>0.79829750882969541</v>
      </c>
      <c r="L915" s="12">
        <f t="shared" si="130"/>
        <v>-0.22527393292939621</v>
      </c>
      <c r="M915" s="12">
        <f t="shared" si="134"/>
        <v>5.0748344857478103E-2</v>
      </c>
      <c r="N915" s="18">
        <f t="shared" si="131"/>
        <v>1.1394905050281802E-5</v>
      </c>
    </row>
    <row r="916" spans="1:14" x14ac:dyDescent="0.2">
      <c r="A916" s="4">
        <v>914</v>
      </c>
      <c r="B916" s="1" t="str">
        <f>'Исходные данные'!A1166</f>
        <v>30.07.2012</v>
      </c>
      <c r="C916" s="1">
        <f>'Исходные данные'!B1166</f>
        <v>9769.74</v>
      </c>
      <c r="D916" s="5" t="str">
        <f>'Исходные данные'!A918</f>
        <v>30.07.2013</v>
      </c>
      <c r="E916" s="1">
        <f>'Исходные данные'!B918</f>
        <v>8930.27</v>
      </c>
      <c r="F916" s="12">
        <f t="shared" si="126"/>
        <v>0.91407447895235705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-8.9843224029086122E-2</v>
      </c>
      <c r="J916" s="18">
        <f t="shared" si="129"/>
        <v>-2.0116866130175565E-5</v>
      </c>
      <c r="K916" s="12">
        <f t="shared" si="133"/>
        <v>0.79375627470591636</v>
      </c>
      <c r="L916" s="12">
        <f t="shared" si="130"/>
        <v>-0.23097882366516917</v>
      </c>
      <c r="M916" s="12">
        <f t="shared" si="134"/>
        <v>5.335121698174531E-2</v>
      </c>
      <c r="N916" s="18">
        <f t="shared" si="131"/>
        <v>1.1945912465877889E-5</v>
      </c>
    </row>
    <row r="917" spans="1:14" x14ac:dyDescent="0.2">
      <c r="A917" s="4">
        <v>915</v>
      </c>
      <c r="B917" s="1" t="str">
        <f>'Исходные данные'!A1167</f>
        <v>27.07.2012</v>
      </c>
      <c r="C917" s="1">
        <f>'Исходные данные'!B1167</f>
        <v>9681.89</v>
      </c>
      <c r="D917" s="5" t="str">
        <f>'Исходные данные'!A919</f>
        <v>29.07.2013</v>
      </c>
      <c r="E917" s="1">
        <f>'Исходные данные'!B919</f>
        <v>8950.0400000000009</v>
      </c>
      <c r="F917" s="12">
        <f t="shared" si="126"/>
        <v>0.92441041986636918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-7.8599128613452834E-2</v>
      </c>
      <c r="J917" s="18">
        <f t="shared" si="129"/>
        <v>-1.7550071829540051E-5</v>
      </c>
      <c r="K917" s="12">
        <f t="shared" si="133"/>
        <v>0.80273171176755476</v>
      </c>
      <c r="L917" s="12">
        <f t="shared" si="130"/>
        <v>-0.2197347282495358</v>
      </c>
      <c r="M917" s="12">
        <f t="shared" si="134"/>
        <v>4.8283350798897347E-2</v>
      </c>
      <c r="N917" s="18">
        <f t="shared" si="131"/>
        <v>1.0780988156483119E-5</v>
      </c>
    </row>
    <row r="918" spans="1:14" x14ac:dyDescent="0.2">
      <c r="A918" s="4">
        <v>916</v>
      </c>
      <c r="B918" s="1" t="str">
        <f>'Исходные данные'!A1168</f>
        <v>26.07.2012</v>
      </c>
      <c r="C918" s="1">
        <f>'Исходные данные'!B1168</f>
        <v>9574.36</v>
      </c>
      <c r="D918" s="5" t="str">
        <f>'Исходные данные'!A920</f>
        <v>26.07.2013</v>
      </c>
      <c r="E918" s="1">
        <f>'Исходные данные'!B920</f>
        <v>8903.58</v>
      </c>
      <c r="F918" s="12">
        <f t="shared" si="126"/>
        <v>0.92993996465560091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-7.2635249052305659E-2</v>
      </c>
      <c r="J918" s="18">
        <f t="shared" si="129"/>
        <v>-1.6173155656429849E-5</v>
      </c>
      <c r="K918" s="12">
        <f t="shared" si="133"/>
        <v>0.80753341116271837</v>
      </c>
      <c r="L918" s="12">
        <f t="shared" si="130"/>
        <v>-0.21377084868838869</v>
      </c>
      <c r="M918" s="12">
        <f t="shared" si="134"/>
        <v>4.5697975748953977E-2</v>
      </c>
      <c r="N918" s="18">
        <f t="shared" si="131"/>
        <v>1.0175231511072083E-5</v>
      </c>
    </row>
    <row r="919" spans="1:14" x14ac:dyDescent="0.2">
      <c r="A919" s="4">
        <v>917</v>
      </c>
      <c r="B919" s="1" t="str">
        <f>'Исходные данные'!A1169</f>
        <v>25.07.2012</v>
      </c>
      <c r="C919" s="1">
        <f>'Исходные данные'!B1169</f>
        <v>9471.99</v>
      </c>
      <c r="D919" s="5" t="str">
        <f>'Исходные данные'!A921</f>
        <v>25.07.2013</v>
      </c>
      <c r="E919" s="1">
        <f>'Исходные данные'!B921</f>
        <v>8891.5</v>
      </c>
      <c r="F919" s="12">
        <f t="shared" si="126"/>
        <v>0.93871509577184942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-6.3243258196271079E-2</v>
      </c>
      <c r="J919" s="18">
        <f t="shared" si="129"/>
        <v>-1.4042607001818572E-5</v>
      </c>
      <c r="K919" s="12">
        <f t="shared" si="133"/>
        <v>0.81515348539657351</v>
      </c>
      <c r="L919" s="12">
        <f t="shared" si="130"/>
        <v>-0.20437885783235407</v>
      </c>
      <c r="M919" s="12">
        <f t="shared" si="134"/>
        <v>4.1770717528857595E-2</v>
      </c>
      <c r="N919" s="18">
        <f t="shared" si="131"/>
        <v>9.2748189636489424E-6</v>
      </c>
    </row>
    <row r="920" spans="1:14" x14ac:dyDescent="0.2">
      <c r="A920" s="4">
        <v>918</v>
      </c>
      <c r="B920" s="1" t="str">
        <f>'Исходные данные'!A1170</f>
        <v>24.07.2012</v>
      </c>
      <c r="C920" s="1">
        <f>'Исходные данные'!B1170</f>
        <v>9450.64</v>
      </c>
      <c r="D920" s="5" t="str">
        <f>'Исходные данные'!A922</f>
        <v>24.07.2013</v>
      </c>
      <c r="E920" s="1">
        <f>'Исходные данные'!B922</f>
        <v>8888.43</v>
      </c>
      <c r="F920" s="12">
        <f t="shared" si="126"/>
        <v>0.94051090719781949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-6.1332033075104798E-2</v>
      </c>
      <c r="J920" s="18">
        <f t="shared" si="129"/>
        <v>-1.3580227215955624E-5</v>
      </c>
      <c r="K920" s="12">
        <f t="shared" si="133"/>
        <v>0.81671291695316406</v>
      </c>
      <c r="L920" s="12">
        <f t="shared" si="130"/>
        <v>-0.20246763271118773</v>
      </c>
      <c r="M920" s="12">
        <f t="shared" si="134"/>
        <v>4.0993142295672413E-2</v>
      </c>
      <c r="N920" s="18">
        <f t="shared" si="131"/>
        <v>9.0767606870218012E-6</v>
      </c>
    </row>
    <row r="921" spans="1:14" x14ac:dyDescent="0.2">
      <c r="A921" s="4">
        <v>919</v>
      </c>
      <c r="B921" s="1" t="str">
        <f>'Исходные данные'!A1171</f>
        <v>23.07.2012</v>
      </c>
      <c r="C921" s="1">
        <f>'Исходные данные'!B1171</f>
        <v>9496.76</v>
      </c>
      <c r="D921" s="5" t="str">
        <f>'Исходные данные'!A923</f>
        <v>23.07.2013</v>
      </c>
      <c r="E921" s="1">
        <f>'Исходные данные'!B923</f>
        <v>8832.01</v>
      </c>
      <c r="F921" s="12">
        <f t="shared" si="126"/>
        <v>0.9300024429384337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-7.2568066022765387E-2</v>
      </c>
      <c r="J921" s="18">
        <f t="shared" si="129"/>
        <v>-1.6023278956145613E-5</v>
      </c>
      <c r="K921" s="12">
        <f t="shared" si="133"/>
        <v>0.8075876655262012</v>
      </c>
      <c r="L921" s="12">
        <f t="shared" si="130"/>
        <v>-0.21370366565884832</v>
      </c>
      <c r="M921" s="12">
        <f t="shared" si="134"/>
        <v>4.5669256716028832E-2</v>
      </c>
      <c r="N921" s="18">
        <f t="shared" si="131"/>
        <v>1.0083929201739949E-5</v>
      </c>
    </row>
    <row r="922" spans="1:14" x14ac:dyDescent="0.2">
      <c r="A922" s="4">
        <v>920</v>
      </c>
      <c r="B922" s="1" t="str">
        <f>'Исходные данные'!A1172</f>
        <v>20.07.2012</v>
      </c>
      <c r="C922" s="1">
        <f>'Исходные данные'!B1172</f>
        <v>9722.66</v>
      </c>
      <c r="D922" s="5" t="str">
        <f>'Исходные данные'!A924</f>
        <v>22.07.2013</v>
      </c>
      <c r="E922" s="1">
        <f>'Исходные данные'!B924</f>
        <v>8800.2099999999991</v>
      </c>
      <c r="F922" s="12">
        <f t="shared" si="126"/>
        <v>0.90512370071564774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-9.9683658749229895E-2</v>
      </c>
      <c r="J922" s="18">
        <f t="shared" si="129"/>
        <v>-2.1949062930007013E-5</v>
      </c>
      <c r="K922" s="12">
        <f t="shared" si="133"/>
        <v>0.78598367350931364</v>
      </c>
      <c r="L922" s="12">
        <f t="shared" si="130"/>
        <v>-0.24081925838531285</v>
      </c>
      <c r="M922" s="12">
        <f t="shared" si="134"/>
        <v>5.7993915209252074E-2</v>
      </c>
      <c r="N922" s="18">
        <f t="shared" si="131"/>
        <v>1.2769516192093006E-5</v>
      </c>
    </row>
    <row r="923" spans="1:14" x14ac:dyDescent="0.2">
      <c r="A923" s="4">
        <v>921</v>
      </c>
      <c r="B923" s="1" t="str">
        <f>'Исходные данные'!A1173</f>
        <v>19.07.2012</v>
      </c>
      <c r="C923" s="1">
        <f>'Исходные данные'!B1173</f>
        <v>9854.48</v>
      </c>
      <c r="D923" s="5" t="str">
        <f>'Исходные данные'!A925</f>
        <v>19.07.2013</v>
      </c>
      <c r="E923" s="1">
        <f>'Исходные данные'!B925</f>
        <v>8832.76</v>
      </c>
      <c r="F923" s="12">
        <f t="shared" si="126"/>
        <v>0.89631923754475129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-0.10945863756146998</v>
      </c>
      <c r="J923" s="18">
        <f t="shared" si="129"/>
        <v>-2.4034119788471311E-5</v>
      </c>
      <c r="K923" s="12">
        <f t="shared" si="133"/>
        <v>0.77833812815361569</v>
      </c>
      <c r="L923" s="12">
        <f t="shared" si="130"/>
        <v>-0.25059423719755292</v>
      </c>
      <c r="M923" s="12">
        <f t="shared" si="134"/>
        <v>6.2797471716623407E-2</v>
      </c>
      <c r="N923" s="18">
        <f t="shared" si="131"/>
        <v>1.3788605369794419E-5</v>
      </c>
    </row>
    <row r="924" spans="1:14" x14ac:dyDescent="0.2">
      <c r="A924" s="4">
        <v>922</v>
      </c>
      <c r="B924" s="1" t="str">
        <f>'Исходные данные'!A1174</f>
        <v>18.07.2012</v>
      </c>
      <c r="C924" s="1">
        <f>'Исходные данные'!B1174</f>
        <v>9812.4699999999993</v>
      </c>
      <c r="D924" s="5" t="str">
        <f>'Исходные данные'!A926</f>
        <v>18.07.2013</v>
      </c>
      <c r="E924" s="1">
        <f>'Исходные данные'!B926</f>
        <v>8832.85</v>
      </c>
      <c r="F924" s="12">
        <f t="shared" si="126"/>
        <v>0.90016580942413083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-0.10517629993310618</v>
      </c>
      <c r="J924" s="18">
        <f t="shared" si="129"/>
        <v>-2.3029379737823847E-5</v>
      </c>
      <c r="K924" s="12">
        <f t="shared" si="133"/>
        <v>0.7816783817496511</v>
      </c>
      <c r="L924" s="12">
        <f t="shared" si="130"/>
        <v>-0.24631189956918917</v>
      </c>
      <c r="M924" s="12">
        <f t="shared" si="134"/>
        <v>6.0669551869382332E-2</v>
      </c>
      <c r="N924" s="18">
        <f t="shared" si="131"/>
        <v>1.3284191870338059E-5</v>
      </c>
    </row>
    <row r="925" spans="1:14" x14ac:dyDescent="0.2">
      <c r="A925" s="4">
        <v>923</v>
      </c>
      <c r="B925" s="1" t="str">
        <f>'Исходные данные'!A1175</f>
        <v>17.07.2012</v>
      </c>
      <c r="C925" s="1">
        <f>'Исходные данные'!B1175</f>
        <v>9714.2000000000007</v>
      </c>
      <c r="D925" s="5" t="str">
        <f>'Исходные данные'!A927</f>
        <v>17.07.2013</v>
      </c>
      <c r="E925" s="1">
        <f>'Исходные данные'!B927</f>
        <v>8814.2900000000009</v>
      </c>
      <c r="F925" s="12">
        <f t="shared" si="126"/>
        <v>0.90736138848283954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-9.7214464472880582E-2</v>
      </c>
      <c r="J925" s="18">
        <f t="shared" si="129"/>
        <v>-2.1226647610025115E-5</v>
      </c>
      <c r="K925" s="12">
        <f t="shared" si="133"/>
        <v>0.78792681791049723</v>
      </c>
      <c r="L925" s="12">
        <f t="shared" si="130"/>
        <v>-0.23835006410896362</v>
      </c>
      <c r="M925" s="12">
        <f t="shared" si="134"/>
        <v>5.6810753060747066E-2</v>
      </c>
      <c r="N925" s="18">
        <f t="shared" si="131"/>
        <v>1.2404551547131526E-5</v>
      </c>
    </row>
    <row r="926" spans="1:14" x14ac:dyDescent="0.2">
      <c r="A926" s="4">
        <v>924</v>
      </c>
      <c r="B926" s="1" t="str">
        <f>'Исходные данные'!A1176</f>
        <v>16.07.2012</v>
      </c>
      <c r="C926" s="1">
        <f>'Исходные данные'!B1176</f>
        <v>9658.59</v>
      </c>
      <c r="D926" s="5" t="str">
        <f>'Исходные данные'!A928</f>
        <v>16.07.2013</v>
      </c>
      <c r="E926" s="1">
        <f>'Исходные данные'!B928</f>
        <v>8805.83</v>
      </c>
      <c r="F926" s="12">
        <f t="shared" si="126"/>
        <v>0.91170968019141507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-9.2433672709998221E-2</v>
      </c>
      <c r="J926" s="18">
        <f t="shared" si="129"/>
        <v>-2.0126437120623914E-5</v>
      </c>
      <c r="K926" s="12">
        <f t="shared" si="133"/>
        <v>0.79170275073370588</v>
      </c>
      <c r="L926" s="12">
        <f t="shared" si="130"/>
        <v>-0.23356927234608127</v>
      </c>
      <c r="M926" s="12">
        <f t="shared" si="134"/>
        <v>5.4554604984277881E-2</v>
      </c>
      <c r="N926" s="18">
        <f t="shared" si="131"/>
        <v>1.1878677917531011E-5</v>
      </c>
    </row>
    <row r="927" spans="1:14" x14ac:dyDescent="0.2">
      <c r="A927" s="4">
        <v>925</v>
      </c>
      <c r="B927" s="1" t="str">
        <f>'Исходные данные'!A1177</f>
        <v>13.07.2012</v>
      </c>
      <c r="C927" s="1">
        <f>'Исходные данные'!B1177</f>
        <v>9572.43</v>
      </c>
      <c r="D927" s="5" t="str">
        <f>'Исходные данные'!A929</f>
        <v>15.07.2013</v>
      </c>
      <c r="E927" s="1">
        <f>'Исходные данные'!B929</f>
        <v>8796.43</v>
      </c>
      <c r="F927" s="12">
        <f t="shared" si="126"/>
        <v>0.91893385483100942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-8.4541134373467691E-2</v>
      </c>
      <c r="J927" s="18">
        <f t="shared" si="129"/>
        <v>-1.8356544508329005E-5</v>
      </c>
      <c r="K927" s="12">
        <f t="shared" si="133"/>
        <v>0.79797601848353028</v>
      </c>
      <c r="L927" s="12">
        <f t="shared" si="130"/>
        <v>-0.22567673400955074</v>
      </c>
      <c r="M927" s="12">
        <f t="shared" si="134"/>
        <v>5.0929988273217514E-2</v>
      </c>
      <c r="N927" s="18">
        <f t="shared" si="131"/>
        <v>1.1058505465706163E-5</v>
      </c>
    </row>
    <row r="928" spans="1:14" x14ac:dyDescent="0.2">
      <c r="A928" s="4">
        <v>926</v>
      </c>
      <c r="B928" s="1" t="str">
        <f>'Исходные данные'!A1178</f>
        <v>12.07.2012</v>
      </c>
      <c r="C928" s="1">
        <f>'Исходные данные'!B1178</f>
        <v>9513.9500000000007</v>
      </c>
      <c r="D928" s="5" t="str">
        <f>'Исходные данные'!A930</f>
        <v>12.07.2013</v>
      </c>
      <c r="E928" s="1">
        <f>'Исходные данные'!B930</f>
        <v>8776.19</v>
      </c>
      <c r="F928" s="12">
        <f t="shared" si="126"/>
        <v>0.92245492145743879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-8.0716769890211176E-2</v>
      </c>
      <c r="J928" s="18">
        <f t="shared" si="129"/>
        <v>-1.7477238153051003E-5</v>
      </c>
      <c r="K928" s="12">
        <f t="shared" si="133"/>
        <v>0.80103361257760153</v>
      </c>
      <c r="L928" s="12">
        <f t="shared" si="130"/>
        <v>-0.22185236952629411</v>
      </c>
      <c r="M928" s="12">
        <f t="shared" si="134"/>
        <v>4.9218473864431352E-2</v>
      </c>
      <c r="N928" s="18">
        <f t="shared" si="131"/>
        <v>1.0657054171374903E-5</v>
      </c>
    </row>
    <row r="929" spans="1:14" x14ac:dyDescent="0.2">
      <c r="A929" s="4">
        <v>927</v>
      </c>
      <c r="B929" s="1" t="str">
        <f>'Исходные данные'!A1179</f>
        <v>11.07.2012</v>
      </c>
      <c r="C929" s="1">
        <f>'Исходные данные'!B1179</f>
        <v>9504.7199999999993</v>
      </c>
      <c r="D929" s="5" t="str">
        <f>'Исходные данные'!A931</f>
        <v>11.07.2013</v>
      </c>
      <c r="E929" s="1">
        <f>'Исходные данные'!B931</f>
        <v>8785.11</v>
      </c>
      <c r="F929" s="12">
        <f t="shared" si="126"/>
        <v>0.92428919526298525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-7.8730274422718544E-2</v>
      </c>
      <c r="J929" s="18">
        <f t="shared" si="129"/>
        <v>-1.6999531975560863E-5</v>
      </c>
      <c r="K929" s="12">
        <f t="shared" si="133"/>
        <v>0.80262644377047099</v>
      </c>
      <c r="L929" s="12">
        <f t="shared" si="130"/>
        <v>-0.21986587405880148</v>
      </c>
      <c r="M929" s="12">
        <f t="shared" si="134"/>
        <v>4.8341002575640751E-2</v>
      </c>
      <c r="N929" s="18">
        <f t="shared" si="131"/>
        <v>1.0437845225878476E-5</v>
      </c>
    </row>
    <row r="930" spans="1:14" x14ac:dyDescent="0.2">
      <c r="A930" s="4">
        <v>928</v>
      </c>
      <c r="B930" s="1" t="str">
        <f>'Исходные данные'!A1180</f>
        <v>10.07.2012</v>
      </c>
      <c r="C930" s="1">
        <f>'Исходные данные'!B1180</f>
        <v>9493.67</v>
      </c>
      <c r="D930" s="5" t="str">
        <f>'Исходные данные'!A932</f>
        <v>10.07.2013</v>
      </c>
      <c r="E930" s="1">
        <f>'Исходные данные'!B932</f>
        <v>8868.75</v>
      </c>
      <c r="F930" s="12">
        <f t="shared" si="126"/>
        <v>0.93417508718967479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-6.809139880378122E-2</v>
      </c>
      <c r="J930" s="18">
        <f t="shared" si="129"/>
        <v>-1.4661338636246933E-5</v>
      </c>
      <c r="K930" s="12">
        <f t="shared" si="133"/>
        <v>0.8112110710941306</v>
      </c>
      <c r="L930" s="12">
        <f t="shared" si="130"/>
        <v>-0.20922699843986423</v>
      </c>
      <c r="M930" s="12">
        <f t="shared" si="134"/>
        <v>4.3775936876154949E-2</v>
      </c>
      <c r="N930" s="18">
        <f t="shared" si="131"/>
        <v>9.4257695676041326E-6</v>
      </c>
    </row>
    <row r="931" spans="1:14" x14ac:dyDescent="0.2">
      <c r="A931" s="4">
        <v>929</v>
      </c>
      <c r="B931" s="1" t="str">
        <f>'Исходные данные'!A1181</f>
        <v>09.07.2012</v>
      </c>
      <c r="C931" s="1">
        <f>'Исходные данные'!B1181</f>
        <v>9477.5400000000009</v>
      </c>
      <c r="D931" s="5" t="str">
        <f>'Исходные данные'!A933</f>
        <v>09.07.2013</v>
      </c>
      <c r="E931" s="1">
        <f>'Исходные данные'!B933</f>
        <v>8904.4</v>
      </c>
      <c r="F931" s="12">
        <f t="shared" si="126"/>
        <v>0.93952650160273643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-6.2379252327699301E-2</v>
      </c>
      <c r="J931" s="18">
        <f t="shared" si="129"/>
        <v>-1.3393920081621931E-5</v>
      </c>
      <c r="K931" s="12">
        <f t="shared" si="133"/>
        <v>0.81585808713793018</v>
      </c>
      <c r="L931" s="12">
        <f t="shared" si="130"/>
        <v>-0.20351485196378233</v>
      </c>
      <c r="M931" s="12">
        <f t="shared" si="134"/>
        <v>4.1418294969840237E-2</v>
      </c>
      <c r="N931" s="18">
        <f t="shared" si="131"/>
        <v>8.8932347221601326E-6</v>
      </c>
    </row>
    <row r="932" spans="1:14" x14ac:dyDescent="0.2">
      <c r="A932" s="4">
        <v>930</v>
      </c>
      <c r="B932" s="1" t="str">
        <f>'Исходные данные'!A1182</f>
        <v>06.07.2012</v>
      </c>
      <c r="C932" s="1">
        <f>'Исходные данные'!B1182</f>
        <v>9401.4500000000007</v>
      </c>
      <c r="D932" s="5" t="str">
        <f>'Исходные данные'!A934</f>
        <v>08.07.2013</v>
      </c>
      <c r="E932" s="1">
        <f>'Исходные данные'!B934</f>
        <v>8953.69</v>
      </c>
      <c r="F932" s="12">
        <f t="shared" si="126"/>
        <v>0.95237330411798182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-4.8798194877797144E-2</v>
      </c>
      <c r="J932" s="18">
        <f t="shared" si="129"/>
        <v>-1.0448584629234115E-5</v>
      </c>
      <c r="K932" s="12">
        <f t="shared" si="133"/>
        <v>0.82701388498721606</v>
      </c>
      <c r="L932" s="12">
        <f t="shared" si="130"/>
        <v>-0.18993379451388009</v>
      </c>
      <c r="M932" s="12">
        <f t="shared" si="134"/>
        <v>3.6074846298440828E-2</v>
      </c>
      <c r="N932" s="18">
        <f t="shared" si="131"/>
        <v>7.7242833567881261E-6</v>
      </c>
    </row>
    <row r="933" spans="1:14" x14ac:dyDescent="0.2">
      <c r="A933" s="4">
        <v>931</v>
      </c>
      <c r="B933" s="1" t="str">
        <f>'Исходные данные'!A1183</f>
        <v>05.07.2012</v>
      </c>
      <c r="C933" s="1">
        <f>'Исходные данные'!B1183</f>
        <v>9460.4500000000007</v>
      </c>
      <c r="D933" s="5" t="str">
        <f>'Исходные данные'!A935</f>
        <v>05.07.2013</v>
      </c>
      <c r="E933" s="1">
        <f>'Исходные данные'!B935</f>
        <v>8971.48</v>
      </c>
      <c r="F933" s="12">
        <f t="shared" si="126"/>
        <v>0.9483142979456578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-5.3069293756305778E-2</v>
      </c>
      <c r="J933" s="18">
        <f t="shared" si="129"/>
        <v>-1.1331389944502844E-5</v>
      </c>
      <c r="K933" s="12">
        <f t="shared" si="133"/>
        <v>0.82348915949433843</v>
      </c>
      <c r="L933" s="12">
        <f t="shared" si="130"/>
        <v>-0.19420489339238872</v>
      </c>
      <c r="M933" s="12">
        <f t="shared" si="134"/>
        <v>3.7715540617549066E-2</v>
      </c>
      <c r="N933" s="18">
        <f t="shared" si="131"/>
        <v>8.0530466387524395E-6</v>
      </c>
    </row>
    <row r="934" spans="1:14" x14ac:dyDescent="0.2">
      <c r="A934" s="4">
        <v>932</v>
      </c>
      <c r="B934" s="1" t="str">
        <f>'Исходные данные'!A1184</f>
        <v>04.07.2012</v>
      </c>
      <c r="C934" s="1">
        <f>'Исходные данные'!B1184</f>
        <v>9388.5300000000007</v>
      </c>
      <c r="D934" s="5" t="str">
        <f>'Исходные данные'!A936</f>
        <v>04.07.2013</v>
      </c>
      <c r="E934" s="1">
        <f>'Исходные данные'!B936</f>
        <v>8971.4500000000007</v>
      </c>
      <c r="F934" s="12">
        <f t="shared" si="126"/>
        <v>0.95557557998962561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-4.5441418493230537E-2</v>
      </c>
      <c r="J934" s="18">
        <f t="shared" si="129"/>
        <v>-9.6756004522872582E-6</v>
      </c>
      <c r="K934" s="12">
        <f t="shared" si="133"/>
        <v>0.82979465025852073</v>
      </c>
      <c r="L934" s="12">
        <f t="shared" si="130"/>
        <v>-0.18657701812931349</v>
      </c>
      <c r="M934" s="12">
        <f t="shared" si="134"/>
        <v>3.4810983694026174E-2</v>
      </c>
      <c r="N934" s="18">
        <f t="shared" si="131"/>
        <v>7.4121182996226244E-6</v>
      </c>
    </row>
    <row r="935" spans="1:14" x14ac:dyDescent="0.2">
      <c r="A935" s="4">
        <v>933</v>
      </c>
      <c r="B935" s="1" t="str">
        <f>'Исходные данные'!A1185</f>
        <v>03.07.2012</v>
      </c>
      <c r="C935" s="1">
        <f>'Исходные данные'!B1185</f>
        <v>9386.74</v>
      </c>
      <c r="D935" s="5" t="str">
        <f>'Исходные данные'!A937</f>
        <v>03.07.2013</v>
      </c>
      <c r="E935" s="1">
        <f>'Исходные данные'!B937</f>
        <v>8872.68</v>
      </c>
      <c r="F935" s="12">
        <f t="shared" si="126"/>
        <v>0.94523551307482689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-5.6321162353583816E-2</v>
      </c>
      <c r="J935" s="18">
        <f t="shared" si="129"/>
        <v>-1.1958695972571788E-5</v>
      </c>
      <c r="K935" s="12">
        <f t="shared" si="133"/>
        <v>0.82081563029517224</v>
      </c>
      <c r="L935" s="12">
        <f t="shared" si="130"/>
        <v>-0.19745676198966686</v>
      </c>
      <c r="M935" s="12">
        <f t="shared" si="134"/>
        <v>3.8989172855443947E-2</v>
      </c>
      <c r="N935" s="18">
        <f t="shared" si="131"/>
        <v>8.2785873891083471E-6</v>
      </c>
    </row>
    <row r="936" spans="1:14" x14ac:dyDescent="0.2">
      <c r="A936" s="4">
        <v>934</v>
      </c>
      <c r="B936" s="1" t="str">
        <f>'Исходные данные'!A1186</f>
        <v>02.07.2012</v>
      </c>
      <c r="C936" s="1">
        <f>'Исходные данные'!B1186</f>
        <v>9356.4699999999993</v>
      </c>
      <c r="D936" s="5" t="str">
        <f>'Исходные данные'!A938</f>
        <v>02.07.2013</v>
      </c>
      <c r="E936" s="1">
        <f>'Исходные данные'!B938</f>
        <v>8855.36</v>
      </c>
      <c r="F936" s="12">
        <f t="shared" si="126"/>
        <v>0.94644240830142146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-5.504515719783195E-2</v>
      </c>
      <c r="J936" s="18">
        <f t="shared" si="129"/>
        <v>-1.1655140183626352E-5</v>
      </c>
      <c r="K936" s="12">
        <f t="shared" si="133"/>
        <v>0.8218636637772142</v>
      </c>
      <c r="L936" s="12">
        <f t="shared" si="130"/>
        <v>-0.19618075683391487</v>
      </c>
      <c r="M936" s="12">
        <f t="shared" si="134"/>
        <v>3.8486889351927636E-2</v>
      </c>
      <c r="N936" s="18">
        <f t="shared" si="131"/>
        <v>8.1491290689982932E-6</v>
      </c>
    </row>
    <row r="937" spans="1:14" x14ac:dyDescent="0.2">
      <c r="A937" s="4">
        <v>935</v>
      </c>
      <c r="B937" s="1" t="str">
        <f>'Исходные данные'!A1187</f>
        <v>29.06.2012</v>
      </c>
      <c r="C937" s="1">
        <f>'Исходные данные'!B1187</f>
        <v>9247.5</v>
      </c>
      <c r="D937" s="5" t="str">
        <f>'Исходные данные'!A939</f>
        <v>01.07.2013</v>
      </c>
      <c r="E937" s="1">
        <f>'Исходные данные'!B939</f>
        <v>8860.48</v>
      </c>
      <c r="F937" s="12">
        <f t="shared" si="126"/>
        <v>0.95814868883482018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-4.2752305502718101E-2</v>
      </c>
      <c r="J937" s="18">
        <f t="shared" si="129"/>
        <v>-9.0270135499926473E-6</v>
      </c>
      <c r="K937" s="12">
        <f t="shared" si="133"/>
        <v>0.8320290647820674</v>
      </c>
      <c r="L937" s="12">
        <f t="shared" si="130"/>
        <v>-0.18388790513880104</v>
      </c>
      <c r="M937" s="12">
        <f t="shared" si="134"/>
        <v>3.3814761656336692E-2</v>
      </c>
      <c r="N937" s="18">
        <f t="shared" si="131"/>
        <v>7.1398795473642043E-6</v>
      </c>
    </row>
    <row r="938" spans="1:14" x14ac:dyDescent="0.2">
      <c r="A938" s="4">
        <v>936</v>
      </c>
      <c r="B938" s="1" t="str">
        <f>'Исходные данные'!A1188</f>
        <v>28.06.2012</v>
      </c>
      <c r="C938" s="1">
        <f>'Исходные данные'!B1188</f>
        <v>9115.89</v>
      </c>
      <c r="D938" s="5" t="str">
        <f>'Исходные данные'!A940</f>
        <v>28.06.2013</v>
      </c>
      <c r="E938" s="1">
        <f>'Исходные данные'!B940</f>
        <v>8888.41</v>
      </c>
      <c r="F938" s="12">
        <f t="shared" si="126"/>
        <v>0.97504577172387996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-2.52708637283631E-2</v>
      </c>
      <c r="J938" s="18">
        <f t="shared" si="129"/>
        <v>-5.3209699919506899E-6</v>
      </c>
      <c r="K938" s="12">
        <f t="shared" si="133"/>
        <v>0.84670201088902919</v>
      </c>
      <c r="L938" s="12">
        <f t="shared" si="130"/>
        <v>-0.16640646336444612</v>
      </c>
      <c r="M938" s="12">
        <f t="shared" si="134"/>
        <v>2.7691111049462747E-2</v>
      </c>
      <c r="N938" s="18">
        <f t="shared" si="131"/>
        <v>5.8305712270765155E-6</v>
      </c>
    </row>
    <row r="939" spans="1:14" x14ac:dyDescent="0.2">
      <c r="A939" s="4">
        <v>937</v>
      </c>
      <c r="B939" s="1" t="str">
        <f>'Исходные данные'!A1189</f>
        <v>27.06.2012</v>
      </c>
      <c r="C939" s="1">
        <f>'Исходные данные'!B1189</f>
        <v>9182.84</v>
      </c>
      <c r="D939" s="5" t="str">
        <f>'Исходные данные'!A941</f>
        <v>27.06.2013</v>
      </c>
      <c r="E939" s="1">
        <f>'Исходные данные'!B941</f>
        <v>8853.34</v>
      </c>
      <c r="F939" s="12">
        <f t="shared" si="126"/>
        <v>0.96411785460707145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-3.654173602776057E-2</v>
      </c>
      <c r="J939" s="18">
        <f t="shared" si="129"/>
        <v>-7.6726620416895078E-6</v>
      </c>
      <c r="K939" s="12">
        <f t="shared" si="133"/>
        <v>0.83721251853292</v>
      </c>
      <c r="L939" s="12">
        <f t="shared" si="130"/>
        <v>-0.1776773356638435</v>
      </c>
      <c r="M939" s="12">
        <f t="shared" si="134"/>
        <v>3.1569235608602114E-2</v>
      </c>
      <c r="N939" s="18">
        <f t="shared" si="131"/>
        <v>6.6285869821636518E-6</v>
      </c>
    </row>
    <row r="940" spans="1:14" x14ac:dyDescent="0.2">
      <c r="A940" s="4">
        <v>938</v>
      </c>
      <c r="B940" s="1" t="str">
        <f>'Исходные данные'!A1190</f>
        <v>26.06.2012</v>
      </c>
      <c r="C940" s="1">
        <f>'Исходные данные'!B1190</f>
        <v>9142.32</v>
      </c>
      <c r="D940" s="5" t="str">
        <f>'Исходные данные'!A942</f>
        <v>26.06.2013</v>
      </c>
      <c r="E940" s="1">
        <f>'Исходные данные'!B942</f>
        <v>8791.3700000000008</v>
      </c>
      <c r="F940" s="12">
        <f t="shared" si="126"/>
        <v>0.96161258848957387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-3.9143624095562234E-2</v>
      </c>
      <c r="J940" s="18">
        <f t="shared" si="129"/>
        <v>-8.1960404807176506E-6</v>
      </c>
      <c r="K940" s="12">
        <f t="shared" si="133"/>
        <v>0.83503701670417296</v>
      </c>
      <c r="L940" s="12">
        <f t="shared" si="130"/>
        <v>-0.18027922373164518</v>
      </c>
      <c r="M940" s="12">
        <f t="shared" si="134"/>
        <v>3.2500598509284578E-2</v>
      </c>
      <c r="N940" s="18">
        <f t="shared" si="131"/>
        <v>6.8050985871757233E-6</v>
      </c>
    </row>
    <row r="941" spans="1:14" x14ac:dyDescent="0.2">
      <c r="A941" s="4">
        <v>939</v>
      </c>
      <c r="B941" s="1" t="str">
        <f>'Исходные данные'!A1191</f>
        <v>25.06.2012</v>
      </c>
      <c r="C941" s="1">
        <f>'Исходные данные'!B1191</f>
        <v>9078.33</v>
      </c>
      <c r="D941" s="5" t="str">
        <f>'Исходные данные'!A943</f>
        <v>25.06.2013</v>
      </c>
      <c r="E941" s="1">
        <f>'Исходные данные'!B943</f>
        <v>8774.2900000000009</v>
      </c>
      <c r="F941" s="12">
        <f t="shared" si="126"/>
        <v>0.96650925886148675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-3.406440059537786E-2</v>
      </c>
      <c r="J941" s="18">
        <f t="shared" si="129"/>
        <v>-7.1126261699328686E-6</v>
      </c>
      <c r="K941" s="12">
        <f t="shared" si="133"/>
        <v>0.8392891459588121</v>
      </c>
      <c r="L941" s="12">
        <f t="shared" si="130"/>
        <v>-0.1752000002314609</v>
      </c>
      <c r="M941" s="12">
        <f t="shared" si="134"/>
        <v>3.0695040081103901E-2</v>
      </c>
      <c r="N941" s="18">
        <f t="shared" si="131"/>
        <v>6.4091057394863341E-6</v>
      </c>
    </row>
    <row r="942" spans="1:14" x14ac:dyDescent="0.2">
      <c r="A942" s="4">
        <v>940</v>
      </c>
      <c r="B942" s="1" t="str">
        <f>'Исходные данные'!A1192</f>
        <v>22.06.2012</v>
      </c>
      <c r="C942" s="1">
        <f>'Исходные данные'!B1192</f>
        <v>9047.7999999999993</v>
      </c>
      <c r="D942" s="5" t="str">
        <f>'Исходные данные'!A944</f>
        <v>24.06.2013</v>
      </c>
      <c r="E942" s="1">
        <f>'Исходные данные'!B944</f>
        <v>8815.09</v>
      </c>
      <c r="F942" s="12">
        <f t="shared" si="126"/>
        <v>0.97427993545392255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-2.6056608569812019E-2</v>
      </c>
      <c r="J942" s="18">
        <f t="shared" si="129"/>
        <v>-5.4254190784829228E-6</v>
      </c>
      <c r="K942" s="12">
        <f t="shared" si="133"/>
        <v>0.84603698045805953</v>
      </c>
      <c r="L942" s="12">
        <f t="shared" si="130"/>
        <v>-0.167192208205895</v>
      </c>
      <c r="M942" s="12">
        <f t="shared" si="134"/>
        <v>2.7953234484763344E-2</v>
      </c>
      <c r="N942" s="18">
        <f t="shared" si="131"/>
        <v>5.8203281241537229E-6</v>
      </c>
    </row>
    <row r="943" spans="1:14" x14ac:dyDescent="0.2">
      <c r="A943" s="4">
        <v>941</v>
      </c>
      <c r="B943" s="1" t="str">
        <f>'Исходные данные'!A1193</f>
        <v>21.06.2012</v>
      </c>
      <c r="C943" s="1">
        <f>'Исходные данные'!B1193</f>
        <v>9139.9500000000007</v>
      </c>
      <c r="D943" s="5" t="str">
        <f>'Исходные данные'!A945</f>
        <v>21.06.2013</v>
      </c>
      <c r="E943" s="1">
        <f>'Исходные данные'!B945</f>
        <v>8845.02</v>
      </c>
      <c r="F943" s="12">
        <f t="shared" si="126"/>
        <v>0.96773177096154794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-3.2800326217885124E-2</v>
      </c>
      <c r="J943" s="18">
        <f t="shared" si="129"/>
        <v>-6.8105115492562399E-6</v>
      </c>
      <c r="K943" s="12">
        <f t="shared" si="133"/>
        <v>0.84035074068951687</v>
      </c>
      <c r="L943" s="12">
        <f t="shared" si="130"/>
        <v>-0.17393592585396808</v>
      </c>
      <c r="M943" s="12">
        <f t="shared" si="134"/>
        <v>3.0253706302677083E-2</v>
      </c>
      <c r="N943" s="18">
        <f t="shared" si="131"/>
        <v>6.2817428952837313E-6</v>
      </c>
    </row>
    <row r="944" spans="1:14" x14ac:dyDescent="0.2">
      <c r="A944" s="4">
        <v>942</v>
      </c>
      <c r="B944" s="1" t="str">
        <f>'Исходные данные'!A1194</f>
        <v>20.06.2012</v>
      </c>
      <c r="C944" s="1">
        <f>'Исходные данные'!B1194</f>
        <v>9188.19</v>
      </c>
      <c r="D944" s="5" t="str">
        <f>'Исходные данные'!A946</f>
        <v>20.06.2013</v>
      </c>
      <c r="E944" s="1">
        <f>'Исходные данные'!B946</f>
        <v>8830.26</v>
      </c>
      <c r="F944" s="12">
        <f t="shared" si="126"/>
        <v>0.96104455828623481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-3.9734504503770682E-2</v>
      </c>
      <c r="J944" s="18">
        <f t="shared" si="129"/>
        <v>-8.2272660531145887E-6</v>
      </c>
      <c r="K944" s="12">
        <f t="shared" si="133"/>
        <v>0.83454375543443526</v>
      </c>
      <c r="L944" s="12">
        <f t="shared" si="130"/>
        <v>-0.18087010413985363</v>
      </c>
      <c r="M944" s="12">
        <f t="shared" si="134"/>
        <v>3.2713994571561496E-2</v>
      </c>
      <c r="N944" s="18">
        <f t="shared" si="131"/>
        <v>6.7736276156367229E-6</v>
      </c>
    </row>
    <row r="945" spans="1:14" x14ac:dyDescent="0.2">
      <c r="A945" s="4">
        <v>943</v>
      </c>
      <c r="B945" s="1" t="str">
        <f>'Исходные данные'!A1195</f>
        <v>19.06.2012</v>
      </c>
      <c r="C945" s="1">
        <f>'Исходные данные'!B1195</f>
        <v>9200.19</v>
      </c>
      <c r="D945" s="5" t="str">
        <f>'Исходные данные'!A947</f>
        <v>19.06.2013</v>
      </c>
      <c r="E945" s="1">
        <f>'Исходные данные'!B947</f>
        <v>8836.91</v>
      </c>
      <c r="F945" s="12">
        <f t="shared" si="126"/>
        <v>0.96051385895291286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-4.0286867983386057E-2</v>
      </c>
      <c r="J945" s="18">
        <f t="shared" si="129"/>
        <v>-8.3183543137337012E-6</v>
      </c>
      <c r="K945" s="12">
        <f t="shared" si="133"/>
        <v>0.83408291123026346</v>
      </c>
      <c r="L945" s="12">
        <f t="shared" si="130"/>
        <v>-0.18142246761946904</v>
      </c>
      <c r="M945" s="12">
        <f t="shared" si="134"/>
        <v>3.2914111757137293E-2</v>
      </c>
      <c r="N945" s="18">
        <f t="shared" si="131"/>
        <v>6.796041916949345E-6</v>
      </c>
    </row>
    <row r="946" spans="1:14" x14ac:dyDescent="0.2">
      <c r="A946" s="4">
        <v>944</v>
      </c>
      <c r="B946" s="1" t="str">
        <f>'Исходные данные'!A1196</f>
        <v>18.06.2012</v>
      </c>
      <c r="C946" s="1">
        <f>'Исходные данные'!B1196</f>
        <v>9165.31</v>
      </c>
      <c r="D946" s="5" t="str">
        <f>'Исходные данные'!A948</f>
        <v>18.06.2013</v>
      </c>
      <c r="E946" s="1">
        <f>'Исходные данные'!B948</f>
        <v>8823.6</v>
      </c>
      <c r="F946" s="12">
        <f t="shared" si="126"/>
        <v>0.96271702757462663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-3.7995755043295228E-2</v>
      </c>
      <c r="J946" s="18">
        <f t="shared" si="129"/>
        <v>-7.8233931951741003E-6</v>
      </c>
      <c r="K946" s="12">
        <f t="shared" si="133"/>
        <v>0.83599608018748539</v>
      </c>
      <c r="L946" s="12">
        <f t="shared" si="130"/>
        <v>-0.17913135467937824</v>
      </c>
      <c r="M946" s="12">
        <f t="shared" si="134"/>
        <v>3.2088042229269205E-2</v>
      </c>
      <c r="N946" s="18">
        <f t="shared" si="131"/>
        <v>6.6069846733371388E-6</v>
      </c>
    </row>
    <row r="947" spans="1:14" x14ac:dyDescent="0.2">
      <c r="A947" s="4">
        <v>945</v>
      </c>
      <c r="B947" s="1" t="str">
        <f>'Исходные данные'!A1197</f>
        <v>15.06.2012</v>
      </c>
      <c r="C947" s="1">
        <f>'Исходные данные'!B1197</f>
        <v>9118.49</v>
      </c>
      <c r="D947" s="5" t="str">
        <f>'Исходные данные'!A949</f>
        <v>17.06.2013</v>
      </c>
      <c r="E947" s="1">
        <f>'Исходные данные'!B949</f>
        <v>8841.1299999999992</v>
      </c>
      <c r="F947" s="12">
        <f t="shared" si="126"/>
        <v>0.96958268309774964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-3.0889523668005736E-2</v>
      </c>
      <c r="J947" s="18">
        <f t="shared" si="129"/>
        <v>-6.3424559484312191E-6</v>
      </c>
      <c r="K947" s="12">
        <f t="shared" si="133"/>
        <v>0.84195802013541421</v>
      </c>
      <c r="L947" s="12">
        <f t="shared" si="130"/>
        <v>-0.17202512330408867</v>
      </c>
      <c r="M947" s="12">
        <f t="shared" si="134"/>
        <v>2.9592643047786912E-2</v>
      </c>
      <c r="N947" s="18">
        <f t="shared" si="131"/>
        <v>6.0761712270312702E-6</v>
      </c>
    </row>
    <row r="948" spans="1:14" x14ac:dyDescent="0.2">
      <c r="A948" s="4">
        <v>946</v>
      </c>
      <c r="B948" s="1" t="str">
        <f>'Исходные данные'!A1198</f>
        <v>14.06.2012</v>
      </c>
      <c r="C948" s="1">
        <f>'Исходные данные'!B1198</f>
        <v>9035.9500000000007</v>
      </c>
      <c r="D948" s="5" t="str">
        <f>'Исходные данные'!A950</f>
        <v>14.06.2013</v>
      </c>
      <c r="E948" s="1">
        <f>'Исходные данные'!B950</f>
        <v>8827.81</v>
      </c>
      <c r="F948" s="12">
        <f t="shared" si="126"/>
        <v>0.97696534398707369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-2.3304099434336471E-2</v>
      </c>
      <c r="J948" s="18">
        <f t="shared" si="129"/>
        <v>-4.7716078264414477E-6</v>
      </c>
      <c r="K948" s="12">
        <f t="shared" si="133"/>
        <v>0.84836891283602134</v>
      </c>
      <c r="L948" s="12">
        <f t="shared" si="130"/>
        <v>-0.16443969907041942</v>
      </c>
      <c r="M948" s="12">
        <f t="shared" si="134"/>
        <v>2.7040414630370095E-2</v>
      </c>
      <c r="N948" s="18">
        <f t="shared" si="131"/>
        <v>5.5366333483106975E-6</v>
      </c>
    </row>
    <row r="949" spans="1:14" x14ac:dyDescent="0.2">
      <c r="A949" s="4">
        <v>947</v>
      </c>
      <c r="B949" s="1" t="str">
        <f>'Исходные данные'!A1199</f>
        <v>13.06.2012</v>
      </c>
      <c r="C949" s="1">
        <f>'Исходные данные'!B1199</f>
        <v>9064.82</v>
      </c>
      <c r="D949" s="5" t="str">
        <f>'Исходные данные'!A951</f>
        <v>13.06.2013</v>
      </c>
      <c r="E949" s="1">
        <f>'Исходные данные'!B951</f>
        <v>8804</v>
      </c>
      <c r="F949" s="12">
        <f t="shared" si="126"/>
        <v>0.97122722789862348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-2.9194823754169253E-2</v>
      </c>
      <c r="J949" s="18">
        <f t="shared" si="129"/>
        <v>-5.9610730612944651E-6</v>
      </c>
      <c r="K949" s="12">
        <f t="shared" si="133"/>
        <v>0.84338609605787584</v>
      </c>
      <c r="L949" s="12">
        <f t="shared" si="130"/>
        <v>-0.17033042339025228</v>
      </c>
      <c r="M949" s="12">
        <f t="shared" si="134"/>
        <v>2.9012453132302603E-2</v>
      </c>
      <c r="N949" s="18">
        <f t="shared" si="131"/>
        <v>5.9238361657976888E-6</v>
      </c>
    </row>
    <row r="950" spans="1:14" x14ac:dyDescent="0.2">
      <c r="A950" s="4">
        <v>948</v>
      </c>
      <c r="B950" s="1" t="str">
        <f>'Исходные данные'!A1200</f>
        <v>09.06.2012</v>
      </c>
      <c r="C950" s="1">
        <f>'Исходные данные'!B1200</f>
        <v>9067.58</v>
      </c>
      <c r="D950" s="5" t="str">
        <f>'Исходные данные'!A952</f>
        <v>11.06.2013</v>
      </c>
      <c r="E950" s="1">
        <f>'Исходные данные'!B952</f>
        <v>8967.11</v>
      </c>
      <c r="F950" s="12">
        <f t="shared" si="126"/>
        <v>0.98891986616054128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-1.1141975757868716E-2</v>
      </c>
      <c r="J950" s="18">
        <f t="shared" si="129"/>
        <v>-2.2686472106169086E-6</v>
      </c>
      <c r="K950" s="12">
        <f t="shared" si="133"/>
        <v>0.85874987981934248</v>
      </c>
      <c r="L950" s="12">
        <f t="shared" si="130"/>
        <v>-0.15227757539395168</v>
      </c>
      <c r="M950" s="12">
        <f t="shared" si="134"/>
        <v>2.3188459967860637E-2</v>
      </c>
      <c r="N950" s="18">
        <f t="shared" si="131"/>
        <v>4.7214637841441205E-6</v>
      </c>
    </row>
    <row r="951" spans="1:14" x14ac:dyDescent="0.2">
      <c r="A951" s="4">
        <v>949</v>
      </c>
      <c r="B951" s="1" t="str">
        <f>'Исходные данные'!A1201</f>
        <v>08.06.2012</v>
      </c>
      <c r="C951" s="1">
        <f>'Исходные данные'!B1201</f>
        <v>8971.92</v>
      </c>
      <c r="D951" s="5" t="str">
        <f>'Исходные данные'!A953</f>
        <v>10.06.2013</v>
      </c>
      <c r="E951" s="1">
        <f>'Исходные данные'!B953</f>
        <v>9045.16</v>
      </c>
      <c r="F951" s="12">
        <f t="shared" si="126"/>
        <v>1.0081632471087572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8.1301080332318414E-3</v>
      </c>
      <c r="J951" s="18">
        <f t="shared" si="129"/>
        <v>1.6507725639705158E-6</v>
      </c>
      <c r="K951" s="12">
        <f t="shared" si="133"/>
        <v>0.87546028441537627</v>
      </c>
      <c r="L951" s="12">
        <f t="shared" si="130"/>
        <v>-0.13300549160285108</v>
      </c>
      <c r="M951" s="12">
        <f t="shared" si="134"/>
        <v>1.7690460796516087E-2</v>
      </c>
      <c r="N951" s="18">
        <f t="shared" si="131"/>
        <v>3.5919482505666225E-6</v>
      </c>
    </row>
    <row r="952" spans="1:14" x14ac:dyDescent="0.2">
      <c r="A952" s="4">
        <v>950</v>
      </c>
      <c r="B952" s="1" t="str">
        <f>'Исходные данные'!A1202</f>
        <v>07.06.2012</v>
      </c>
      <c r="C952" s="1">
        <f>'Исходные данные'!B1202</f>
        <v>8995.2000000000007</v>
      </c>
      <c r="D952" s="5" t="str">
        <f>'Исходные данные'!A954</f>
        <v>07.06.2013</v>
      </c>
      <c r="E952" s="1">
        <f>'Исходные данные'!B954</f>
        <v>8923.36</v>
      </c>
      <c r="F952" s="12">
        <f t="shared" si="126"/>
        <v>0.99201351832088225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-8.0185444505165675E-3</v>
      </c>
      <c r="J952" s="18">
        <f t="shared" si="129"/>
        <v>-1.6235760494514227E-6</v>
      </c>
      <c r="K952" s="12">
        <f t="shared" si="133"/>
        <v>0.86143631934978704</v>
      </c>
      <c r="L952" s="12">
        <f t="shared" si="130"/>
        <v>-0.14915414408659955</v>
      </c>
      <c r="M952" s="12">
        <f t="shared" si="134"/>
        <v>2.2246958698206098E-2</v>
      </c>
      <c r="N952" s="18">
        <f t="shared" si="131"/>
        <v>4.5045119520682505E-6</v>
      </c>
    </row>
    <row r="953" spans="1:14" x14ac:dyDescent="0.2">
      <c r="A953" s="4">
        <v>951</v>
      </c>
      <c r="B953" s="1" t="str">
        <f>'Исходные данные'!A1203</f>
        <v>06.06.2012</v>
      </c>
      <c r="C953" s="1">
        <f>'Исходные данные'!B1203</f>
        <v>8952.81</v>
      </c>
      <c r="D953" s="5" t="str">
        <f>'Исходные данные'!A955</f>
        <v>06.06.2013</v>
      </c>
      <c r="E953" s="1">
        <f>'Исходные данные'!B955</f>
        <v>8890.23</v>
      </c>
      <c r="F953" s="12">
        <f t="shared" si="126"/>
        <v>0.99301001584977233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-7.0145285328753739E-3</v>
      </c>
      <c r="J953" s="18">
        <f t="shared" si="129"/>
        <v>-1.4163211826806711E-6</v>
      </c>
      <c r="K953" s="12">
        <f t="shared" si="133"/>
        <v>0.86230164945635779</v>
      </c>
      <c r="L953" s="12">
        <f t="shared" si="130"/>
        <v>-0.14815012816895837</v>
      </c>
      <c r="M953" s="12">
        <f t="shared" si="134"/>
        <v>2.194846047647879E-2</v>
      </c>
      <c r="N953" s="18">
        <f t="shared" si="131"/>
        <v>4.4316691213634139E-6</v>
      </c>
    </row>
    <row r="954" spans="1:14" x14ac:dyDescent="0.2">
      <c r="A954" s="4">
        <v>952</v>
      </c>
      <c r="B954" s="1" t="str">
        <f>'Исходные данные'!A1204</f>
        <v>05.06.2012</v>
      </c>
      <c r="C954" s="1">
        <f>'Исходные данные'!B1204</f>
        <v>8923.82</v>
      </c>
      <c r="D954" s="5" t="str">
        <f>'Исходные данные'!A956</f>
        <v>05.06.2013</v>
      </c>
      <c r="E954" s="1">
        <f>'Исходные данные'!B956</f>
        <v>8935.5400000000009</v>
      </c>
      <c r="F954" s="12">
        <f t="shared" si="126"/>
        <v>1.0013133389064326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1.3124772312561946E-3</v>
      </c>
      <c r="J954" s="18">
        <f t="shared" si="129"/>
        <v>2.6426595173512232E-7</v>
      </c>
      <c r="K954" s="12">
        <f t="shared" si="133"/>
        <v>0.86951201899286246</v>
      </c>
      <c r="L954" s="12">
        <f t="shared" si="130"/>
        <v>-0.13982312240482672</v>
      </c>
      <c r="M954" s="12">
        <f t="shared" si="134"/>
        <v>1.9550505559035158E-2</v>
      </c>
      <c r="N954" s="18">
        <f t="shared" si="131"/>
        <v>3.9364743520283761E-6</v>
      </c>
    </row>
    <row r="955" spans="1:14" x14ac:dyDescent="0.2">
      <c r="A955" s="4">
        <v>953</v>
      </c>
      <c r="B955" s="1" t="str">
        <f>'Исходные данные'!A1205</f>
        <v>04.06.2012</v>
      </c>
      <c r="C955" s="1">
        <f>'Исходные данные'!B1205</f>
        <v>8879.7900000000009</v>
      </c>
      <c r="D955" s="5" t="str">
        <f>'Исходные данные'!A957</f>
        <v>04.06.2013</v>
      </c>
      <c r="E955" s="1">
        <f>'Исходные данные'!B957</f>
        <v>8948.75</v>
      </c>
      <c r="F955" s="12">
        <f t="shared" si="126"/>
        <v>1.0077659494199749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7.7359496524612315E-3</v>
      </c>
      <c r="J955" s="18">
        <f t="shared" si="129"/>
        <v>1.553278166809679E-6</v>
      </c>
      <c r="K955" s="12">
        <f t="shared" si="133"/>
        <v>0.87511528240442571</v>
      </c>
      <c r="L955" s="12">
        <f t="shared" si="130"/>
        <v>-0.13339964998362178</v>
      </c>
      <c r="M955" s="12">
        <f t="shared" si="134"/>
        <v>1.7795466615752802E-2</v>
      </c>
      <c r="N955" s="18">
        <f t="shared" si="131"/>
        <v>3.5730984564571374E-6</v>
      </c>
    </row>
    <row r="956" spans="1:14" x14ac:dyDescent="0.2">
      <c r="A956" s="4">
        <v>954</v>
      </c>
      <c r="B956" s="1" t="str">
        <f>'Исходные данные'!A1206</f>
        <v>01.06.2012</v>
      </c>
      <c r="C956" s="1">
        <f>'Исходные данные'!B1206</f>
        <v>8903.15</v>
      </c>
      <c r="D956" s="5" t="str">
        <f>'Исходные данные'!A958</f>
        <v>03.06.2013</v>
      </c>
      <c r="E956" s="1">
        <f>'Исходные данные'!B958</f>
        <v>8921.66</v>
      </c>
      <c r="F956" s="12">
        <f t="shared" si="126"/>
        <v>1.0020790394410968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2.0768812294184062E-3</v>
      </c>
      <c r="J956" s="18">
        <f t="shared" si="129"/>
        <v>4.1584686695338383E-7</v>
      </c>
      <c r="K956" s="12">
        <f t="shared" si="133"/>
        <v>0.87017693155516473</v>
      </c>
      <c r="L956" s="12">
        <f t="shared" si="130"/>
        <v>-0.13905871840666456</v>
      </c>
      <c r="M956" s="12">
        <f t="shared" si="134"/>
        <v>1.9337327164904029E-2</v>
      </c>
      <c r="N956" s="18">
        <f t="shared" si="131"/>
        <v>3.8718472692970233E-6</v>
      </c>
    </row>
    <row r="957" spans="1:14" x14ac:dyDescent="0.2">
      <c r="A957" s="4">
        <v>955</v>
      </c>
      <c r="B957" s="1" t="str">
        <f>'Исходные данные'!A1207</f>
        <v>31.05.2012</v>
      </c>
      <c r="C957" s="1">
        <f>'Исходные данные'!B1207</f>
        <v>9136.15</v>
      </c>
      <c r="D957" s="5" t="str">
        <f>'Исходные данные'!A959</f>
        <v>31.05.2013</v>
      </c>
      <c r="E957" s="1">
        <f>'Исходные данные'!B959</f>
        <v>8908.7900000000009</v>
      </c>
      <c r="F957" s="12">
        <f t="shared" si="126"/>
        <v>0.97511424396490876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-2.5200641551202167E-2</v>
      </c>
      <c r="J957" s="18">
        <f t="shared" si="129"/>
        <v>-5.0317556044715603E-6</v>
      </c>
      <c r="K957" s="12">
        <f t="shared" si="133"/>
        <v>0.84676147023529835</v>
      </c>
      <c r="L957" s="12">
        <f t="shared" si="130"/>
        <v>-0.1663362411872851</v>
      </c>
      <c r="M957" s="12">
        <f t="shared" si="134"/>
        <v>2.7667745132314681E-2</v>
      </c>
      <c r="N957" s="18">
        <f t="shared" si="131"/>
        <v>5.5243566458320559E-6</v>
      </c>
    </row>
    <row r="958" spans="1:14" x14ac:dyDescent="0.2">
      <c r="A958" s="4">
        <v>956</v>
      </c>
      <c r="B958" s="1" t="str">
        <f>'Исходные данные'!A1208</f>
        <v>30.05.2012</v>
      </c>
      <c r="C958" s="1">
        <f>'Исходные данные'!B1208</f>
        <v>9177.92</v>
      </c>
      <c r="D958" s="5" t="str">
        <f>'Исходные данные'!A960</f>
        <v>30.05.2013</v>
      </c>
      <c r="E958" s="1">
        <f>'Исходные данные'!B960</f>
        <v>8904.52</v>
      </c>
      <c r="F958" s="12">
        <f t="shared" si="126"/>
        <v>0.97021111537254634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-3.0241586451918014E-2</v>
      </c>
      <c r="J958" s="18">
        <f t="shared" si="129"/>
        <v>-6.0214166829957836E-6</v>
      </c>
      <c r="K958" s="12">
        <f t="shared" si="133"/>
        <v>0.84250373284573876</v>
      </c>
      <c r="L958" s="12">
        <f t="shared" si="130"/>
        <v>-0.17137718608800095</v>
      </c>
      <c r="M958" s="12">
        <f t="shared" si="134"/>
        <v>2.9370139911441308E-2</v>
      </c>
      <c r="N958" s="18">
        <f t="shared" si="131"/>
        <v>5.8479025472374525E-6</v>
      </c>
    </row>
    <row r="959" spans="1:14" x14ac:dyDescent="0.2">
      <c r="A959" s="4">
        <v>957</v>
      </c>
      <c r="B959" s="1" t="str">
        <f>'Исходные данные'!A1209</f>
        <v>29.05.2012</v>
      </c>
      <c r="C959" s="1">
        <f>'Исходные данные'!B1209</f>
        <v>9243.67</v>
      </c>
      <c r="D959" s="5" t="str">
        <f>'Исходные данные'!A961</f>
        <v>29.05.2013</v>
      </c>
      <c r="E959" s="1">
        <f>'Исходные данные'!B961</f>
        <v>8875.99</v>
      </c>
      <c r="F959" s="12">
        <f t="shared" si="126"/>
        <v>0.96022359084649278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-4.058911450714716E-2</v>
      </c>
      <c r="J959" s="18">
        <f t="shared" si="129"/>
        <v>-8.0591614756625093E-6</v>
      </c>
      <c r="K959" s="12">
        <f t="shared" si="133"/>
        <v>0.83383085066394946</v>
      </c>
      <c r="L959" s="12">
        <f t="shared" si="130"/>
        <v>-0.18172471414323008</v>
      </c>
      <c r="M959" s="12">
        <f t="shared" si="134"/>
        <v>3.3023871730438685E-2</v>
      </c>
      <c r="N959" s="18">
        <f t="shared" si="131"/>
        <v>6.5570465889396874E-6</v>
      </c>
    </row>
    <row r="960" spans="1:14" x14ac:dyDescent="0.2">
      <c r="A960" s="4">
        <v>958</v>
      </c>
      <c r="B960" s="1" t="str">
        <f>'Исходные данные'!A1210</f>
        <v>28.05.2012</v>
      </c>
      <c r="C960" s="1">
        <f>'Исходные данные'!B1210</f>
        <v>9176.7199999999993</v>
      </c>
      <c r="D960" s="5" t="str">
        <f>'Исходные данные'!A962</f>
        <v>28.05.2013</v>
      </c>
      <c r="E960" s="1">
        <f>'Исходные данные'!B962</f>
        <v>8922.18</v>
      </c>
      <c r="F960" s="12">
        <f t="shared" si="126"/>
        <v>0.97226242055985157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-2.8129530959892627E-2</v>
      </c>
      <c r="J960" s="18">
        <f t="shared" si="129"/>
        <v>-5.5696632861637427E-6</v>
      </c>
      <c r="K960" s="12">
        <f t="shared" si="133"/>
        <v>0.84428502791660265</v>
      </c>
      <c r="L960" s="12">
        <f t="shared" si="130"/>
        <v>-0.16926513059597559</v>
      </c>
      <c r="M960" s="12">
        <f t="shared" si="134"/>
        <v>2.8650684435672671E-2</v>
      </c>
      <c r="N960" s="18">
        <f t="shared" si="131"/>
        <v>5.6728519736910024E-6</v>
      </c>
    </row>
    <row r="961" spans="1:14" x14ac:dyDescent="0.2">
      <c r="A961" s="4">
        <v>959</v>
      </c>
      <c r="B961" s="1" t="str">
        <f>'Исходные данные'!A1211</f>
        <v>25.05.2012</v>
      </c>
      <c r="C961" s="1">
        <f>'Исходные данные'!B1211</f>
        <v>9119.18</v>
      </c>
      <c r="D961" s="5" t="str">
        <f>'Исходные данные'!A963</f>
        <v>27.05.2013</v>
      </c>
      <c r="E961" s="1">
        <f>'Исходные данные'!B963</f>
        <v>8841.9699999999993</v>
      </c>
      <c r="F961" s="12">
        <f t="shared" si="126"/>
        <v>0.96960143346221905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-3.0870185262425912E-2</v>
      </c>
      <c r="J961" s="18">
        <f t="shared" si="129"/>
        <v>-6.0952546609895651E-6</v>
      </c>
      <c r="K961" s="12">
        <f t="shared" si="133"/>
        <v>0.84197430241852489</v>
      </c>
      <c r="L961" s="12">
        <f t="shared" si="130"/>
        <v>-0.17200578489850896</v>
      </c>
      <c r="M961" s="12">
        <f t="shared" si="134"/>
        <v>2.9585990038552133E-2</v>
      </c>
      <c r="N961" s="18">
        <f t="shared" si="131"/>
        <v>5.8416929522600571E-6</v>
      </c>
    </row>
    <row r="962" spans="1:14" x14ac:dyDescent="0.2">
      <c r="A962" s="4">
        <v>960</v>
      </c>
      <c r="B962" s="1" t="str">
        <f>'Исходные данные'!A1212</f>
        <v>24.05.2012</v>
      </c>
      <c r="C962" s="1">
        <f>'Исходные данные'!B1212</f>
        <v>9051.67</v>
      </c>
      <c r="D962" s="5" t="str">
        <f>'Исходные данные'!A964</f>
        <v>24.05.2013</v>
      </c>
      <c r="E962" s="1">
        <f>'Исходные данные'!B964</f>
        <v>8861.86</v>
      </c>
      <c r="F962" s="12">
        <f t="shared" ref="F962:F1025" si="135">E962/C962</f>
        <v>0.97903038886746874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-2.1192596210735666E-2</v>
      </c>
      <c r="J962" s="18">
        <f t="shared" ref="J962:J1025" si="138">H962*I962</f>
        <v>-4.1727556344432844E-6</v>
      </c>
      <c r="K962" s="12">
        <f t="shared" si="133"/>
        <v>0.8501621390655093</v>
      </c>
      <c r="L962" s="12">
        <f t="shared" ref="L962:L1025" si="139">LN(K962)</f>
        <v>-0.16232819584681857</v>
      </c>
      <c r="M962" s="12">
        <f t="shared" si="134"/>
        <v>2.6350443166883085E-2</v>
      </c>
      <c r="N962" s="18">
        <f t="shared" ref="N962:N1025" si="140">M962*H962</f>
        <v>5.1883195008919612E-6</v>
      </c>
    </row>
    <row r="963" spans="1:14" x14ac:dyDescent="0.2">
      <c r="A963" s="4">
        <v>961</v>
      </c>
      <c r="B963" s="1" t="str">
        <f>'Исходные данные'!A1213</f>
        <v>23.05.2012</v>
      </c>
      <c r="C963" s="1">
        <f>'Исходные данные'!B1213</f>
        <v>9121.51</v>
      </c>
      <c r="D963" s="5" t="str">
        <f>'Исходные данные'!A965</f>
        <v>23.05.2013</v>
      </c>
      <c r="E963" s="1">
        <f>'Исходные данные'!B965</f>
        <v>8851.7000000000007</v>
      </c>
      <c r="F963" s="12">
        <f t="shared" si="135"/>
        <v>0.97042046766379697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-3.0025829588129157E-2</v>
      </c>
      <c r="J963" s="18">
        <f t="shared" si="138"/>
        <v>-5.8954909031665041E-6</v>
      </c>
      <c r="K963" s="12">
        <f t="shared" ref="K963:K1026" si="142">F963/GEOMEAN(F$2:F$1242)</f>
        <v>0.84268552841998412</v>
      </c>
      <c r="L963" s="12">
        <f t="shared" si="139"/>
        <v>-0.17116142922421221</v>
      </c>
      <c r="M963" s="12">
        <f t="shared" ref="M963:M1026" si="143">POWER(L963-AVERAGE(L$2:L$1242),2)</f>
        <v>2.9296234854075006E-2</v>
      </c>
      <c r="N963" s="18">
        <f t="shared" si="140"/>
        <v>5.7522369389424822E-6</v>
      </c>
    </row>
    <row r="964" spans="1:14" x14ac:dyDescent="0.2">
      <c r="A964" s="4">
        <v>962</v>
      </c>
      <c r="B964" s="1" t="str">
        <f>'Исходные данные'!A1214</f>
        <v>22.05.2012</v>
      </c>
      <c r="C964" s="1">
        <f>'Исходные данные'!B1214</f>
        <v>9374.83</v>
      </c>
      <c r="D964" s="5" t="str">
        <f>'Исходные данные'!A966</f>
        <v>22.05.2013</v>
      </c>
      <c r="E964" s="1">
        <f>'Исходные данные'!B966</f>
        <v>8862.27</v>
      </c>
      <c r="F964" s="12">
        <f t="shared" si="135"/>
        <v>0.94532594191041341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-5.6225498882378447E-2</v>
      </c>
      <c r="J964" s="18">
        <f t="shared" si="138"/>
        <v>-1.1008913138186874E-5</v>
      </c>
      <c r="K964" s="12">
        <f t="shared" si="142"/>
        <v>0.82089415612355277</v>
      </c>
      <c r="L964" s="12">
        <f t="shared" si="139"/>
        <v>-0.19736109851846137</v>
      </c>
      <c r="M964" s="12">
        <f t="shared" si="143"/>
        <v>3.8951403208413816E-2</v>
      </c>
      <c r="N964" s="18">
        <f t="shared" si="140"/>
        <v>7.6266573539699577E-6</v>
      </c>
    </row>
    <row r="965" spans="1:14" x14ac:dyDescent="0.2">
      <c r="A965" s="4">
        <v>963</v>
      </c>
      <c r="B965" s="1" t="str">
        <f>'Исходные данные'!A1215</f>
        <v>21.05.2012</v>
      </c>
      <c r="C965" s="1">
        <f>'Исходные данные'!B1215</f>
        <v>9247.92</v>
      </c>
      <c r="D965" s="5" t="str">
        <f>'Исходные данные'!A967</f>
        <v>21.05.2013</v>
      </c>
      <c r="E965" s="1">
        <f>'Исходные данные'!B967</f>
        <v>8795.2900000000009</v>
      </c>
      <c r="F965" s="12">
        <f t="shared" si="135"/>
        <v>0.95105602124585864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-5.0182310447386719E-2</v>
      </c>
      <c r="J965" s="18">
        <f t="shared" si="138"/>
        <v>-9.7982372198985182E-6</v>
      </c>
      <c r="K965" s="12">
        <f t="shared" si="142"/>
        <v>0.82586999401401129</v>
      </c>
      <c r="L965" s="12">
        <f t="shared" si="139"/>
        <v>-0.19131791008346977</v>
      </c>
      <c r="M965" s="12">
        <f t="shared" si="143"/>
        <v>3.6602542718706624E-2</v>
      </c>
      <c r="N965" s="18">
        <f t="shared" si="140"/>
        <v>7.1467493866264028E-6</v>
      </c>
    </row>
    <row r="966" spans="1:14" x14ac:dyDescent="0.2">
      <c r="A966" s="4">
        <v>964</v>
      </c>
      <c r="B966" s="1" t="str">
        <f>'Исходные данные'!A1216</f>
        <v>18.05.2012</v>
      </c>
      <c r="C966" s="1">
        <f>'Исходные данные'!B1216</f>
        <v>9109.59</v>
      </c>
      <c r="D966" s="5" t="str">
        <f>'Исходные данные'!A968</f>
        <v>20.05.2013</v>
      </c>
      <c r="E966" s="1">
        <f>'Исходные данные'!B968</f>
        <v>8755.32</v>
      </c>
      <c r="F966" s="12">
        <f t="shared" si="135"/>
        <v>0.96111021461997737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-3.9666189158207923E-2</v>
      </c>
      <c r="J966" s="18">
        <f t="shared" si="138"/>
        <v>-7.7233184980875402E-6</v>
      </c>
      <c r="K966" s="12">
        <f t="shared" si="142"/>
        <v>0.83460076952692153</v>
      </c>
      <c r="L966" s="12">
        <f t="shared" si="139"/>
        <v>-0.1808017887942909</v>
      </c>
      <c r="M966" s="12">
        <f t="shared" si="143"/>
        <v>3.2689286831215372E-2</v>
      </c>
      <c r="N966" s="18">
        <f t="shared" si="140"/>
        <v>6.3648608306142973E-6</v>
      </c>
    </row>
    <row r="967" spans="1:14" x14ac:dyDescent="0.2">
      <c r="A967" s="4">
        <v>965</v>
      </c>
      <c r="B967" s="1" t="str">
        <f>'Исходные данные'!A1217</f>
        <v>17.05.2012</v>
      </c>
      <c r="C967" s="1">
        <f>'Исходные данные'!B1217</f>
        <v>9242.89</v>
      </c>
      <c r="D967" s="5" t="str">
        <f>'Исходные данные'!A969</f>
        <v>17.05.2013</v>
      </c>
      <c r="E967" s="1">
        <f>'Исходные данные'!B969</f>
        <v>8727.4500000000007</v>
      </c>
      <c r="F967" s="12">
        <f t="shared" si="135"/>
        <v>0.94423389221336629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-5.7381376350677679E-2</v>
      </c>
      <c r="J967" s="18">
        <f t="shared" si="138"/>
        <v>-1.1141421294511557E-5</v>
      </c>
      <c r="K967" s="12">
        <f t="shared" si="142"/>
        <v>0.81994585123234154</v>
      </c>
      <c r="L967" s="12">
        <f t="shared" si="139"/>
        <v>-0.19851697598676063</v>
      </c>
      <c r="M967" s="12">
        <f t="shared" si="143"/>
        <v>3.9408989754928098E-2</v>
      </c>
      <c r="N967" s="18">
        <f t="shared" si="140"/>
        <v>7.6518233889584659E-6</v>
      </c>
    </row>
    <row r="968" spans="1:14" x14ac:dyDescent="0.2">
      <c r="A968" s="4">
        <v>966</v>
      </c>
      <c r="B968" s="1" t="str">
        <f>'Исходные данные'!A1218</f>
        <v>16.05.2012</v>
      </c>
      <c r="C968" s="1">
        <f>'Исходные данные'!B1218</f>
        <v>9348.7199999999993</v>
      </c>
      <c r="D968" s="5" t="str">
        <f>'Исходные данные'!A970</f>
        <v>16.05.2013</v>
      </c>
      <c r="E968" s="1">
        <f>'Исходные данные'!B970</f>
        <v>8753.52</v>
      </c>
      <c r="F968" s="12">
        <f t="shared" si="135"/>
        <v>0.93633353015172138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-6.5783530344827534E-2</v>
      </c>
      <c r="J968" s="18">
        <f t="shared" si="138"/>
        <v>-1.2737171067498371E-5</v>
      </c>
      <c r="K968" s="12">
        <f t="shared" si="142"/>
        <v>0.81308540156081532</v>
      </c>
      <c r="L968" s="12">
        <f t="shared" si="139"/>
        <v>-0.20691912998091044</v>
      </c>
      <c r="M968" s="12">
        <f t="shared" si="143"/>
        <v>4.2815526352056911E-2</v>
      </c>
      <c r="N968" s="18">
        <f t="shared" si="140"/>
        <v>8.2900489017919263E-6</v>
      </c>
    </row>
    <row r="969" spans="1:14" x14ac:dyDescent="0.2">
      <c r="A969" s="4">
        <v>967</v>
      </c>
      <c r="B969" s="1" t="str">
        <f>'Исходные данные'!A1219</f>
        <v>15.05.2012</v>
      </c>
      <c r="C969" s="1">
        <f>'Исходные данные'!B1219</f>
        <v>9434.9599999999991</v>
      </c>
      <c r="D969" s="5" t="str">
        <f>'Исходные данные'!A971</f>
        <v>15.05.2013</v>
      </c>
      <c r="E969" s="1">
        <f>'Исходные данные'!B971</f>
        <v>8836.7000000000007</v>
      </c>
      <c r="F969" s="12">
        <f t="shared" si="135"/>
        <v>0.93659114612038652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-6.5508435490716763E-2</v>
      </c>
      <c r="J969" s="18">
        <f t="shared" si="138"/>
        <v>-1.2648505148828605E-5</v>
      </c>
      <c r="K969" s="12">
        <f t="shared" si="142"/>
        <v>0.81330910793956324</v>
      </c>
      <c r="L969" s="12">
        <f t="shared" si="139"/>
        <v>-0.2066440351267998</v>
      </c>
      <c r="M969" s="12">
        <f t="shared" si="143"/>
        <v>4.2701757253486065E-2</v>
      </c>
      <c r="N969" s="18">
        <f t="shared" si="140"/>
        <v>8.2449442188447245E-6</v>
      </c>
    </row>
    <row r="970" spans="1:14" x14ac:dyDescent="0.2">
      <c r="A970" s="4">
        <v>968</v>
      </c>
      <c r="B970" s="1" t="str">
        <f>'Исходные данные'!A1220</f>
        <v>14.05.2012</v>
      </c>
      <c r="C970" s="1">
        <f>'Исходные данные'!B1220</f>
        <v>9621.25</v>
      </c>
      <c r="D970" s="5" t="str">
        <f>'Исходные данные'!A972</f>
        <v>14.05.2013</v>
      </c>
      <c r="E970" s="1">
        <f>'Исходные данные'!B972</f>
        <v>8906.9699999999993</v>
      </c>
      <c r="F970" s="12">
        <f t="shared" si="135"/>
        <v>0.92576016629855784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-7.7140077559749914E-2</v>
      </c>
      <c r="J970" s="18">
        <f t="shared" si="138"/>
        <v>-1.4852795958847221E-5</v>
      </c>
      <c r="K970" s="12">
        <f t="shared" si="142"/>
        <v>0.80390379317282445</v>
      </c>
      <c r="L970" s="12">
        <f t="shared" si="139"/>
        <v>-0.21827567719583291</v>
      </c>
      <c r="M970" s="12">
        <f t="shared" si="143"/>
        <v>4.764427125529945E-2</v>
      </c>
      <c r="N970" s="18">
        <f t="shared" si="140"/>
        <v>9.1735795704225466E-6</v>
      </c>
    </row>
    <row r="971" spans="1:14" x14ac:dyDescent="0.2">
      <c r="A971" s="4">
        <v>969</v>
      </c>
      <c r="B971" s="1" t="str">
        <f>'Исходные данные'!A1221</f>
        <v>12.05.2012</v>
      </c>
      <c r="C971" s="1">
        <f>'Исходные данные'!B1221</f>
        <v>9773.17</v>
      </c>
      <c r="D971" s="5" t="str">
        <f>'Исходные данные'!A973</f>
        <v>13.05.2013</v>
      </c>
      <c r="E971" s="1">
        <f>'Исходные данные'!B973</f>
        <v>8860.31</v>
      </c>
      <c r="F971" s="12">
        <f t="shared" si="135"/>
        <v>0.90659530121751686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-9.8059123350591956E-2</v>
      </c>
      <c r="J971" s="18">
        <f t="shared" si="138"/>
        <v>-1.8827918922459909E-5</v>
      </c>
      <c r="K971" s="12">
        <f t="shared" si="142"/>
        <v>0.78726156952229254</v>
      </c>
      <c r="L971" s="12">
        <f t="shared" si="139"/>
        <v>-0.23919472298667491</v>
      </c>
      <c r="M971" s="12">
        <f t="shared" si="143"/>
        <v>5.7214115504672147E-2</v>
      </c>
      <c r="N971" s="18">
        <f t="shared" si="140"/>
        <v>1.0985441141369542E-5</v>
      </c>
    </row>
    <row r="972" spans="1:14" x14ac:dyDescent="0.2">
      <c r="A972" s="4">
        <v>970</v>
      </c>
      <c r="B972" s="1" t="str">
        <f>'Исходные данные'!A1222</f>
        <v>11.05.2012</v>
      </c>
      <c r="C972" s="1">
        <f>'Исходные данные'!B1222</f>
        <v>9766.74</v>
      </c>
      <c r="D972" s="5" t="str">
        <f>'Исходные данные'!A974</f>
        <v>08.05.2013</v>
      </c>
      <c r="E972" s="1">
        <f>'Исходные данные'!B974</f>
        <v>8962.69</v>
      </c>
      <c r="F972" s="12">
        <f t="shared" si="135"/>
        <v>0.91767467957578486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-8.5912330715992441E-2</v>
      </c>
      <c r="J972" s="18">
        <f t="shared" si="138"/>
        <v>-1.6449624311883221E-5</v>
      </c>
      <c r="K972" s="12">
        <f t="shared" si="142"/>
        <v>0.79688258651184407</v>
      </c>
      <c r="L972" s="12">
        <f t="shared" si="139"/>
        <v>-0.22704793035207549</v>
      </c>
      <c r="M972" s="12">
        <f t="shared" si="143"/>
        <v>5.1550762677160925E-2</v>
      </c>
      <c r="N972" s="18">
        <f t="shared" si="140"/>
        <v>9.8704187392333939E-6</v>
      </c>
    </row>
    <row r="973" spans="1:14" x14ac:dyDescent="0.2">
      <c r="A973" s="4">
        <v>971</v>
      </c>
      <c r="B973" s="1" t="str">
        <f>'Исходные данные'!A1223</f>
        <v>10.05.2012</v>
      </c>
      <c r="C973" s="1">
        <f>'Исходные данные'!B1223</f>
        <v>9860.16</v>
      </c>
      <c r="D973" s="5" t="str">
        <f>'Исходные данные'!A975</f>
        <v>07.05.2013</v>
      </c>
      <c r="E973" s="1">
        <f>'Исходные данные'!B975</f>
        <v>8918.67</v>
      </c>
      <c r="F973" s="12">
        <f t="shared" si="135"/>
        <v>0.90451574822315262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-0.10035556332748564</v>
      </c>
      <c r="J973" s="18">
        <f t="shared" si="138"/>
        <v>-1.9161438296252213E-5</v>
      </c>
      <c r="K973" s="12">
        <f t="shared" si="142"/>
        <v>0.78545574485934821</v>
      </c>
      <c r="L973" s="12">
        <f t="shared" si="139"/>
        <v>-0.24149116296356868</v>
      </c>
      <c r="M973" s="12">
        <f t="shared" si="143"/>
        <v>5.8317981789496882E-2</v>
      </c>
      <c r="N973" s="18">
        <f t="shared" si="140"/>
        <v>1.1134972218479421E-5</v>
      </c>
    </row>
    <row r="974" spans="1:14" x14ac:dyDescent="0.2">
      <c r="A974" s="4">
        <v>972</v>
      </c>
      <c r="B974" s="1" t="str">
        <f>'Исходные данные'!A1224</f>
        <v>05.05.2012</v>
      </c>
      <c r="C974" s="1">
        <f>'Исходные данные'!B1224</f>
        <v>9913.01</v>
      </c>
      <c r="D974" s="5" t="str">
        <f>'Исходные данные'!A976</f>
        <v>06.05.2013</v>
      </c>
      <c r="E974" s="1">
        <f>'Исходные данные'!B976</f>
        <v>8899.93</v>
      </c>
      <c r="F974" s="12">
        <f t="shared" si="135"/>
        <v>0.89780298819430226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-0.10780462428798163</v>
      </c>
      <c r="J974" s="18">
        <f t="shared" si="138"/>
        <v>-2.0526278239592238E-5</v>
      </c>
      <c r="K974" s="12">
        <f t="shared" si="142"/>
        <v>0.7796265750092044</v>
      </c>
      <c r="L974" s="12">
        <f t="shared" si="139"/>
        <v>-0.24894022392406459</v>
      </c>
      <c r="M974" s="12">
        <f t="shared" si="143"/>
        <v>6.1971235087363422E-2</v>
      </c>
      <c r="N974" s="18">
        <f t="shared" si="140"/>
        <v>1.179948283903266E-5</v>
      </c>
    </row>
    <row r="975" spans="1:14" x14ac:dyDescent="0.2">
      <c r="A975" s="4">
        <v>973</v>
      </c>
      <c r="B975" s="1" t="str">
        <f>'Исходные данные'!A1225</f>
        <v>04.05.2012</v>
      </c>
      <c r="C975" s="1">
        <f>'Исходные данные'!B1225</f>
        <v>9992.2000000000007</v>
      </c>
      <c r="D975" s="5" t="str">
        <f>'Исходные данные'!A977</f>
        <v>30.04.2013</v>
      </c>
      <c r="E975" s="1">
        <f>'Исходные данные'!B977</f>
        <v>8825.98</v>
      </c>
      <c r="F975" s="12">
        <f t="shared" si="135"/>
        <v>0.88328696383178873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-0.12410514382315881</v>
      </c>
      <c r="J975" s="18">
        <f t="shared" si="138"/>
        <v>-2.3563986910887415E-5</v>
      </c>
      <c r="K975" s="12">
        <f t="shared" si="142"/>
        <v>0.76702127239235973</v>
      </c>
      <c r="L975" s="12">
        <f t="shared" si="139"/>
        <v>-0.26524074345924176</v>
      </c>
      <c r="M975" s="12">
        <f t="shared" si="143"/>
        <v>7.0352651990811296E-2</v>
      </c>
      <c r="N975" s="18">
        <f t="shared" si="140"/>
        <v>1.335793924077739E-5</v>
      </c>
    </row>
    <row r="976" spans="1:14" x14ac:dyDescent="0.2">
      <c r="A976" s="4">
        <v>974</v>
      </c>
      <c r="B976" s="1" t="str">
        <f>'Исходные данные'!A1226</f>
        <v>03.05.2012</v>
      </c>
      <c r="C976" s="1">
        <f>'Исходные данные'!B1226</f>
        <v>10261.19</v>
      </c>
      <c r="D976" s="5" t="str">
        <f>'Исходные данные'!A978</f>
        <v>29.04.2013</v>
      </c>
      <c r="E976" s="1">
        <f>'Исходные данные'!B978</f>
        <v>8809.26</v>
      </c>
      <c r="F976" s="12">
        <f t="shared" si="135"/>
        <v>0.85850276624835908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-0.1525653764618434</v>
      </c>
      <c r="J976" s="18">
        <f t="shared" si="138"/>
        <v>-2.888691376887875E-5</v>
      </c>
      <c r="K976" s="12">
        <f t="shared" si="142"/>
        <v>0.74549938025076345</v>
      </c>
      <c r="L976" s="12">
        <f t="shared" si="139"/>
        <v>-0.29370097609792628</v>
      </c>
      <c r="M976" s="12">
        <f t="shared" si="143"/>
        <v>8.6260263360874667E-2</v>
      </c>
      <c r="N976" s="18">
        <f t="shared" si="140"/>
        <v>1.6332623083780449E-5</v>
      </c>
    </row>
    <row r="977" spans="1:14" x14ac:dyDescent="0.2">
      <c r="A977" s="4">
        <v>975</v>
      </c>
      <c r="B977" s="1" t="str">
        <f>'Исходные данные'!A1227</f>
        <v>02.05.2012</v>
      </c>
      <c r="C977" s="1">
        <f>'Исходные данные'!B1227</f>
        <v>10381.1</v>
      </c>
      <c r="D977" s="5" t="str">
        <f>'Исходные данные'!A979</f>
        <v>26.04.2013</v>
      </c>
      <c r="E977" s="1">
        <f>'Исходные данные'!B979</f>
        <v>8788.51</v>
      </c>
      <c r="F977" s="12">
        <f t="shared" si="135"/>
        <v>0.84658754852568607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-0.16654165862727763</v>
      </c>
      <c r="J977" s="18">
        <f t="shared" si="138"/>
        <v>-3.1445189403135775E-5</v>
      </c>
      <c r="K977" s="12">
        <f t="shared" si="142"/>
        <v>0.73515254413441256</v>
      </c>
      <c r="L977" s="12">
        <f t="shared" si="139"/>
        <v>-0.30767725826336056</v>
      </c>
      <c r="M977" s="12">
        <f t="shared" si="143"/>
        <v>9.4665295252458675E-2</v>
      </c>
      <c r="N977" s="18">
        <f t="shared" si="140"/>
        <v>1.7874015208287184E-5</v>
      </c>
    </row>
    <row r="978" spans="1:14" x14ac:dyDescent="0.2">
      <c r="A978" s="4">
        <v>976</v>
      </c>
      <c r="B978" s="1" t="str">
        <f>'Исходные данные'!A1228</f>
        <v>28.04.2012</v>
      </c>
      <c r="C978" s="1">
        <f>'Исходные данные'!B1228</f>
        <v>10385.15</v>
      </c>
      <c r="D978" s="5" t="str">
        <f>'Исходные данные'!A980</f>
        <v>25.04.2013</v>
      </c>
      <c r="E978" s="1">
        <f>'Исходные данные'!B980</f>
        <v>8811.1</v>
      </c>
      <c r="F978" s="12">
        <f t="shared" si="135"/>
        <v>0.84843261772819856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-0.16436461086350818</v>
      </c>
      <c r="J978" s="18">
        <f t="shared" si="138"/>
        <v>-3.0947517316096583E-5</v>
      </c>
      <c r="K978" s="12">
        <f t="shared" si="142"/>
        <v>0.736754749742909</v>
      </c>
      <c r="L978" s="12">
        <f t="shared" si="139"/>
        <v>-0.30550021049959114</v>
      </c>
      <c r="M978" s="12">
        <f t="shared" si="143"/>
        <v>9.3330378615294501E-2</v>
      </c>
      <c r="N978" s="18">
        <f t="shared" si="140"/>
        <v>1.757278220135366E-5</v>
      </c>
    </row>
    <row r="979" spans="1:14" x14ac:dyDescent="0.2">
      <c r="A979" s="4">
        <v>977</v>
      </c>
      <c r="B979" s="1" t="str">
        <f>'Исходные данные'!A1229</f>
        <v>27.04.2012</v>
      </c>
      <c r="C979" s="1">
        <f>'Исходные данные'!B1229</f>
        <v>10387.02</v>
      </c>
      <c r="D979" s="5" t="str">
        <f>'Исходные данные'!A981</f>
        <v>24.04.2013</v>
      </c>
      <c r="E979" s="1">
        <f>'Исходные данные'!B981</f>
        <v>8660.9500000000007</v>
      </c>
      <c r="F979" s="12">
        <f t="shared" si="135"/>
        <v>0.83382433075126461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-0.1817325334007811</v>
      </c>
      <c r="J979" s="18">
        <f t="shared" si="138"/>
        <v>-3.4122146946458158E-5</v>
      </c>
      <c r="K979" s="12">
        <f t="shared" si="142"/>
        <v>0.72406932889631026</v>
      </c>
      <c r="L979" s="12">
        <f t="shared" si="139"/>
        <v>-0.32286813303686412</v>
      </c>
      <c r="M979" s="12">
        <f t="shared" si="143"/>
        <v>0.10424383133071019</v>
      </c>
      <c r="N979" s="18">
        <f t="shared" si="140"/>
        <v>1.9572848429311576E-5</v>
      </c>
    </row>
    <row r="980" spans="1:14" x14ac:dyDescent="0.2">
      <c r="A980" s="4">
        <v>978</v>
      </c>
      <c r="B980" s="1" t="str">
        <f>'Исходные данные'!A1230</f>
        <v>26.04.2012</v>
      </c>
      <c r="C980" s="1">
        <f>'Исходные данные'!B1230</f>
        <v>10345.98</v>
      </c>
      <c r="D980" s="5" t="str">
        <f>'Исходные данные'!A982</f>
        <v>23.04.2013</v>
      </c>
      <c r="E980" s="1">
        <f>'Исходные данные'!B982</f>
        <v>8543.4</v>
      </c>
      <c r="F980" s="12">
        <f t="shared" si="135"/>
        <v>0.82577000922097277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-0.19143898343234098</v>
      </c>
      <c r="J980" s="18">
        <f t="shared" si="138"/>
        <v>-3.5844309361157274E-5</v>
      </c>
      <c r="K980" s="12">
        <f t="shared" si="142"/>
        <v>0.7170751852019196</v>
      </c>
      <c r="L980" s="12">
        <f t="shared" si="139"/>
        <v>-0.33257458306842397</v>
      </c>
      <c r="M980" s="12">
        <f t="shared" si="143"/>
        <v>0.11060585330313603</v>
      </c>
      <c r="N980" s="18">
        <f t="shared" si="140"/>
        <v>2.0709420578142413E-5</v>
      </c>
    </row>
    <row r="981" spans="1:14" x14ac:dyDescent="0.2">
      <c r="A981" s="4">
        <v>979</v>
      </c>
      <c r="B981" s="1" t="str">
        <f>'Исходные данные'!A1231</f>
        <v>25.04.2012</v>
      </c>
      <c r="C981" s="1">
        <f>'Исходные данные'!B1231</f>
        <v>10426.01</v>
      </c>
      <c r="D981" s="5" t="str">
        <f>'Исходные данные'!A983</f>
        <v>22.04.2013</v>
      </c>
      <c r="E981" s="1">
        <f>'Исходные данные'!B983</f>
        <v>8510.39</v>
      </c>
      <c r="F981" s="12">
        <f t="shared" si="135"/>
        <v>0.81626528269203646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-0.20301587551373951</v>
      </c>
      <c r="J981" s="18">
        <f t="shared" si="138"/>
        <v>-3.7905829709480216E-5</v>
      </c>
      <c r="K981" s="12">
        <f t="shared" si="142"/>
        <v>0.7088215510665985</v>
      </c>
      <c r="L981" s="12">
        <f t="shared" si="139"/>
        <v>-0.34415147514982258</v>
      </c>
      <c r="M981" s="12">
        <f t="shared" si="143"/>
        <v>0.11844023784779895</v>
      </c>
      <c r="N981" s="18">
        <f t="shared" si="140"/>
        <v>2.2114405955928109E-5</v>
      </c>
    </row>
    <row r="982" spans="1:14" x14ac:dyDescent="0.2">
      <c r="A982" s="4">
        <v>980</v>
      </c>
      <c r="B982" s="1" t="str">
        <f>'Исходные данные'!A1232</f>
        <v>24.04.2012</v>
      </c>
      <c r="C982" s="1">
        <f>'Исходные данные'!B1232</f>
        <v>10449.950000000001</v>
      </c>
      <c r="D982" s="5" t="str">
        <f>'Исходные данные'!A984</f>
        <v>19.04.2013</v>
      </c>
      <c r="E982" s="1">
        <f>'Исходные данные'!B984</f>
        <v>8568.49</v>
      </c>
      <c r="F982" s="12">
        <f t="shared" si="135"/>
        <v>0.81995511940248511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-0.19850567265770644</v>
      </c>
      <c r="J982" s="18">
        <f t="shared" si="138"/>
        <v>-3.6960266860439412E-5</v>
      </c>
      <c r="K982" s="12">
        <f t="shared" si="142"/>
        <v>0.71202570030060375</v>
      </c>
      <c r="L982" s="12">
        <f t="shared" si="139"/>
        <v>-0.33964127229378938</v>
      </c>
      <c r="M982" s="12">
        <f t="shared" si="143"/>
        <v>0.11535619384534399</v>
      </c>
      <c r="N982" s="18">
        <f t="shared" si="140"/>
        <v>2.1478457776269345E-5</v>
      </c>
    </row>
    <row r="983" spans="1:14" x14ac:dyDescent="0.2">
      <c r="A983" s="4">
        <v>981</v>
      </c>
      <c r="B983" s="1" t="str">
        <f>'Исходные данные'!A1233</f>
        <v>23.04.2012</v>
      </c>
      <c r="C983" s="1">
        <f>'Исходные данные'!B1233</f>
        <v>10508.66</v>
      </c>
      <c r="D983" s="5" t="str">
        <f>'Исходные данные'!A985</f>
        <v>18.04.2013</v>
      </c>
      <c r="E983" s="1">
        <f>'Исходные данные'!B985</f>
        <v>8571.51</v>
      </c>
      <c r="F983" s="12">
        <f t="shared" si="135"/>
        <v>0.81566155913313398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-0.20375576601737144</v>
      </c>
      <c r="J983" s="18">
        <f t="shared" si="138"/>
        <v>-3.7831908719054056E-5</v>
      </c>
      <c r="K983" s="12">
        <f t="shared" si="142"/>
        <v>0.70829729470226388</v>
      </c>
      <c r="L983" s="12">
        <f t="shared" si="139"/>
        <v>-0.34489136565345446</v>
      </c>
      <c r="M983" s="12">
        <f t="shared" si="143"/>
        <v>0.11895005410230483</v>
      </c>
      <c r="N983" s="18">
        <f t="shared" si="140"/>
        <v>2.2085792598091559E-5</v>
      </c>
    </row>
    <row r="984" spans="1:14" x14ac:dyDescent="0.2">
      <c r="A984" s="4">
        <v>982</v>
      </c>
      <c r="B984" s="1" t="str">
        <f>'Исходные данные'!A1234</f>
        <v>20.04.2012</v>
      </c>
      <c r="C984" s="1">
        <f>'Исходные данные'!B1234</f>
        <v>10608.35</v>
      </c>
      <c r="D984" s="5" t="str">
        <f>'Исходные данные'!A986</f>
        <v>17.04.2013</v>
      </c>
      <c r="E984" s="1">
        <f>'Исходные данные'!B986</f>
        <v>8572.27</v>
      </c>
      <c r="F984" s="12">
        <f t="shared" si="135"/>
        <v>0.80806817271300435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-0.21310885185061312</v>
      </c>
      <c r="J984" s="18">
        <f t="shared" si="138"/>
        <v>-3.945808501992624E-5</v>
      </c>
      <c r="K984" s="12">
        <f t="shared" si="142"/>
        <v>0.7017034139452466</v>
      </c>
      <c r="L984" s="12">
        <f t="shared" si="139"/>
        <v>-0.35424445148669609</v>
      </c>
      <c r="M984" s="12">
        <f t="shared" si="143"/>
        <v>0.12548913140911017</v>
      </c>
      <c r="N984" s="18">
        <f t="shared" si="140"/>
        <v>2.32348904009316E-5</v>
      </c>
    </row>
    <row r="985" spans="1:14" x14ac:dyDescent="0.2">
      <c r="A985" s="4">
        <v>983</v>
      </c>
      <c r="B985" s="1" t="str">
        <f>'Исходные данные'!A1235</f>
        <v>19.04.2012</v>
      </c>
      <c r="C985" s="1">
        <f>'Исходные данные'!B1235</f>
        <v>10599.97</v>
      </c>
      <c r="D985" s="5" t="str">
        <f>'Исходные данные'!A987</f>
        <v>16.04.2013</v>
      </c>
      <c r="E985" s="1">
        <f>'Исходные данные'!B987</f>
        <v>8633.4699999999993</v>
      </c>
      <c r="F985" s="12">
        <f t="shared" si="135"/>
        <v>0.81448060702058589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-0.20520466089741971</v>
      </c>
      <c r="J985" s="18">
        <f t="shared" si="138"/>
        <v>-3.7888543031144682E-5</v>
      </c>
      <c r="K985" s="12">
        <f t="shared" si="142"/>
        <v>0.70727178948245228</v>
      </c>
      <c r="L985" s="12">
        <f t="shared" si="139"/>
        <v>-0.3463402605335027</v>
      </c>
      <c r="M985" s="12">
        <f t="shared" si="143"/>
        <v>0.11995157606641453</v>
      </c>
      <c r="N985" s="18">
        <f t="shared" si="140"/>
        <v>2.2147598556340194E-5</v>
      </c>
    </row>
    <row r="986" spans="1:14" x14ac:dyDescent="0.2">
      <c r="A986" s="4">
        <v>984</v>
      </c>
      <c r="B986" s="1" t="str">
        <f>'Исходные данные'!A1236</f>
        <v>18.04.2012</v>
      </c>
      <c r="C986" s="1">
        <f>'Исходные данные'!B1236</f>
        <v>10600.64</v>
      </c>
      <c r="D986" s="5" t="str">
        <f>'Исходные данные'!A988</f>
        <v>15.04.2013</v>
      </c>
      <c r="E986" s="1">
        <f>'Исходные данные'!B988</f>
        <v>8639.8700000000008</v>
      </c>
      <c r="F986" s="12">
        <f t="shared" si="135"/>
        <v>0.81503286594016977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-0.20452684024740123</v>
      </c>
      <c r="J986" s="18">
        <f t="shared" si="138"/>
        <v>-3.765799233180954E-5</v>
      </c>
      <c r="K986" s="12">
        <f t="shared" si="142"/>
        <v>0.70775135541802503</v>
      </c>
      <c r="L986" s="12">
        <f t="shared" si="139"/>
        <v>-0.34566243988348427</v>
      </c>
      <c r="M986" s="12">
        <f t="shared" si="143"/>
        <v>0.11948252234620338</v>
      </c>
      <c r="N986" s="18">
        <f t="shared" si="140"/>
        <v>2.1999420246535397E-5</v>
      </c>
    </row>
    <row r="987" spans="1:14" x14ac:dyDescent="0.2">
      <c r="A987" s="4">
        <v>985</v>
      </c>
      <c r="B987" s="1" t="str">
        <f>'Исходные данные'!A1237</f>
        <v>17.04.2012</v>
      </c>
      <c r="C987" s="1">
        <f>'Исходные данные'!B1237</f>
        <v>10603.7</v>
      </c>
      <c r="D987" s="5" t="str">
        <f>'Исходные данные'!A989</f>
        <v>12.04.2013</v>
      </c>
      <c r="E987" s="1">
        <f>'Исходные данные'!B989</f>
        <v>8819.16</v>
      </c>
      <c r="F987" s="12">
        <f t="shared" si="135"/>
        <v>0.8317059139734243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-0.18427636942768502</v>
      </c>
      <c r="J987" s="18">
        <f t="shared" si="138"/>
        <v>-3.3834726509850145E-5</v>
      </c>
      <c r="K987" s="12">
        <f t="shared" si="142"/>
        <v>0.72222975602935946</v>
      </c>
      <c r="L987" s="12">
        <f t="shared" si="139"/>
        <v>-0.32541196906376796</v>
      </c>
      <c r="M987" s="12">
        <f t="shared" si="143"/>
        <v>0.10589294960995868</v>
      </c>
      <c r="N987" s="18">
        <f t="shared" si="140"/>
        <v>1.944285640368178E-5</v>
      </c>
    </row>
    <row r="988" spans="1:14" x14ac:dyDescent="0.2">
      <c r="A988" s="4">
        <v>986</v>
      </c>
      <c r="B988" s="1" t="str">
        <f>'Исходные данные'!A1238</f>
        <v>16.04.2012</v>
      </c>
      <c r="C988" s="1">
        <f>'Исходные данные'!B1238</f>
        <v>10604.19</v>
      </c>
      <c r="D988" s="5" t="str">
        <f>'Исходные данные'!A990</f>
        <v>11.04.2013</v>
      </c>
      <c r="E988" s="1">
        <f>'Исходные данные'!B990</f>
        <v>9000.6299999999992</v>
      </c>
      <c r="F988" s="12">
        <f t="shared" si="135"/>
        <v>0.84878052920590807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-0.16395463114680472</v>
      </c>
      <c r="J988" s="18">
        <f t="shared" si="138"/>
        <v>-3.0019460359445014E-5</v>
      </c>
      <c r="K988" s="12">
        <f t="shared" si="142"/>
        <v>0.73705686617306099</v>
      </c>
      <c r="L988" s="12">
        <f t="shared" si="139"/>
        <v>-0.30509023078288772</v>
      </c>
      <c r="M988" s="12">
        <f t="shared" si="143"/>
        <v>9.3080048919155695E-2</v>
      </c>
      <c r="N988" s="18">
        <f t="shared" si="140"/>
        <v>1.7042597816476823E-5</v>
      </c>
    </row>
    <row r="989" spans="1:14" x14ac:dyDescent="0.2">
      <c r="A989" s="4">
        <v>987</v>
      </c>
      <c r="B989" s="1" t="str">
        <f>'Исходные данные'!A1239</f>
        <v>13.04.2012</v>
      </c>
      <c r="C989" s="1">
        <f>'Исходные данные'!B1239</f>
        <v>10658.61</v>
      </c>
      <c r="D989" s="5" t="str">
        <f>'Исходные данные'!A991</f>
        <v>10.04.2013</v>
      </c>
      <c r="E989" s="1">
        <f>'Исходные данные'!B991</f>
        <v>9081.1299999999992</v>
      </c>
      <c r="F989" s="12">
        <f t="shared" si="135"/>
        <v>0.85199946334465737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-0.16016938203018241</v>
      </c>
      <c r="J989" s="18">
        <f t="shared" si="138"/>
        <v>-2.9244544529125041E-5</v>
      </c>
      <c r="K989" s="12">
        <f t="shared" si="142"/>
        <v>0.73985209700963983</v>
      </c>
      <c r="L989" s="12">
        <f t="shared" si="139"/>
        <v>-0.30130498166626535</v>
      </c>
      <c r="M989" s="12">
        <f t="shared" si="143"/>
        <v>9.0784691976908499E-2</v>
      </c>
      <c r="N989" s="18">
        <f t="shared" si="140"/>
        <v>1.6575933136717103E-5</v>
      </c>
    </row>
    <row r="990" spans="1:14" x14ac:dyDescent="0.2">
      <c r="A990" s="4">
        <v>988</v>
      </c>
      <c r="B990" s="1" t="str">
        <f>'Исходные данные'!A1240</f>
        <v>12.04.2012</v>
      </c>
      <c r="C990" s="1">
        <f>'Исходные данные'!B1240</f>
        <v>10700.26</v>
      </c>
      <c r="D990" s="5" t="str">
        <f>'Исходные данные'!A992</f>
        <v>09.04.2013</v>
      </c>
      <c r="E990" s="1">
        <f>'Исходные данные'!B992</f>
        <v>9137.41</v>
      </c>
      <c r="F990" s="12">
        <f t="shared" si="135"/>
        <v>0.85394280138987277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-0.15789106473187733</v>
      </c>
      <c r="J990" s="18">
        <f t="shared" si="138"/>
        <v>-2.8748095877533739E-5</v>
      </c>
      <c r="K990" s="12">
        <f t="shared" si="142"/>
        <v>0.74153963648567067</v>
      </c>
      <c r="L990" s="12">
        <f t="shared" si="139"/>
        <v>-0.29902666436796033</v>
      </c>
      <c r="M990" s="12">
        <f t="shared" si="143"/>
        <v>8.9416946003028797E-2</v>
      </c>
      <c r="N990" s="18">
        <f t="shared" si="140"/>
        <v>1.6280635900052589E-5</v>
      </c>
    </row>
    <row r="991" spans="1:14" x14ac:dyDescent="0.2">
      <c r="A991" s="4">
        <v>989</v>
      </c>
      <c r="B991" s="1" t="str">
        <f>'Исходные данные'!A1241</f>
        <v>11.04.2012</v>
      </c>
      <c r="C991" s="1">
        <f>'Исходные данные'!B1241</f>
        <v>10620.51</v>
      </c>
      <c r="D991" s="5" t="str">
        <f>'Исходные данные'!A993</f>
        <v>08.04.2013</v>
      </c>
      <c r="E991" s="1">
        <f>'Исходные данные'!B993</f>
        <v>9093.42</v>
      </c>
      <c r="F991" s="12">
        <f t="shared" si="135"/>
        <v>0.85621311970894054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-0.15523596220609193</v>
      </c>
      <c r="J991" s="18">
        <f t="shared" si="138"/>
        <v>-2.8185778748176291E-5</v>
      </c>
      <c r="K991" s="12">
        <f t="shared" si="142"/>
        <v>0.74351111632985711</v>
      </c>
      <c r="L991" s="12">
        <f t="shared" si="139"/>
        <v>-0.29637156184217495</v>
      </c>
      <c r="M991" s="12">
        <f t="shared" si="143"/>
        <v>8.7836102668770122E-2</v>
      </c>
      <c r="N991" s="18">
        <f t="shared" si="140"/>
        <v>1.5948166396116792E-5</v>
      </c>
    </row>
    <row r="992" spans="1:14" x14ac:dyDescent="0.2">
      <c r="A992" s="4">
        <v>990</v>
      </c>
      <c r="B992" s="1" t="str">
        <f>'Исходные данные'!A1242</f>
        <v>10.04.2012</v>
      </c>
      <c r="C992" s="1">
        <f>'Исходные данные'!B1242</f>
        <v>10668.52</v>
      </c>
      <c r="D992" s="5" t="str">
        <f>'Исходные данные'!A994</f>
        <v>05.04.2013</v>
      </c>
      <c r="E992" s="1">
        <f>'Исходные данные'!B994</f>
        <v>9142.57</v>
      </c>
      <c r="F992" s="12">
        <f t="shared" si="135"/>
        <v>0.85696703947689079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-0.154355821477662</v>
      </c>
      <c r="J992" s="18">
        <f t="shared" si="138"/>
        <v>-2.7947752163882151E-5</v>
      </c>
      <c r="K992" s="12">
        <f t="shared" si="142"/>
        <v>0.74416579880947431</v>
      </c>
      <c r="L992" s="12">
        <f t="shared" si="139"/>
        <v>-0.29549142111374505</v>
      </c>
      <c r="M992" s="12">
        <f t="shared" si="143"/>
        <v>8.7315179951820615E-2</v>
      </c>
      <c r="N992" s="18">
        <f t="shared" si="140"/>
        <v>1.5809335767691812E-5</v>
      </c>
    </row>
    <row r="993" spans="1:14" x14ac:dyDescent="0.2">
      <c r="A993" s="4">
        <v>991</v>
      </c>
      <c r="B993" s="1" t="str">
        <f>'Исходные данные'!A1243</f>
        <v>09.04.2012</v>
      </c>
      <c r="C993" s="1">
        <f>'Исходные данные'!B1243</f>
        <v>10607.12</v>
      </c>
      <c r="D993" s="5" t="str">
        <f>'Исходные данные'!A995</f>
        <v>04.04.2013</v>
      </c>
      <c r="E993" s="1">
        <f>'Исходные данные'!B995</f>
        <v>9174.43</v>
      </c>
      <c r="F993" s="12">
        <f t="shared" si="135"/>
        <v>0.8649312914344327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-0.14510520707284347</v>
      </c>
      <c r="J993" s="18">
        <f t="shared" si="138"/>
        <v>-2.6199502017123897E-5</v>
      </c>
      <c r="K993" s="12">
        <f t="shared" si="142"/>
        <v>0.75108172864911193</v>
      </c>
      <c r="L993" s="12">
        <f t="shared" si="139"/>
        <v>-0.28624080670892643</v>
      </c>
      <c r="M993" s="12">
        <f t="shared" si="143"/>
        <v>8.1933799425376985E-2</v>
      </c>
      <c r="N993" s="18">
        <f t="shared" si="140"/>
        <v>1.4793574859365136E-5</v>
      </c>
    </row>
    <row r="994" spans="1:14" x14ac:dyDescent="0.2">
      <c r="A994" s="4">
        <v>992</v>
      </c>
      <c r="B994" s="1" t="str">
        <f>'Исходные данные'!A1244</f>
        <v>06.04.2012</v>
      </c>
      <c r="C994" s="1">
        <f>'Исходные данные'!B1244</f>
        <v>10683.18</v>
      </c>
      <c r="D994" s="5" t="str">
        <f>'Исходные данные'!A996</f>
        <v>03.04.2013</v>
      </c>
      <c r="E994" s="1">
        <f>'Исходные данные'!B996</f>
        <v>9158.6200000000008</v>
      </c>
      <c r="F994" s="12">
        <f t="shared" si="135"/>
        <v>0.85729342761237759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-0.1539750297068701</v>
      </c>
      <c r="J994" s="18">
        <f t="shared" si="138"/>
        <v>-2.7723400902025677E-5</v>
      </c>
      <c r="K994" s="12">
        <f t="shared" si="142"/>
        <v>0.744449224981518</v>
      </c>
      <c r="L994" s="12">
        <f t="shared" si="139"/>
        <v>-0.29511062934295301</v>
      </c>
      <c r="M994" s="12">
        <f t="shared" si="143"/>
        <v>8.7090283551193803E-2</v>
      </c>
      <c r="N994" s="18">
        <f t="shared" si="140"/>
        <v>1.5680716867905954E-5</v>
      </c>
    </row>
    <row r="995" spans="1:14" x14ac:dyDescent="0.2">
      <c r="A995" s="4">
        <v>993</v>
      </c>
      <c r="B995" s="1" t="str">
        <f>'Исходные данные'!A1245</f>
        <v>05.04.2012</v>
      </c>
      <c r="C995" s="1">
        <f>'Исходные данные'!B1245</f>
        <v>10641.74</v>
      </c>
      <c r="D995" s="5" t="str">
        <f>'Исходные данные'!A997</f>
        <v>02.04.2013</v>
      </c>
      <c r="E995" s="1">
        <f>'Исходные данные'!B997</f>
        <v>9129.99</v>
      </c>
      <c r="F995" s="12">
        <f t="shared" si="135"/>
        <v>0.85794146445975938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-0.15321940506185958</v>
      </c>
      <c r="J995" s="18">
        <f t="shared" si="138"/>
        <v>-2.7510352154680361E-5</v>
      </c>
      <c r="K995" s="12">
        <f t="shared" si="142"/>
        <v>0.74501196174498108</v>
      </c>
      <c r="L995" s="12">
        <f t="shared" si="139"/>
        <v>-0.29435500469794262</v>
      </c>
      <c r="M995" s="12">
        <f t="shared" si="143"/>
        <v>8.6644868790725818E-2</v>
      </c>
      <c r="N995" s="18">
        <f t="shared" si="140"/>
        <v>1.555697760258626E-5</v>
      </c>
    </row>
    <row r="996" spans="1:14" x14ac:dyDescent="0.2">
      <c r="A996" s="4">
        <v>994</v>
      </c>
      <c r="B996" s="1" t="str">
        <f>'Исходные данные'!A1246</f>
        <v>04.04.2012</v>
      </c>
      <c r="C996" s="1">
        <f>'Исходные данные'!B1246</f>
        <v>10663.99</v>
      </c>
      <c r="D996" s="5" t="str">
        <f>'Исходные данные'!A998</f>
        <v>01.04.2013</v>
      </c>
      <c r="E996" s="1">
        <f>'Исходные данные'!B998</f>
        <v>9154.75</v>
      </c>
      <c r="F996" s="12">
        <f t="shared" si="135"/>
        <v>0.85847323562756528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-0.15259977487016646</v>
      </c>
      <c r="J996" s="18">
        <f t="shared" si="138"/>
        <v>-2.7322626184411944E-5</v>
      </c>
      <c r="K996" s="12">
        <f t="shared" si="142"/>
        <v>0.74547373669972816</v>
      </c>
      <c r="L996" s="12">
        <f t="shared" si="139"/>
        <v>-0.29373537450624942</v>
      </c>
      <c r="M996" s="12">
        <f t="shared" si="143"/>
        <v>8.6280470236326609E-2</v>
      </c>
      <c r="N996" s="18">
        <f t="shared" si="140"/>
        <v>1.5448312668142152E-5</v>
      </c>
    </row>
    <row r="997" spans="1:14" x14ac:dyDescent="0.2">
      <c r="A997" s="4">
        <v>995</v>
      </c>
      <c r="B997" s="1" t="str">
        <f>'Исходные данные'!A1247</f>
        <v>03.04.2012</v>
      </c>
      <c r="C997" s="1">
        <f>'Исходные данные'!B1247</f>
        <v>10811.81</v>
      </c>
      <c r="D997" s="5" t="str">
        <f>'Исходные данные'!A999</f>
        <v>29.03.2013</v>
      </c>
      <c r="E997" s="1">
        <f>'Исходные данные'!B999</f>
        <v>9150.75</v>
      </c>
      <c r="F997" s="12">
        <f t="shared" si="135"/>
        <v>0.84636614960862244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-0.16680321205141413</v>
      </c>
      <c r="J997" s="18">
        <f t="shared" si="138"/>
        <v>-2.978236118343514E-5</v>
      </c>
      <c r="K997" s="12">
        <f t="shared" si="142"/>
        <v>0.73496028761300325</v>
      </c>
      <c r="L997" s="12">
        <f t="shared" si="139"/>
        <v>-0.30793881168749715</v>
      </c>
      <c r="M997" s="12">
        <f t="shared" si="143"/>
        <v>9.4826311743507835E-2</v>
      </c>
      <c r="N997" s="18">
        <f t="shared" si="140"/>
        <v>1.6931037665915408E-5</v>
      </c>
    </row>
    <row r="998" spans="1:14" x14ac:dyDescent="0.2">
      <c r="A998" s="4">
        <v>996</v>
      </c>
      <c r="B998" s="1" t="str">
        <f>'Исходные данные'!A1248</f>
        <v>02.04.2012</v>
      </c>
      <c r="C998" s="1">
        <f>'Исходные данные'!B1248</f>
        <v>10698.11</v>
      </c>
      <c r="D998" s="5" t="str">
        <f>'Исходные данные'!A1000</f>
        <v>28.03.2013</v>
      </c>
      <c r="E998" s="1">
        <f>'Исходные данные'!B1000</f>
        <v>9092.5400000000009</v>
      </c>
      <c r="F998" s="12">
        <f t="shared" si="135"/>
        <v>0.84992021955279951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-0.16261279325248695</v>
      </c>
      <c r="J998" s="18">
        <f t="shared" si="138"/>
        <v>-2.8953135049660584E-5</v>
      </c>
      <c r="K998" s="12">
        <f t="shared" si="142"/>
        <v>0.73804654084935617</v>
      </c>
      <c r="L998" s="12">
        <f t="shared" si="139"/>
        <v>-0.30374839288856986</v>
      </c>
      <c r="M998" s="12">
        <f t="shared" si="143"/>
        <v>9.2263086182389001E-2</v>
      </c>
      <c r="N998" s="18">
        <f t="shared" si="140"/>
        <v>1.642740119585473E-5</v>
      </c>
    </row>
    <row r="999" spans="1:14" x14ac:dyDescent="0.2">
      <c r="A999" s="4">
        <v>997</v>
      </c>
      <c r="B999" s="1" t="str">
        <f>'Исходные данные'!A1249</f>
        <v>30.03.2012</v>
      </c>
      <c r="C999" s="1">
        <f>'Исходные данные'!B1249</f>
        <v>10682.89</v>
      </c>
      <c r="D999" s="5" t="str">
        <f>'Исходные данные'!A1001</f>
        <v>27.03.2013</v>
      </c>
      <c r="E999" s="1">
        <f>'Исходные данные'!B1001</f>
        <v>9060.83</v>
      </c>
      <c r="F999" s="12">
        <f t="shared" si="135"/>
        <v>0.84816280987635373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-0.16468266883976981</v>
      </c>
      <c r="J999" s="18">
        <f t="shared" si="138"/>
        <v>-2.9239837324159006E-5</v>
      </c>
      <c r="K999" s="12">
        <f t="shared" si="142"/>
        <v>0.73652045627963214</v>
      </c>
      <c r="L999" s="12">
        <f t="shared" si="139"/>
        <v>-0.30581826847585275</v>
      </c>
      <c r="M999" s="12">
        <f t="shared" si="143"/>
        <v>9.3524813333568754E-2</v>
      </c>
      <c r="N999" s="18">
        <f t="shared" si="140"/>
        <v>1.6605574508308471E-5</v>
      </c>
    </row>
    <row r="1000" spans="1:14" x14ac:dyDescent="0.2">
      <c r="A1000" s="4">
        <v>998</v>
      </c>
      <c r="B1000" s="1" t="str">
        <f>'Исходные данные'!A1250</f>
        <v>29.03.2012</v>
      </c>
      <c r="C1000" s="1">
        <f>'Исходные данные'!B1250</f>
        <v>10636.63</v>
      </c>
      <c r="D1000" s="5" t="str">
        <f>'Исходные данные'!A1002</f>
        <v>26.03.2013</v>
      </c>
      <c r="E1000" s="1">
        <f>'Исходные данные'!B1002</f>
        <v>9234.64</v>
      </c>
      <c r="F1000" s="12">
        <f t="shared" si="135"/>
        <v>0.86819227518490349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-0.14134207366267301</v>
      </c>
      <c r="J1000" s="18">
        <f t="shared" si="138"/>
        <v>-2.5025610655096417E-5</v>
      </c>
      <c r="K1000" s="12">
        <f t="shared" si="142"/>
        <v>0.75391347417231791</v>
      </c>
      <c r="L1000" s="12">
        <f t="shared" si="139"/>
        <v>-0.28247767329875606</v>
      </c>
      <c r="M1000" s="12">
        <f t="shared" si="143"/>
        <v>7.9793635912278768E-2</v>
      </c>
      <c r="N1000" s="18">
        <f t="shared" si="140"/>
        <v>1.412802581247656E-5</v>
      </c>
    </row>
    <row r="1001" spans="1:14" x14ac:dyDescent="0.2">
      <c r="A1001" s="4">
        <v>999</v>
      </c>
      <c r="B1001" s="1" t="str">
        <f>'Исходные данные'!A1251</f>
        <v>28.03.2012</v>
      </c>
      <c r="C1001" s="1">
        <f>'Исходные данные'!B1251</f>
        <v>10769.4</v>
      </c>
      <c r="D1001" s="5" t="str">
        <f>'Исходные данные'!A1003</f>
        <v>25.03.2013</v>
      </c>
      <c r="E1001" s="1">
        <f>'Исходные данные'!B1003</f>
        <v>9547.34</v>
      </c>
      <c r="F1001" s="12">
        <f t="shared" si="135"/>
        <v>0.88652478318197858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-0.12044619764659631</v>
      </c>
      <c r="J1001" s="18">
        <f t="shared" si="138"/>
        <v>-2.1266327057162429E-5</v>
      </c>
      <c r="K1001" s="12">
        <f t="shared" si="142"/>
        <v>0.76983290260932302</v>
      </c>
      <c r="L1001" s="12">
        <f t="shared" si="139"/>
        <v>-0.26158179728267927</v>
      </c>
      <c r="M1001" s="12">
        <f t="shared" si="143"/>
        <v>6.8425036669636716E-2</v>
      </c>
      <c r="N1001" s="18">
        <f t="shared" si="140"/>
        <v>1.2081321263327964E-5</v>
      </c>
    </row>
    <row r="1002" spans="1:14" x14ac:dyDescent="0.2">
      <c r="A1002" s="4">
        <v>1000</v>
      </c>
      <c r="B1002" s="1" t="str">
        <f>'Исходные данные'!A1252</f>
        <v>27.03.2012</v>
      </c>
      <c r="C1002" s="1">
        <f>'Исходные данные'!B1252</f>
        <v>10949.79</v>
      </c>
      <c r="D1002" s="5" t="str">
        <f>'Исходные данные'!A1004</f>
        <v>22.03.2013</v>
      </c>
      <c r="E1002" s="1">
        <f>'Исходные данные'!B1004</f>
        <v>9615.4500000000007</v>
      </c>
      <c r="F1002" s="12">
        <f t="shared" si="135"/>
        <v>0.8781401287147973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-0.12994909817877176</v>
      </c>
      <c r="J1002" s="18">
        <f t="shared" si="138"/>
        <v>-2.2880148223524835E-5</v>
      </c>
      <c r="K1002" s="12">
        <f t="shared" si="142"/>
        <v>0.762551907189569</v>
      </c>
      <c r="L1002" s="12">
        <f t="shared" si="139"/>
        <v>-0.27108469781485478</v>
      </c>
      <c r="M1002" s="12">
        <f t="shared" si="143"/>
        <v>7.3486913389371133E-2</v>
      </c>
      <c r="N1002" s="18">
        <f t="shared" si="140"/>
        <v>1.2938846782338134E-5</v>
      </c>
    </row>
    <row r="1003" spans="1:14" x14ac:dyDescent="0.2">
      <c r="A1003" s="4">
        <v>1001</v>
      </c>
      <c r="B1003" s="1" t="str">
        <f>'Исходные данные'!A1253</f>
        <v>26.03.2012</v>
      </c>
      <c r="C1003" s="1">
        <f>'Исходные данные'!B1253</f>
        <v>10926.2</v>
      </c>
      <c r="D1003" s="5" t="str">
        <f>'Исходные данные'!A1005</f>
        <v>21.03.2013</v>
      </c>
      <c r="E1003" s="1">
        <f>'Исходные данные'!B1005</f>
        <v>9782.58</v>
      </c>
      <c r="F1003" s="12">
        <f t="shared" si="135"/>
        <v>0.89533232047738454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-0.11056032182900172</v>
      </c>
      <c r="J1003" s="18">
        <f t="shared" si="138"/>
        <v>-1.9412033282798036E-5</v>
      </c>
      <c r="K1003" s="12">
        <f t="shared" si="142"/>
        <v>0.77748111744729498</v>
      </c>
      <c r="L1003" s="12">
        <f t="shared" si="139"/>
        <v>-0.25169592146508463</v>
      </c>
      <c r="M1003" s="12">
        <f t="shared" si="143"/>
        <v>6.3350836882158049E-2</v>
      </c>
      <c r="N1003" s="18">
        <f t="shared" si="140"/>
        <v>1.1123055122357411E-5</v>
      </c>
    </row>
    <row r="1004" spans="1:14" x14ac:dyDescent="0.2">
      <c r="A1004" s="4">
        <v>1002</v>
      </c>
      <c r="B1004" s="1" t="str">
        <f>'Исходные данные'!A1254</f>
        <v>23.03.2012</v>
      </c>
      <c r="C1004" s="1">
        <f>'Исходные данные'!B1254</f>
        <v>10763.67</v>
      </c>
      <c r="D1004" s="5" t="str">
        <f>'Исходные данные'!A1006</f>
        <v>20.03.2013</v>
      </c>
      <c r="E1004" s="1">
        <f>'Исходные данные'!B1006</f>
        <v>9743.85</v>
      </c>
      <c r="F1004" s="12">
        <f t="shared" si="135"/>
        <v>0.9052535055422547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-9.9540257886270841E-2</v>
      </c>
      <c r="J1004" s="18">
        <f t="shared" si="138"/>
        <v>-1.7428365692394782E-5</v>
      </c>
      <c r="K1004" s="12">
        <f t="shared" si="142"/>
        <v>0.78609639232816131</v>
      </c>
      <c r="L1004" s="12">
        <f t="shared" si="139"/>
        <v>-0.24067585752235388</v>
      </c>
      <c r="M1004" s="12">
        <f t="shared" si="143"/>
        <v>5.792486839412038E-2</v>
      </c>
      <c r="N1004" s="18">
        <f t="shared" si="140"/>
        <v>1.0141984866163496E-5</v>
      </c>
    </row>
    <row r="1005" spans="1:14" x14ac:dyDescent="0.2">
      <c r="A1005" s="4">
        <v>1003</v>
      </c>
      <c r="B1005" s="1" t="str">
        <f>'Исходные данные'!A1255</f>
        <v>22.03.2012</v>
      </c>
      <c r="C1005" s="1">
        <f>'Исходные данные'!B1255</f>
        <v>10790.88</v>
      </c>
      <c r="D1005" s="5" t="str">
        <f>'Исходные данные'!A1007</f>
        <v>19.03.2013</v>
      </c>
      <c r="E1005" s="1">
        <f>'Исходные данные'!B1007</f>
        <v>9740.75</v>
      </c>
      <c r="F1005" s="12">
        <f t="shared" si="135"/>
        <v>0.9026835624156696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-0.10238321619834588</v>
      </c>
      <c r="J1005" s="18">
        <f t="shared" si="138"/>
        <v>-1.7876102650451767E-5</v>
      </c>
      <c r="K1005" s="12">
        <f t="shared" si="142"/>
        <v>0.78386472682459951</v>
      </c>
      <c r="L1005" s="12">
        <f t="shared" si="139"/>
        <v>-0.24351881583442886</v>
      </c>
      <c r="M1005" s="12">
        <f t="shared" si="143"/>
        <v>5.930141366540248E-2</v>
      </c>
      <c r="N1005" s="18">
        <f t="shared" si="140"/>
        <v>1.0354022830714364E-5</v>
      </c>
    </row>
    <row r="1006" spans="1:14" x14ac:dyDescent="0.2">
      <c r="A1006" s="4">
        <v>1004</v>
      </c>
      <c r="B1006" s="1" t="str">
        <f>'Исходные данные'!A1256</f>
        <v>21.03.2012</v>
      </c>
      <c r="C1006" s="1">
        <f>'Исходные данные'!B1256</f>
        <v>11004.23</v>
      </c>
      <c r="D1006" s="5" t="str">
        <f>'Исходные данные'!A1008</f>
        <v>18.03.2013</v>
      </c>
      <c r="E1006" s="1">
        <f>'Исходные данные'!B1008</f>
        <v>9780.4500000000007</v>
      </c>
      <c r="F1006" s="12">
        <f t="shared" si="135"/>
        <v>0.88879003801265521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-0.11789424907612946</v>
      </c>
      <c r="J1006" s="18">
        <f t="shared" si="138"/>
        <v>-2.0526876138138842E-5</v>
      </c>
      <c r="K1006" s="12">
        <f t="shared" si="142"/>
        <v>0.77179998546423245</v>
      </c>
      <c r="L1006" s="12">
        <f t="shared" si="139"/>
        <v>-0.25902984871221246</v>
      </c>
      <c r="M1006" s="12">
        <f t="shared" si="143"/>
        <v>6.7096462523871678E-2</v>
      </c>
      <c r="N1006" s="18">
        <f t="shared" si="140"/>
        <v>1.1682340625838487E-5</v>
      </c>
    </row>
    <row r="1007" spans="1:14" x14ac:dyDescent="0.2">
      <c r="A1007" s="4">
        <v>1005</v>
      </c>
      <c r="B1007" s="1" t="str">
        <f>'Исходные данные'!A1257</f>
        <v>20.03.2012</v>
      </c>
      <c r="C1007" s="1">
        <f>'Исходные данные'!B1257</f>
        <v>11003.56</v>
      </c>
      <c r="D1007" s="5" t="str">
        <f>'Исходные данные'!A1009</f>
        <v>15.03.2013</v>
      </c>
      <c r="E1007" s="1">
        <f>'Исходные данные'!B1009</f>
        <v>10000.69</v>
      </c>
      <c r="F1007" s="12">
        <f t="shared" si="135"/>
        <v>0.90885949638117125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-9.5564766189400255E-2</v>
      </c>
      <c r="J1007" s="18">
        <f t="shared" si="138"/>
        <v>-1.6592591151520675E-5</v>
      </c>
      <c r="K1007" s="12">
        <f t="shared" si="142"/>
        <v>0.78922773219250431</v>
      </c>
      <c r="L1007" s="12">
        <f t="shared" si="139"/>
        <v>-0.23670036582548329</v>
      </c>
      <c r="M1007" s="12">
        <f t="shared" si="143"/>
        <v>5.6027063181917615E-2</v>
      </c>
      <c r="N1007" s="18">
        <f t="shared" si="140"/>
        <v>9.7277918407243295E-6</v>
      </c>
    </row>
    <row r="1008" spans="1:14" x14ac:dyDescent="0.2">
      <c r="A1008" s="4">
        <v>1006</v>
      </c>
      <c r="B1008" s="1" t="str">
        <f>'Исходные данные'!A1258</f>
        <v>19.03.2012</v>
      </c>
      <c r="C1008" s="1">
        <f>'Исходные данные'!B1258</f>
        <v>11102.07</v>
      </c>
      <c r="D1008" s="5" t="str">
        <f>'Исходные данные'!A1010</f>
        <v>14.03.2013</v>
      </c>
      <c r="E1008" s="1">
        <f>'Исходные данные'!B1010</f>
        <v>10002.280000000001</v>
      </c>
      <c r="F1008" s="12">
        <f t="shared" si="135"/>
        <v>0.90093829348941246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-0.10431851041233571</v>
      </c>
      <c r="J1008" s="18">
        <f t="shared" si="138"/>
        <v>-1.8061921771051715E-5</v>
      </c>
      <c r="K1008" s="12">
        <f t="shared" si="142"/>
        <v>0.78234918493696948</v>
      </c>
      <c r="L1008" s="12">
        <f t="shared" si="139"/>
        <v>-0.24545411004841872</v>
      </c>
      <c r="M1008" s="12">
        <f t="shared" si="143"/>
        <v>6.0247720139661246E-2</v>
      </c>
      <c r="N1008" s="18">
        <f t="shared" si="140"/>
        <v>1.0431414364962975E-5</v>
      </c>
    </row>
    <row r="1009" spans="1:14" x14ac:dyDescent="0.2">
      <c r="A1009" s="4">
        <v>1007</v>
      </c>
      <c r="B1009" s="1" t="str">
        <f>'Исходные данные'!A1259</f>
        <v>16.03.2012</v>
      </c>
      <c r="C1009" s="1">
        <f>'Исходные данные'!B1259</f>
        <v>11122.86</v>
      </c>
      <c r="D1009" s="5" t="str">
        <f>'Исходные данные'!A1011</f>
        <v>13.03.2013</v>
      </c>
      <c r="E1009" s="1">
        <f>'Исходные данные'!B1011</f>
        <v>10038.280000000001</v>
      </c>
      <c r="F1009" s="12">
        <f t="shared" si="135"/>
        <v>0.90249090611587313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-0.10259666515176993</v>
      </c>
      <c r="J1009" s="18">
        <f t="shared" si="138"/>
        <v>-1.7714218357388618E-5</v>
      </c>
      <c r="K1009" s="12">
        <f t="shared" si="142"/>
        <v>0.78369742957437938</v>
      </c>
      <c r="L1009" s="12">
        <f t="shared" si="139"/>
        <v>-0.24373226478785298</v>
      </c>
      <c r="M1009" s="12">
        <f t="shared" si="143"/>
        <v>5.940541689861608E-2</v>
      </c>
      <c r="N1009" s="18">
        <f t="shared" si="140"/>
        <v>1.0256868729574249E-5</v>
      </c>
    </row>
    <row r="1010" spans="1:14" x14ac:dyDescent="0.2">
      <c r="A1010" s="4">
        <v>1008</v>
      </c>
      <c r="B1010" s="1" t="str">
        <f>'Исходные данные'!A1260</f>
        <v>15.03.2012</v>
      </c>
      <c r="C1010" s="1">
        <f>'Исходные данные'!B1260</f>
        <v>11112</v>
      </c>
      <c r="D1010" s="5" t="str">
        <f>'Исходные данные'!A1012</f>
        <v>12.03.2013</v>
      </c>
      <c r="E1010" s="1">
        <f>'Исходные данные'!B1012</f>
        <v>10084.549999999999</v>
      </c>
      <c r="F1010" s="12">
        <f t="shared" si="135"/>
        <v>0.90753689704823604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-9.7021055765249067E-2</v>
      </c>
      <c r="J1010" s="18">
        <f t="shared" si="138"/>
        <v>-1.6704785941784328E-5</v>
      </c>
      <c r="K1010" s="12">
        <f t="shared" si="142"/>
        <v>0.78807922455596868</v>
      </c>
      <c r="L1010" s="12">
        <f t="shared" si="139"/>
        <v>-0.23815665540133199</v>
      </c>
      <c r="M1010" s="12">
        <f t="shared" si="143"/>
        <v>5.6718592511948794E-2</v>
      </c>
      <c r="N1010" s="18">
        <f t="shared" si="140"/>
        <v>9.7656322058985554E-6</v>
      </c>
    </row>
    <row r="1011" spans="1:14" x14ac:dyDescent="0.2">
      <c r="A1011" s="4">
        <v>1009</v>
      </c>
      <c r="B1011" s="1" t="str">
        <f>'Исходные данные'!A1261</f>
        <v>14.03.2012</v>
      </c>
      <c r="C1011" s="1">
        <f>'Исходные данные'!B1261</f>
        <v>11119.5</v>
      </c>
      <c r="D1011" s="5" t="str">
        <f>'Исходные данные'!A1013</f>
        <v>11.03.2013</v>
      </c>
      <c r="E1011" s="1">
        <f>'Исходные данные'!B1013</f>
        <v>10093.35</v>
      </c>
      <c r="F1011" s="12">
        <f t="shared" si="135"/>
        <v>0.90771617428841234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-9.6823532628018211E-2</v>
      </c>
      <c r="J1011" s="18">
        <f t="shared" si="138"/>
        <v>-1.6624248110842949E-5</v>
      </c>
      <c r="K1011" s="12">
        <f t="shared" si="142"/>
        <v>0.7882349038114107</v>
      </c>
      <c r="L1011" s="12">
        <f t="shared" si="139"/>
        <v>-0.2379591322641012</v>
      </c>
      <c r="M1011" s="12">
        <f t="shared" si="143"/>
        <v>5.6624548627884012E-2</v>
      </c>
      <c r="N1011" s="18">
        <f t="shared" si="140"/>
        <v>9.7222288838698695E-6</v>
      </c>
    </row>
    <row r="1012" spans="1:14" x14ac:dyDescent="0.2">
      <c r="A1012" s="4">
        <v>1010</v>
      </c>
      <c r="B1012" s="1" t="str">
        <f>'Исходные данные'!A1262</f>
        <v>13.03.2012</v>
      </c>
      <c r="C1012" s="1">
        <f>'Исходные данные'!B1262</f>
        <v>11049.73</v>
      </c>
      <c r="D1012" s="5" t="str">
        <f>'Исходные данные'!A1014</f>
        <v>07.03.2013</v>
      </c>
      <c r="E1012" s="1">
        <f>'Исходные данные'!B1014</f>
        <v>10049.84</v>
      </c>
      <c r="F1012" s="12">
        <f t="shared" si="135"/>
        <v>0.90951000612684663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-9.4849279295752986E-2</v>
      </c>
      <c r="J1012" s="18">
        <f t="shared" si="138"/>
        <v>-1.6239823044357655E-5</v>
      </c>
      <c r="K1012" s="12">
        <f t="shared" si="142"/>
        <v>0.7897926163504988</v>
      </c>
      <c r="L1012" s="12">
        <f t="shared" si="139"/>
        <v>-0.23598487893183592</v>
      </c>
      <c r="M1012" s="12">
        <f t="shared" si="143"/>
        <v>5.568886308447326E-2</v>
      </c>
      <c r="N1012" s="18">
        <f t="shared" si="140"/>
        <v>9.5348882853746898E-6</v>
      </c>
    </row>
    <row r="1013" spans="1:14" x14ac:dyDescent="0.2">
      <c r="A1013" s="4">
        <v>1011</v>
      </c>
      <c r="B1013" s="1" t="str">
        <f>'Исходные данные'!A1263</f>
        <v>12.03.2012</v>
      </c>
      <c r="C1013" s="1">
        <f>'Исходные данные'!B1263</f>
        <v>10929.84</v>
      </c>
      <c r="D1013" s="5" t="str">
        <f>'Исходные данные'!A1015</f>
        <v>06.03.2013</v>
      </c>
      <c r="E1013" s="1">
        <f>'Исходные данные'!B1015</f>
        <v>10047.33</v>
      </c>
      <c r="F1013" s="12">
        <f t="shared" si="135"/>
        <v>0.91925682352166183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-8.4189735905638219E-2</v>
      </c>
      <c r="J1013" s="18">
        <f t="shared" si="138"/>
        <v>-1.4374494265689808E-5</v>
      </c>
      <c r="K1013" s="12">
        <f t="shared" si="142"/>
        <v>0.79825647530695321</v>
      </c>
      <c r="L1013" s="12">
        <f t="shared" si="139"/>
        <v>-0.22532533554172121</v>
      </c>
      <c r="M1013" s="12">
        <f t="shared" si="143"/>
        <v>5.077150683698925E-2</v>
      </c>
      <c r="N1013" s="18">
        <f t="shared" si="140"/>
        <v>8.6686901442086229E-6</v>
      </c>
    </row>
    <row r="1014" spans="1:14" x14ac:dyDescent="0.2">
      <c r="A1014" s="4">
        <v>1012</v>
      </c>
      <c r="B1014" s="1" t="str">
        <f>'Исходные данные'!A1264</f>
        <v>11.03.2012</v>
      </c>
      <c r="C1014" s="1">
        <f>'Исходные данные'!B1264</f>
        <v>10952.33</v>
      </c>
      <c r="D1014" s="5" t="str">
        <f>'Исходные данные'!A1016</f>
        <v>05.03.2013</v>
      </c>
      <c r="E1014" s="1">
        <f>'Исходные данные'!B1016</f>
        <v>10019.07</v>
      </c>
      <c r="F1014" s="12">
        <f t="shared" si="135"/>
        <v>0.91478890793100642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-8.9061942037097025E-2</v>
      </c>
      <c r="J1014" s="18">
        <f t="shared" si="138"/>
        <v>-1.5163929513672067E-5</v>
      </c>
      <c r="K1014" s="12">
        <f t="shared" si="142"/>
        <v>0.79437666450750521</v>
      </c>
      <c r="L1014" s="12">
        <f t="shared" si="139"/>
        <v>-0.23019754167318005</v>
      </c>
      <c r="M1014" s="12">
        <f t="shared" si="143"/>
        <v>5.2990908192375466E-2</v>
      </c>
      <c r="N1014" s="18">
        <f t="shared" si="140"/>
        <v>9.022376767395729E-6</v>
      </c>
    </row>
    <row r="1015" spans="1:14" x14ac:dyDescent="0.2">
      <c r="A1015" s="4">
        <v>1013</v>
      </c>
      <c r="B1015" s="1" t="str">
        <f>'Исходные данные'!A1265</f>
        <v>07.03.2012</v>
      </c>
      <c r="C1015" s="1">
        <f>'Исходные данные'!B1265</f>
        <v>10744.47</v>
      </c>
      <c r="D1015" s="5" t="str">
        <f>'Исходные данные'!A1017</f>
        <v>04.03.2013</v>
      </c>
      <c r="E1015" s="1">
        <f>'Исходные данные'!B1017</f>
        <v>9975.3799999999992</v>
      </c>
      <c r="F1015" s="12">
        <f t="shared" si="135"/>
        <v>0.92841992206223289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-7.4271146321959275E-2</v>
      </c>
      <c r="J1015" s="18">
        <f t="shared" si="138"/>
        <v>-1.26103137605994E-5</v>
      </c>
      <c r="K1015" s="12">
        <f t="shared" si="142"/>
        <v>0.80621344941552142</v>
      </c>
      <c r="L1015" s="12">
        <f t="shared" si="139"/>
        <v>-0.21540674595804229</v>
      </c>
      <c r="M1015" s="12">
        <f t="shared" si="143"/>
        <v>4.6400066204232572E-2</v>
      </c>
      <c r="N1015" s="18">
        <f t="shared" si="140"/>
        <v>7.8781521805454985E-6</v>
      </c>
    </row>
    <row r="1016" spans="1:14" x14ac:dyDescent="0.2">
      <c r="A1016" s="4">
        <v>1014</v>
      </c>
      <c r="B1016" s="1" t="str">
        <f>'Исходные данные'!A1266</f>
        <v>06.03.2012</v>
      </c>
      <c r="C1016" s="1">
        <f>'Исходные данные'!B1266</f>
        <v>10792.74</v>
      </c>
      <c r="D1016" s="5" t="str">
        <f>'Исходные данные'!A1018</f>
        <v>01.03.2013</v>
      </c>
      <c r="E1016" s="1">
        <f>'Исходные данные'!B1018</f>
        <v>10053.91</v>
      </c>
      <c r="F1016" s="12">
        <f t="shared" si="135"/>
        <v>0.93154379703393209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-7.0912072296000758E-2</v>
      </c>
      <c r="J1016" s="18">
        <f t="shared" si="138"/>
        <v>-1.2006380758719946E-5</v>
      </c>
      <c r="K1016" s="12">
        <f t="shared" si="142"/>
        <v>0.80892613357559662</v>
      </c>
      <c r="L1016" s="12">
        <f t="shared" si="139"/>
        <v>-0.21204767193208371</v>
      </c>
      <c r="M1016" s="12">
        <f t="shared" si="143"/>
        <v>4.4964215171816604E-2</v>
      </c>
      <c r="N1016" s="18">
        <f t="shared" si="140"/>
        <v>7.6130547365245854E-6</v>
      </c>
    </row>
    <row r="1017" spans="1:14" x14ac:dyDescent="0.2">
      <c r="A1017" s="4">
        <v>1015</v>
      </c>
      <c r="B1017" s="1" t="str">
        <f>'Исходные данные'!A1267</f>
        <v>05.03.2012</v>
      </c>
      <c r="C1017" s="1">
        <f>'Исходные данные'!B1267</f>
        <v>11014.3</v>
      </c>
      <c r="D1017" s="5" t="str">
        <f>'Исходные данные'!A1019</f>
        <v>28.02.2013</v>
      </c>
      <c r="E1017" s="1">
        <f>'Исходные данные'!B1019</f>
        <v>10097.73</v>
      </c>
      <c r="F1017" s="12">
        <f t="shared" si="135"/>
        <v>0.91678363581889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-8.6883782418646902E-2</v>
      </c>
      <c r="J1017" s="18">
        <f t="shared" si="138"/>
        <v>-1.4669551076442444E-5</v>
      </c>
      <c r="K1017" s="12">
        <f t="shared" si="142"/>
        <v>0.79610882946101447</v>
      </c>
      <c r="L1017" s="12">
        <f t="shared" si="139"/>
        <v>-0.22801938205472988</v>
      </c>
      <c r="M1017" s="12">
        <f t="shared" si="143"/>
        <v>5.1992838592620869E-2</v>
      </c>
      <c r="N1017" s="18">
        <f t="shared" si="140"/>
        <v>8.7785266721996144E-6</v>
      </c>
    </row>
    <row r="1018" spans="1:14" x14ac:dyDescent="0.2">
      <c r="A1018" s="4">
        <v>1016</v>
      </c>
      <c r="B1018" s="1" t="str">
        <f>'Исходные данные'!A1268</f>
        <v>02.03.2012</v>
      </c>
      <c r="C1018" s="1">
        <f>'Исходные данные'!B1268</f>
        <v>10962.44</v>
      </c>
      <c r="D1018" s="5" t="str">
        <f>'Исходные данные'!A1020</f>
        <v>27.02.2013</v>
      </c>
      <c r="E1018" s="1">
        <f>'Исходные данные'!B1020</f>
        <v>10090.61</v>
      </c>
      <c r="F1018" s="12">
        <f t="shared" si="135"/>
        <v>0.92047117247620058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-8.2869596044157307E-2</v>
      </c>
      <c r="J1018" s="18">
        <f t="shared" si="138"/>
        <v>-1.395273980563363E-5</v>
      </c>
      <c r="K1018" s="12">
        <f t="shared" si="142"/>
        <v>0.79931098139430445</v>
      </c>
      <c r="L1018" s="12">
        <f t="shared" si="139"/>
        <v>-0.22400519568024033</v>
      </c>
      <c r="M1018" s="12">
        <f t="shared" si="143"/>
        <v>5.0178327691742762E-2</v>
      </c>
      <c r="N1018" s="18">
        <f t="shared" si="140"/>
        <v>8.4485165076905143E-6</v>
      </c>
    </row>
    <row r="1019" spans="1:14" x14ac:dyDescent="0.2">
      <c r="A1019" s="4">
        <v>1017</v>
      </c>
      <c r="B1019" s="1" t="str">
        <f>'Исходные данные'!A1269</f>
        <v>01.03.2012</v>
      </c>
      <c r="C1019" s="1">
        <f>'Исходные данные'!B1269</f>
        <v>10897.49</v>
      </c>
      <c r="D1019" s="5" t="str">
        <f>'Исходные данные'!A1021</f>
        <v>26.02.2013</v>
      </c>
      <c r="E1019" s="1">
        <f>'Исходные данные'!B1021</f>
        <v>10085.52</v>
      </c>
      <c r="F1019" s="12">
        <f t="shared" si="135"/>
        <v>0.92549018168403918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-7.7431755686078949E-2</v>
      </c>
      <c r="J1019" s="18">
        <f t="shared" si="138"/>
        <v>-1.3000784201977882E-5</v>
      </c>
      <c r="K1019" s="12">
        <f t="shared" si="142"/>
        <v>0.80366934621386998</v>
      </c>
      <c r="L1019" s="12">
        <f t="shared" si="139"/>
        <v>-0.21856735532216198</v>
      </c>
      <c r="M1019" s="12">
        <f t="shared" si="143"/>
        <v>4.7771688812524207E-2</v>
      </c>
      <c r="N1019" s="18">
        <f t="shared" si="140"/>
        <v>8.0208618765353281E-6</v>
      </c>
    </row>
    <row r="1020" spans="1:14" x14ac:dyDescent="0.2">
      <c r="A1020" s="4">
        <v>1018</v>
      </c>
      <c r="B1020" s="1" t="str">
        <f>'Исходные данные'!A1270</f>
        <v>29.02.2012</v>
      </c>
      <c r="C1020" s="1">
        <f>'Исходные данные'!B1270</f>
        <v>10874.88</v>
      </c>
      <c r="D1020" s="5" t="str">
        <f>'Исходные данные'!A1022</f>
        <v>25.02.2013</v>
      </c>
      <c r="E1020" s="1">
        <f>'Исходные данные'!B1022</f>
        <v>10183.4</v>
      </c>
      <c r="F1020" s="12">
        <f t="shared" si="135"/>
        <v>0.93641493055555558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-6.5696598858198826E-2</v>
      </c>
      <c r="J1020" s="18">
        <f t="shared" si="138"/>
        <v>-1.0999666017784889E-5</v>
      </c>
      <c r="K1020" s="12">
        <f t="shared" si="142"/>
        <v>0.81315608735589517</v>
      </c>
      <c r="L1020" s="12">
        <f t="shared" si="139"/>
        <v>-0.2068321984942818</v>
      </c>
      <c r="M1020" s="12">
        <f t="shared" si="143"/>
        <v>4.2779558333977986E-2</v>
      </c>
      <c r="N1020" s="18">
        <f t="shared" si="140"/>
        <v>7.1626364566874188E-6</v>
      </c>
    </row>
    <row r="1021" spans="1:14" x14ac:dyDescent="0.2">
      <c r="A1021" s="4">
        <v>1019</v>
      </c>
      <c r="B1021" s="1" t="str">
        <f>'Исходные данные'!A1271</f>
        <v>28.02.2012</v>
      </c>
      <c r="C1021" s="1">
        <f>'Исходные данные'!B1271</f>
        <v>10928.35</v>
      </c>
      <c r="D1021" s="5" t="str">
        <f>'Исходные данные'!A1023</f>
        <v>22.02.2013</v>
      </c>
      <c r="E1021" s="1">
        <f>'Исходные данные'!B1023</f>
        <v>10155.52</v>
      </c>
      <c r="F1021" s="12">
        <f t="shared" si="135"/>
        <v>0.92928209656535521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-7.3342930110338489E-2</v>
      </c>
      <c r="J1021" s="18">
        <f t="shared" si="138"/>
        <v>-1.2245627321016079E-5</v>
      </c>
      <c r="K1021" s="12">
        <f t="shared" si="142"/>
        <v>0.80696213722762311</v>
      </c>
      <c r="L1021" s="12">
        <f t="shared" si="139"/>
        <v>-0.21447852974642145</v>
      </c>
      <c r="M1021" s="12">
        <f t="shared" si="143"/>
        <v>4.6001039722186589E-2</v>
      </c>
      <c r="N1021" s="18">
        <f t="shared" si="140"/>
        <v>7.6805165538068554E-6</v>
      </c>
    </row>
    <row r="1022" spans="1:14" x14ac:dyDescent="0.2">
      <c r="A1022" s="4">
        <v>1020</v>
      </c>
      <c r="B1022" s="1" t="str">
        <f>'Исходные данные'!A1272</f>
        <v>27.02.2012</v>
      </c>
      <c r="C1022" s="1">
        <f>'Исходные данные'!B1272</f>
        <v>10974.86</v>
      </c>
      <c r="D1022" s="5" t="str">
        <f>'Исходные данные'!A1024</f>
        <v>21.02.2013</v>
      </c>
      <c r="E1022" s="1">
        <f>'Исходные данные'!B1024</f>
        <v>10180.76</v>
      </c>
      <c r="F1022" s="12">
        <f t="shared" si="135"/>
        <v>0.92764372392905237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-7.5107538091289117E-2</v>
      </c>
      <c r="J1022" s="18">
        <f t="shared" si="138"/>
        <v>-1.2505252863217578E-5</v>
      </c>
      <c r="K1022" s="12">
        <f t="shared" si="142"/>
        <v>0.80553942103729437</v>
      </c>
      <c r="L1022" s="12">
        <f t="shared" si="139"/>
        <v>-0.21624313772737203</v>
      </c>
      <c r="M1022" s="12">
        <f t="shared" si="143"/>
        <v>4.676109461417919E-2</v>
      </c>
      <c r="N1022" s="18">
        <f t="shared" si="140"/>
        <v>7.7856274772368288E-6</v>
      </c>
    </row>
    <row r="1023" spans="1:14" x14ac:dyDescent="0.2">
      <c r="A1023" s="4">
        <v>1021</v>
      </c>
      <c r="B1023" s="1" t="str">
        <f>'Исходные данные'!A1273</f>
        <v>24.02.2012</v>
      </c>
      <c r="C1023" s="1">
        <f>'Исходные данные'!B1273</f>
        <v>11006.19</v>
      </c>
      <c r="D1023" s="5" t="str">
        <f>'Исходные данные'!A1025</f>
        <v>20.02.2013</v>
      </c>
      <c r="E1023" s="1">
        <f>'Исходные данные'!B1025</f>
        <v>10374.049999999999</v>
      </c>
      <c r="F1023" s="12">
        <f t="shared" si="135"/>
        <v>0.94256504748691405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-5.9150346140223894E-2</v>
      </c>
      <c r="J1023" s="18">
        <f t="shared" si="138"/>
        <v>-9.8209253718606228E-6</v>
      </c>
      <c r="K1023" s="12">
        <f t="shared" si="142"/>
        <v>0.81849667394577119</v>
      </c>
      <c r="L1023" s="12">
        <f t="shared" si="139"/>
        <v>-0.2002859457763069</v>
      </c>
      <c r="M1023" s="12">
        <f t="shared" si="143"/>
        <v>4.0114460075509749E-2</v>
      </c>
      <c r="N1023" s="18">
        <f t="shared" si="140"/>
        <v>6.6603349674425509E-6</v>
      </c>
    </row>
    <row r="1024" spans="1:14" x14ac:dyDescent="0.2">
      <c r="A1024" s="4">
        <v>1022</v>
      </c>
      <c r="B1024" s="1" t="str">
        <f>'Исходные данные'!A1274</f>
        <v>22.02.2012</v>
      </c>
      <c r="C1024" s="1">
        <f>'Исходные данные'!B1274</f>
        <v>10801.45</v>
      </c>
      <c r="D1024" s="5" t="str">
        <f>'Исходные данные'!A1026</f>
        <v>19.02.2013</v>
      </c>
      <c r="E1024" s="1">
        <f>'Исходные данные'!B1026</f>
        <v>10388.040000000001</v>
      </c>
      <c r="F1024" s="12">
        <f t="shared" si="135"/>
        <v>0.96172643487679899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-3.9025239987534509E-2</v>
      </c>
      <c r="J1024" s="18">
        <f t="shared" si="138"/>
        <v>-6.4614036447367016E-6</v>
      </c>
      <c r="K1024" s="12">
        <f t="shared" si="142"/>
        <v>0.83513587766823372</v>
      </c>
      <c r="L1024" s="12">
        <f t="shared" si="139"/>
        <v>-0.18016083962361742</v>
      </c>
      <c r="M1024" s="12">
        <f t="shared" si="143"/>
        <v>3.2457928133886801E-2</v>
      </c>
      <c r="N1024" s="18">
        <f t="shared" si="140"/>
        <v>5.3740547197631154E-6</v>
      </c>
    </row>
    <row r="1025" spans="1:14" x14ac:dyDescent="0.2">
      <c r="A1025" s="4">
        <v>1023</v>
      </c>
      <c r="B1025" s="1" t="str">
        <f>'Исходные данные'!A1275</f>
        <v>21.02.2012</v>
      </c>
      <c r="C1025" s="1">
        <f>'Исходные данные'!B1275</f>
        <v>10843.42</v>
      </c>
      <c r="D1025" s="5" t="str">
        <f>'Исходные данные'!A1027</f>
        <v>18.02.2013</v>
      </c>
      <c r="E1025" s="1">
        <f>'Исходные данные'!B1027</f>
        <v>10339.6</v>
      </c>
      <c r="F1025" s="12">
        <f t="shared" si="135"/>
        <v>0.95353679927550539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-4.7577260794930173E-2</v>
      </c>
      <c r="J1025" s="18">
        <f t="shared" si="138"/>
        <v>-7.8553744833183278E-6</v>
      </c>
      <c r="K1025" s="12">
        <f t="shared" si="142"/>
        <v>0.82802423108388512</v>
      </c>
      <c r="L1025" s="12">
        <f t="shared" si="139"/>
        <v>-0.1887128604310131</v>
      </c>
      <c r="M1025" s="12">
        <f t="shared" si="143"/>
        <v>3.5612543692055028E-2</v>
      </c>
      <c r="N1025" s="18">
        <f t="shared" si="140"/>
        <v>5.8799069624966348E-6</v>
      </c>
    </row>
    <row r="1026" spans="1:14" x14ac:dyDescent="0.2">
      <c r="A1026" s="4">
        <v>1024</v>
      </c>
      <c r="B1026" s="1" t="str">
        <f>'Исходные данные'!A1276</f>
        <v>20.02.2012</v>
      </c>
      <c r="C1026" s="1">
        <f>'Исходные данные'!B1276</f>
        <v>10878.36</v>
      </c>
      <c r="D1026" s="5" t="str">
        <f>'Исходные данные'!A1028</f>
        <v>15.02.2013</v>
      </c>
      <c r="E1026" s="1">
        <f>'Исходные данные'!B1028</f>
        <v>10297.43</v>
      </c>
      <c r="F1026" s="12">
        <f t="shared" ref="F1026:F1089" si="144">E1026/C1026</f>
        <v>0.94659764891031362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-5.4881145233427131E-2</v>
      </c>
      <c r="J1026" s="18">
        <f t="shared" ref="J1026:J1089" si="147">H1026*I1026</f>
        <v>-9.0360118970291581E-6</v>
      </c>
      <c r="K1026" s="12">
        <f t="shared" si="142"/>
        <v>0.82199847030582285</v>
      </c>
      <c r="L1026" s="12">
        <f t="shared" ref="L1026:L1089" si="148">LN(K1026)</f>
        <v>-0.19601674486951004</v>
      </c>
      <c r="M1026" s="12">
        <f t="shared" si="143"/>
        <v>3.8422564269238589E-2</v>
      </c>
      <c r="N1026" s="18">
        <f t="shared" ref="N1026:N1089" si="149">M1026*H1026</f>
        <v>6.3261571232617443E-6</v>
      </c>
    </row>
    <row r="1027" spans="1:14" x14ac:dyDescent="0.2">
      <c r="A1027" s="4">
        <v>1025</v>
      </c>
      <c r="B1027" s="1" t="str">
        <f>'Исходные данные'!A1277</f>
        <v>17.02.2012</v>
      </c>
      <c r="C1027" s="1">
        <f>'Исходные данные'!B1277</f>
        <v>10855.95</v>
      </c>
      <c r="D1027" s="5" t="str">
        <f>'Исходные данные'!A1029</f>
        <v>14.02.2013</v>
      </c>
      <c r="E1027" s="1">
        <f>'Исходные данные'!B1029</f>
        <v>10289.06</v>
      </c>
      <c r="F1027" s="12">
        <f t="shared" si="144"/>
        <v>0.9477807101174931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-5.3632121926815435E-2</v>
      </c>
      <c r="J1027" s="18">
        <f t="shared" si="147"/>
        <v>-8.8057180952703072E-6</v>
      </c>
      <c r="K1027" s="12">
        <f t="shared" ref="K1027:K1090" si="151">F1027/GEOMEAN(F$2:F$1242)</f>
        <v>0.82302580700341466</v>
      </c>
      <c r="L1027" s="12">
        <f t="shared" si="148"/>
        <v>-0.19476772156289834</v>
      </c>
      <c r="M1027" s="12">
        <f t="shared" ref="M1027:M1090" si="152">POWER(L1027-AVERAGE(L$2:L$1242),2)</f>
        <v>3.7934465362802698E-2</v>
      </c>
      <c r="N1027" s="18">
        <f t="shared" si="149"/>
        <v>6.2283608419494622E-6</v>
      </c>
    </row>
    <row r="1028" spans="1:14" x14ac:dyDescent="0.2">
      <c r="A1028" s="4">
        <v>1026</v>
      </c>
      <c r="B1028" s="1" t="str">
        <f>'Исходные данные'!A1278</f>
        <v>16.02.2012</v>
      </c>
      <c r="C1028" s="1">
        <f>'Исходные данные'!B1278</f>
        <v>10750.65</v>
      </c>
      <c r="D1028" s="5" t="str">
        <f>'Исходные данные'!A1030</f>
        <v>13.02.2013</v>
      </c>
      <c r="E1028" s="1">
        <f>'Исходные данные'!B1030</f>
        <v>10253.73</v>
      </c>
      <c r="F1028" s="12">
        <f t="shared" si="144"/>
        <v>0.95377767855897089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-4.7324676035001491E-2</v>
      </c>
      <c r="J1028" s="18">
        <f t="shared" si="147"/>
        <v>-7.7484282705126841E-6</v>
      </c>
      <c r="K1028" s="12">
        <f t="shared" si="151"/>
        <v>0.82823340380131671</v>
      </c>
      <c r="L1028" s="12">
        <f t="shared" si="148"/>
        <v>-0.1884602756710845</v>
      </c>
      <c r="M1028" s="12">
        <f t="shared" si="152"/>
        <v>3.5517275506021163E-2</v>
      </c>
      <c r="N1028" s="18">
        <f t="shared" si="149"/>
        <v>5.8152127955170998E-6</v>
      </c>
    </row>
    <row r="1029" spans="1:14" x14ac:dyDescent="0.2">
      <c r="A1029" s="4">
        <v>1027</v>
      </c>
      <c r="B1029" s="1" t="str">
        <f>'Исходные данные'!A1279</f>
        <v>15.02.2012</v>
      </c>
      <c r="C1029" s="1">
        <f>'Исходные данные'!B1279</f>
        <v>10791.09</v>
      </c>
      <c r="D1029" s="5" t="str">
        <f>'Исходные данные'!A1031</f>
        <v>12.02.2013</v>
      </c>
      <c r="E1029" s="1">
        <f>'Исходные данные'!B1031</f>
        <v>10169.370000000001</v>
      </c>
      <c r="F1029" s="12">
        <f t="shared" si="144"/>
        <v>0.94238580161966967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-5.9340532391361028E-2</v>
      </c>
      <c r="J1029" s="18">
        <f t="shared" si="147"/>
        <v>-9.6886568647933432E-6</v>
      </c>
      <c r="K1029" s="12">
        <f t="shared" si="151"/>
        <v>0.81834102193369074</v>
      </c>
      <c r="L1029" s="12">
        <f t="shared" si="148"/>
        <v>-0.20047613202744402</v>
      </c>
      <c r="M1029" s="12">
        <f t="shared" si="152"/>
        <v>4.0190679512685165E-2</v>
      </c>
      <c r="N1029" s="18">
        <f t="shared" si="149"/>
        <v>6.5620190326768187E-6</v>
      </c>
    </row>
    <row r="1030" spans="1:14" x14ac:dyDescent="0.2">
      <c r="A1030" s="4">
        <v>1028</v>
      </c>
      <c r="B1030" s="1" t="str">
        <f>'Исходные данные'!A1280</f>
        <v>14.02.2012</v>
      </c>
      <c r="C1030" s="1">
        <f>'Исходные данные'!B1280</f>
        <v>10713.67</v>
      </c>
      <c r="D1030" s="5" t="str">
        <f>'Исходные данные'!A1032</f>
        <v>11.02.2013</v>
      </c>
      <c r="E1030" s="1">
        <f>'Исходные данные'!B1032</f>
        <v>10112.540000000001</v>
      </c>
      <c r="F1030" s="12">
        <f t="shared" si="144"/>
        <v>0.94389130895388795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-5.7744258285653091E-2</v>
      </c>
      <c r="J1030" s="18">
        <f t="shared" si="147"/>
        <v>-9.4017156790921563E-6</v>
      </c>
      <c r="K1030" s="12">
        <f t="shared" si="151"/>
        <v>0.81964836167532884</v>
      </c>
      <c r="L1030" s="12">
        <f t="shared" si="148"/>
        <v>-0.19887985792173607</v>
      </c>
      <c r="M1030" s="12">
        <f t="shared" si="152"/>
        <v>3.9553197886969926E-2</v>
      </c>
      <c r="N1030" s="18">
        <f t="shared" si="149"/>
        <v>6.4399116340291223E-6</v>
      </c>
    </row>
    <row r="1031" spans="1:14" x14ac:dyDescent="0.2">
      <c r="A1031" s="4">
        <v>1029</v>
      </c>
      <c r="B1031" s="1" t="str">
        <f>'Исходные данные'!A1281</f>
        <v>13.02.2012</v>
      </c>
      <c r="C1031" s="1">
        <f>'Исходные данные'!B1281</f>
        <v>10668.88</v>
      </c>
      <c r="D1031" s="5" t="str">
        <f>'Исходные данные'!A1033</f>
        <v>08.02.2013</v>
      </c>
      <c r="E1031" s="1">
        <f>'Исходные данные'!B1033</f>
        <v>10052.58</v>
      </c>
      <c r="F1031" s="12">
        <f t="shared" si="144"/>
        <v>0.94223386147374422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-5.9501774629495435E-2</v>
      </c>
      <c r="J1031" s="18">
        <f t="shared" si="147"/>
        <v>-9.6608289806394832E-6</v>
      </c>
      <c r="K1031" s="12">
        <f t="shared" si="151"/>
        <v>0.81820908143323368</v>
      </c>
      <c r="L1031" s="12">
        <f t="shared" si="148"/>
        <v>-0.20063737426557834</v>
      </c>
      <c r="M1031" s="12">
        <f t="shared" si="152"/>
        <v>4.025535595218576E-2</v>
      </c>
      <c r="N1031" s="18">
        <f t="shared" si="149"/>
        <v>6.5359413535214775E-6</v>
      </c>
    </row>
    <row r="1032" spans="1:14" x14ac:dyDescent="0.2">
      <c r="A1032" s="4">
        <v>1030</v>
      </c>
      <c r="B1032" s="1" t="str">
        <f>'Исходные данные'!A1282</f>
        <v>10.02.2012</v>
      </c>
      <c r="C1032" s="1">
        <f>'Исходные данные'!B1282</f>
        <v>10503.7</v>
      </c>
      <c r="D1032" s="5" t="str">
        <f>'Исходные данные'!A1034</f>
        <v>07.02.2013</v>
      </c>
      <c r="E1032" s="1">
        <f>'Исходные данные'!B1034</f>
        <v>10095.549999999999</v>
      </c>
      <c r="F1032" s="12">
        <f t="shared" si="144"/>
        <v>0.96114226415453585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-3.9632843346546501E-2</v>
      </c>
      <c r="J1032" s="18">
        <f t="shared" si="147"/>
        <v>-6.4169089267898988E-6</v>
      </c>
      <c r="K1032" s="12">
        <f t="shared" si="151"/>
        <v>0.83462860043101417</v>
      </c>
      <c r="L1032" s="12">
        <f t="shared" si="148"/>
        <v>-0.18076844298262942</v>
      </c>
      <c r="M1032" s="12">
        <f t="shared" si="152"/>
        <v>3.2677229978364142E-2</v>
      </c>
      <c r="N1032" s="18">
        <f t="shared" si="149"/>
        <v>5.290733418176591E-6</v>
      </c>
    </row>
    <row r="1033" spans="1:14" x14ac:dyDescent="0.2">
      <c r="A1033" s="4">
        <v>1031</v>
      </c>
      <c r="B1033" s="1" t="str">
        <f>'Исходные данные'!A1283</f>
        <v>09.02.2012</v>
      </c>
      <c r="C1033" s="1">
        <f>'Исходные данные'!B1283</f>
        <v>10600.79</v>
      </c>
      <c r="D1033" s="5" t="str">
        <f>'Исходные данные'!A1035</f>
        <v>06.02.2013</v>
      </c>
      <c r="E1033" s="1">
        <f>'Исходные данные'!B1035</f>
        <v>10204.879999999999</v>
      </c>
      <c r="F1033" s="12">
        <f t="shared" si="144"/>
        <v>0.96265278342463145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-3.8062489391836485E-2</v>
      </c>
      <c r="J1033" s="18">
        <f t="shared" si="147"/>
        <v>-6.1454544374748853E-6</v>
      </c>
      <c r="K1033" s="12">
        <f t="shared" si="151"/>
        <v>0.83594029239519274</v>
      </c>
      <c r="L1033" s="12">
        <f t="shared" si="148"/>
        <v>-0.17919808902791948</v>
      </c>
      <c r="M1033" s="12">
        <f t="shared" si="152"/>
        <v>3.2111955111258153E-2</v>
      </c>
      <c r="N1033" s="18">
        <f t="shared" si="149"/>
        <v>5.1846991667550022E-6</v>
      </c>
    </row>
    <row r="1034" spans="1:14" x14ac:dyDescent="0.2">
      <c r="A1034" s="4">
        <v>1032</v>
      </c>
      <c r="B1034" s="1" t="str">
        <f>'Исходные данные'!A1284</f>
        <v>08.02.2012</v>
      </c>
      <c r="C1034" s="1">
        <f>'Исходные данные'!B1284</f>
        <v>10596.7</v>
      </c>
      <c r="D1034" s="5" t="str">
        <f>'Исходные данные'!A1036</f>
        <v>05.02.2013</v>
      </c>
      <c r="E1034" s="1">
        <f>'Исходные данные'!B1036</f>
        <v>10173.59</v>
      </c>
      <c r="F1034" s="12">
        <f t="shared" si="144"/>
        <v>0.96007153170326609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-4.0747485105248359E-2</v>
      </c>
      <c r="J1034" s="18">
        <f t="shared" si="147"/>
        <v>-6.5606035295419595E-6</v>
      </c>
      <c r="K1034" s="12">
        <f t="shared" si="151"/>
        <v>0.83369880682962105</v>
      </c>
      <c r="L1034" s="12">
        <f t="shared" si="148"/>
        <v>-0.1818830847413313</v>
      </c>
      <c r="M1034" s="12">
        <f t="shared" si="152"/>
        <v>3.3081456515022305E-2</v>
      </c>
      <c r="N1034" s="18">
        <f t="shared" si="149"/>
        <v>5.3263243072365648E-6</v>
      </c>
    </row>
    <row r="1035" spans="1:14" x14ac:dyDescent="0.2">
      <c r="A1035" s="4">
        <v>1033</v>
      </c>
      <c r="B1035" s="1" t="str">
        <f>'Исходные данные'!A1285</f>
        <v>07.02.2012</v>
      </c>
      <c r="C1035" s="1">
        <f>'Исходные данные'!B1285</f>
        <v>10557.02</v>
      </c>
      <c r="D1035" s="5" t="str">
        <f>'Исходные данные'!A1037</f>
        <v>04.02.2013</v>
      </c>
      <c r="E1035" s="1">
        <f>'Исходные данные'!B1037</f>
        <v>10208.870000000001</v>
      </c>
      <c r="F1035" s="12">
        <f t="shared" si="144"/>
        <v>0.96702194369244354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-3.3534091239837374E-2</v>
      </c>
      <c r="J1035" s="18">
        <f t="shared" si="147"/>
        <v>-5.3841319488204337E-6</v>
      </c>
      <c r="K1035" s="12">
        <f t="shared" si="151"/>
        <v>0.83973434688159132</v>
      </c>
      <c r="L1035" s="12">
        <f t="shared" si="148"/>
        <v>-0.17466969087592035</v>
      </c>
      <c r="M1035" s="12">
        <f t="shared" si="152"/>
        <v>3.0509500910689574E-2</v>
      </c>
      <c r="N1035" s="18">
        <f t="shared" si="149"/>
        <v>4.8985129020185273E-6</v>
      </c>
    </row>
    <row r="1036" spans="1:14" x14ac:dyDescent="0.2">
      <c r="A1036" s="4">
        <v>1034</v>
      </c>
      <c r="B1036" s="1" t="str">
        <f>'Исходные данные'!A1286</f>
        <v>06.02.2012</v>
      </c>
      <c r="C1036" s="1">
        <f>'Исходные данные'!B1286</f>
        <v>10551.02</v>
      </c>
      <c r="D1036" s="5" t="str">
        <f>'Исходные данные'!A1038</f>
        <v>01.02.2013</v>
      </c>
      <c r="E1036" s="1">
        <f>'Исходные данные'!B1038</f>
        <v>10178.120000000001</v>
      </c>
      <c r="F1036" s="12">
        <f t="shared" si="144"/>
        <v>0.96465744544129384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-3.598221948035784E-2</v>
      </c>
      <c r="J1036" s="18">
        <f t="shared" si="147"/>
        <v>-5.7610715714188841E-6</v>
      </c>
      <c r="K1036" s="12">
        <f t="shared" si="151"/>
        <v>0.83768108386353579</v>
      </c>
      <c r="L1036" s="12">
        <f t="shared" si="148"/>
        <v>-0.17711781911644084</v>
      </c>
      <c r="M1036" s="12">
        <f t="shared" si="152"/>
        <v>3.1370721848564258E-2</v>
      </c>
      <c r="N1036" s="18">
        <f t="shared" si="149"/>
        <v>5.0227300157320782E-6</v>
      </c>
    </row>
    <row r="1037" spans="1:14" x14ac:dyDescent="0.2">
      <c r="A1037" s="4">
        <v>1035</v>
      </c>
      <c r="B1037" s="1" t="str">
        <f>'Исходные данные'!A1287</f>
        <v>03.02.2012</v>
      </c>
      <c r="C1037" s="1">
        <f>'Исходные данные'!B1287</f>
        <v>10468.799999999999</v>
      </c>
      <c r="D1037" s="5" t="str">
        <f>'Исходные данные'!A1039</f>
        <v>31.01.2013</v>
      </c>
      <c r="E1037" s="1">
        <f>'Исходные данные'!B1039</f>
        <v>10064.44</v>
      </c>
      <c r="F1037" s="12">
        <f t="shared" si="144"/>
        <v>0.96137475164297737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-3.9390985940173068E-2</v>
      </c>
      <c r="J1037" s="18">
        <f t="shared" si="147"/>
        <v>-6.2892425336856239E-6</v>
      </c>
      <c r="K1037" s="12">
        <f t="shared" si="151"/>
        <v>0.83483048595236964</v>
      </c>
      <c r="L1037" s="12">
        <f t="shared" si="148"/>
        <v>-0.18052658557625603</v>
      </c>
      <c r="M1037" s="12">
        <f t="shared" si="152"/>
        <v>3.2589848099821295E-2</v>
      </c>
      <c r="N1037" s="18">
        <f t="shared" si="149"/>
        <v>5.203359447439339E-6</v>
      </c>
    </row>
    <row r="1038" spans="1:14" x14ac:dyDescent="0.2">
      <c r="A1038" s="4">
        <v>1036</v>
      </c>
      <c r="B1038" s="1" t="str">
        <f>'Исходные данные'!A1288</f>
        <v>02.02.2012</v>
      </c>
      <c r="C1038" s="1">
        <f>'Исходные данные'!B1288</f>
        <v>10415.24</v>
      </c>
      <c r="D1038" s="5" t="str">
        <f>'Исходные данные'!A1040</f>
        <v>30.01.2013</v>
      </c>
      <c r="E1038" s="1">
        <f>'Исходные данные'!B1040</f>
        <v>10068.42</v>
      </c>
      <c r="F1038" s="12">
        <f t="shared" si="144"/>
        <v>0.96670071933051949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-3.3866325402492944E-2</v>
      </c>
      <c r="J1038" s="18">
        <f t="shared" si="147"/>
        <v>-5.3920726872786613E-6</v>
      </c>
      <c r="K1038" s="12">
        <f t="shared" si="151"/>
        <v>0.83945540478361491</v>
      </c>
      <c r="L1038" s="12">
        <f t="shared" si="148"/>
        <v>-0.17500192503857598</v>
      </c>
      <c r="M1038" s="12">
        <f t="shared" si="152"/>
        <v>3.0625673767207366E-2</v>
      </c>
      <c r="N1038" s="18">
        <f t="shared" si="149"/>
        <v>4.876107965274247E-6</v>
      </c>
    </row>
    <row r="1039" spans="1:14" x14ac:dyDescent="0.2">
      <c r="A1039" s="4">
        <v>1037</v>
      </c>
      <c r="B1039" s="1" t="str">
        <f>'Исходные данные'!A1289</f>
        <v>01.02.2012</v>
      </c>
      <c r="C1039" s="1">
        <f>'Исходные данные'!B1289</f>
        <v>10322.540000000001</v>
      </c>
      <c r="D1039" s="5" t="str">
        <f>'Исходные данные'!A1041</f>
        <v>29.01.2013</v>
      </c>
      <c r="E1039" s="1">
        <f>'Исходные данные'!B1041</f>
        <v>10072.73</v>
      </c>
      <c r="F1039" s="12">
        <f t="shared" si="144"/>
        <v>0.97579956096077114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-2.4498081527975179E-2</v>
      </c>
      <c r="J1039" s="18">
        <f t="shared" si="147"/>
        <v>-3.8896086387556561E-6</v>
      </c>
      <c r="K1039" s="12">
        <f t="shared" si="151"/>
        <v>0.84735658001918801</v>
      </c>
      <c r="L1039" s="12">
        <f t="shared" si="148"/>
        <v>-0.16563368116405811</v>
      </c>
      <c r="M1039" s="12">
        <f t="shared" si="152"/>
        <v>2.7434516335956855E-2</v>
      </c>
      <c r="N1039" s="18">
        <f t="shared" si="149"/>
        <v>4.3558321747997193E-6</v>
      </c>
    </row>
    <row r="1040" spans="1:14" x14ac:dyDescent="0.2">
      <c r="A1040" s="4">
        <v>1038</v>
      </c>
      <c r="B1040" s="1" t="str">
        <f>'Исходные данные'!A1290</f>
        <v>31.01.2012</v>
      </c>
      <c r="C1040" s="1">
        <f>'Исходные данные'!B1290</f>
        <v>10243.700000000001</v>
      </c>
      <c r="D1040" s="5" t="str">
        <f>'Исходные данные'!A1042</f>
        <v>28.01.2013</v>
      </c>
      <c r="E1040" s="1">
        <f>'Исходные данные'!B1042</f>
        <v>10003.44</v>
      </c>
      <c r="F1040" s="12">
        <f t="shared" si="144"/>
        <v>0.97654558411511461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-2.3733848633463939E-2</v>
      </c>
      <c r="J1040" s="18">
        <f t="shared" si="147"/>
        <v>-3.7577524625285066E-6</v>
      </c>
      <c r="K1040" s="12">
        <f t="shared" si="151"/>
        <v>0.84800440530418519</v>
      </c>
      <c r="L1040" s="12">
        <f t="shared" si="148"/>
        <v>-0.16486944826954694</v>
      </c>
      <c r="M1040" s="12">
        <f t="shared" si="152"/>
        <v>2.7181934972704814E-2</v>
      </c>
      <c r="N1040" s="18">
        <f t="shared" si="149"/>
        <v>4.3036839350173081E-6</v>
      </c>
    </row>
    <row r="1041" spans="1:14" x14ac:dyDescent="0.2">
      <c r="A1041" s="4">
        <v>1039</v>
      </c>
      <c r="B1041" s="1" t="str">
        <f>'Исходные данные'!A1291</f>
        <v>30.01.2012</v>
      </c>
      <c r="C1041" s="1">
        <f>'Исходные данные'!B1291</f>
        <v>10250.16</v>
      </c>
      <c r="D1041" s="5" t="str">
        <f>'Исходные данные'!A1043</f>
        <v>25.01.2013</v>
      </c>
      <c r="E1041" s="1">
        <f>'Исходные данные'!B1043</f>
        <v>9965.74</v>
      </c>
      <c r="F1041" s="12">
        <f t="shared" si="144"/>
        <v>0.9722521404543929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-2.8140104401372441E-2</v>
      </c>
      <c r="J1041" s="18">
        <f t="shared" si="147"/>
        <v>-4.4429545805078188E-6</v>
      </c>
      <c r="K1041" s="12">
        <f t="shared" si="151"/>
        <v>0.84427610096546202</v>
      </c>
      <c r="L1041" s="12">
        <f t="shared" si="148"/>
        <v>-0.16927570403745545</v>
      </c>
      <c r="M1041" s="12">
        <f t="shared" si="152"/>
        <v>2.8654263977376214E-2</v>
      </c>
      <c r="N1041" s="18">
        <f t="shared" si="149"/>
        <v>4.5241336554229246E-6</v>
      </c>
    </row>
    <row r="1042" spans="1:14" x14ac:dyDescent="0.2">
      <c r="A1042" s="4">
        <v>1040</v>
      </c>
      <c r="B1042" s="1" t="str">
        <f>'Исходные данные'!A1292</f>
        <v>27.01.2012</v>
      </c>
      <c r="C1042" s="1">
        <f>'Исходные данные'!B1292</f>
        <v>10341.68</v>
      </c>
      <c r="D1042" s="5" t="str">
        <f>'Исходные данные'!A1044</f>
        <v>24.01.2013</v>
      </c>
      <c r="E1042" s="1">
        <f>'Исходные данные'!B1044</f>
        <v>9911.0300000000007</v>
      </c>
      <c r="F1042" s="12">
        <f t="shared" si="144"/>
        <v>0.95835782967564265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-4.2534053344812375E-2</v>
      </c>
      <c r="J1042" s="18">
        <f t="shared" si="147"/>
        <v>-6.6968274639036293E-6</v>
      </c>
      <c r="K1042" s="12">
        <f t="shared" si="151"/>
        <v>0.83221067673877613</v>
      </c>
      <c r="L1042" s="12">
        <f t="shared" si="148"/>
        <v>-0.18366965298089538</v>
      </c>
      <c r="M1042" s="12">
        <f t="shared" si="152"/>
        <v>3.3734541426122533E-2</v>
      </c>
      <c r="N1042" s="18">
        <f t="shared" si="149"/>
        <v>5.3113772551424496E-6</v>
      </c>
    </row>
    <row r="1043" spans="1:14" x14ac:dyDescent="0.2">
      <c r="A1043" s="4">
        <v>1041</v>
      </c>
      <c r="B1043" s="1" t="str">
        <f>'Исходные данные'!A1293</f>
        <v>26.01.2012</v>
      </c>
      <c r="C1043" s="1">
        <f>'Исходные данные'!B1293</f>
        <v>10386.83</v>
      </c>
      <c r="D1043" s="5" t="str">
        <f>'Исходные данные'!A1045</f>
        <v>23.01.2013</v>
      </c>
      <c r="E1043" s="1">
        <f>'Исходные данные'!B1045</f>
        <v>9963.17</v>
      </c>
      <c r="F1043" s="12">
        <f t="shared" si="144"/>
        <v>0.95921180957038865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-4.1643363448888707E-2</v>
      </c>
      <c r="J1043" s="18">
        <f t="shared" si="147"/>
        <v>-6.5382919248054484E-6</v>
      </c>
      <c r="K1043" s="12">
        <f t="shared" si="151"/>
        <v>0.83295224858607708</v>
      </c>
      <c r="L1043" s="12">
        <f t="shared" si="148"/>
        <v>-0.18277896308497169</v>
      </c>
      <c r="M1043" s="12">
        <f t="shared" si="152"/>
        <v>3.3408149346417441E-2</v>
      </c>
      <c r="N1043" s="18">
        <f t="shared" si="149"/>
        <v>5.2453071751149499E-6</v>
      </c>
    </row>
    <row r="1044" spans="1:14" x14ac:dyDescent="0.2">
      <c r="A1044" s="4">
        <v>1042</v>
      </c>
      <c r="B1044" s="1" t="str">
        <f>'Исходные данные'!A1294</f>
        <v>25.01.2012</v>
      </c>
      <c r="C1044" s="1">
        <f>'Исходные данные'!B1294</f>
        <v>10376.98</v>
      </c>
      <c r="D1044" s="5" t="str">
        <f>'Исходные данные'!A1046</f>
        <v>22.01.2013</v>
      </c>
      <c r="E1044" s="1">
        <f>'Исходные данные'!B1046</f>
        <v>9951.2099999999991</v>
      </c>
      <c r="F1044" s="12">
        <f t="shared" si="144"/>
        <v>0.95896975806063034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-4.1895739464931872E-2</v>
      </c>
      <c r="J1044" s="18">
        <f t="shared" si="147"/>
        <v>-6.5595574111096108E-6</v>
      </c>
      <c r="K1044" s="12">
        <f t="shared" si="151"/>
        <v>0.83274205794067924</v>
      </c>
      <c r="L1044" s="12">
        <f t="shared" si="148"/>
        <v>-0.18303133910101485</v>
      </c>
      <c r="M1044" s="12">
        <f t="shared" si="152"/>
        <v>3.350047109311069E-2</v>
      </c>
      <c r="N1044" s="18">
        <f t="shared" si="149"/>
        <v>5.2451219680324321E-6</v>
      </c>
    </row>
    <row r="1045" spans="1:14" x14ac:dyDescent="0.2">
      <c r="A1045" s="4">
        <v>1043</v>
      </c>
      <c r="B1045" s="1" t="str">
        <f>'Исходные данные'!A1295</f>
        <v>24.01.2012</v>
      </c>
      <c r="C1045" s="1">
        <f>'Исходные данные'!B1295</f>
        <v>10297.23</v>
      </c>
      <c r="D1045" s="5" t="str">
        <f>'Исходные данные'!A1047</f>
        <v>21.01.2013</v>
      </c>
      <c r="E1045" s="1">
        <f>'Исходные данные'!B1047</f>
        <v>9986.56</v>
      </c>
      <c r="F1045" s="12">
        <f t="shared" si="144"/>
        <v>0.96982975033091423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-3.0634738012059057E-2</v>
      </c>
      <c r="J1045" s="18">
        <f t="shared" si="147"/>
        <v>-4.783051062318723E-6</v>
      </c>
      <c r="K1045" s="12">
        <f t="shared" si="151"/>
        <v>0.84217256629233495</v>
      </c>
      <c r="L1045" s="12">
        <f t="shared" si="148"/>
        <v>-0.17177033764814209</v>
      </c>
      <c r="M1045" s="12">
        <f t="shared" si="152"/>
        <v>2.9505048895756739E-2</v>
      </c>
      <c r="N1045" s="18">
        <f t="shared" si="149"/>
        <v>4.6066708783036773E-6</v>
      </c>
    </row>
    <row r="1046" spans="1:14" x14ac:dyDescent="0.2">
      <c r="A1046" s="4">
        <v>1044</v>
      </c>
      <c r="B1046" s="1" t="str">
        <f>'Исходные данные'!A1296</f>
        <v>23.01.2012</v>
      </c>
      <c r="C1046" s="1">
        <f>'Исходные данные'!B1296</f>
        <v>10232.24</v>
      </c>
      <c r="D1046" s="5" t="str">
        <f>'Исходные данные'!A1048</f>
        <v>18.01.2013</v>
      </c>
      <c r="E1046" s="1">
        <f>'Исходные данные'!B1048</f>
        <v>10010.48</v>
      </c>
      <c r="F1046" s="12">
        <f t="shared" si="144"/>
        <v>0.97832732617686835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-2.1910975600902674E-2</v>
      </c>
      <c r="J1046" s="18">
        <f t="shared" si="147"/>
        <v>-3.4114478075102687E-6</v>
      </c>
      <c r="K1046" s="12">
        <f t="shared" si="151"/>
        <v>0.84955161942512358</v>
      </c>
      <c r="L1046" s="12">
        <f t="shared" si="148"/>
        <v>-0.16304657523698568</v>
      </c>
      <c r="M1046" s="12">
        <f t="shared" si="152"/>
        <v>2.6584185696510033E-2</v>
      </c>
      <c r="N1046" s="18">
        <f t="shared" si="149"/>
        <v>4.1390471908091934E-6</v>
      </c>
    </row>
    <row r="1047" spans="1:14" x14ac:dyDescent="0.2">
      <c r="A1047" s="4">
        <v>1045</v>
      </c>
      <c r="B1047" s="1" t="str">
        <f>'Исходные данные'!A1297</f>
        <v>20.01.2012</v>
      </c>
      <c r="C1047" s="1">
        <f>'Исходные данные'!B1297</f>
        <v>10188.02</v>
      </c>
      <c r="D1047" s="5" t="str">
        <f>'Исходные данные'!A1049</f>
        <v>17.01.2013</v>
      </c>
      <c r="E1047" s="1">
        <f>'Исходные данные'!B1049</f>
        <v>9897.24</v>
      </c>
      <c r="F1047" s="12">
        <f t="shared" si="144"/>
        <v>0.97145863474944094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-2.8956589815928205E-2</v>
      </c>
      <c r="J1047" s="18">
        <f t="shared" si="147"/>
        <v>-4.4958374393103005E-6</v>
      </c>
      <c r="K1047" s="12">
        <f t="shared" si="151"/>
        <v>0.8435870431842597</v>
      </c>
      <c r="L1047" s="12">
        <f t="shared" si="148"/>
        <v>-0.17009218945201124</v>
      </c>
      <c r="M1047" s="12">
        <f t="shared" si="152"/>
        <v>2.8931352912578884E-2</v>
      </c>
      <c r="N1047" s="18">
        <f t="shared" si="149"/>
        <v>4.4919191251838307E-6</v>
      </c>
    </row>
    <row r="1048" spans="1:14" x14ac:dyDescent="0.2">
      <c r="A1048" s="4">
        <v>1046</v>
      </c>
      <c r="B1048" s="1" t="str">
        <f>'Исходные данные'!A1298</f>
        <v>19.01.2012</v>
      </c>
      <c r="C1048" s="1">
        <f>'Исходные данные'!B1298</f>
        <v>10151.94</v>
      </c>
      <c r="D1048" s="5" t="str">
        <f>'Исходные данные'!A1050</f>
        <v>16.01.2013</v>
      </c>
      <c r="E1048" s="1">
        <f>'Исходные данные'!B1050</f>
        <v>9836.93</v>
      </c>
      <c r="F1048" s="12">
        <f t="shared" si="144"/>
        <v>0.96897046278839316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-3.1521149714482243E-2</v>
      </c>
      <c r="J1048" s="18">
        <f t="shared" si="147"/>
        <v>-4.8803548936075891E-6</v>
      </c>
      <c r="K1048" s="12">
        <f t="shared" si="151"/>
        <v>0.84142638543469361</v>
      </c>
      <c r="L1048" s="12">
        <f t="shared" si="148"/>
        <v>-0.17265674935056527</v>
      </c>
      <c r="M1048" s="12">
        <f t="shared" si="152"/>
        <v>2.9810353096303921E-2</v>
      </c>
      <c r="N1048" s="18">
        <f t="shared" si="149"/>
        <v>4.6154757656848585E-6</v>
      </c>
    </row>
    <row r="1049" spans="1:14" x14ac:dyDescent="0.2">
      <c r="A1049" s="4">
        <v>1047</v>
      </c>
      <c r="B1049" s="1" t="str">
        <f>'Исходные данные'!A1299</f>
        <v>18.01.2012</v>
      </c>
      <c r="C1049" s="1">
        <f>'Исходные данные'!B1299</f>
        <v>10037.99</v>
      </c>
      <c r="D1049" s="5" t="str">
        <f>'Исходные данные'!A1051</f>
        <v>15.01.2013</v>
      </c>
      <c r="E1049" s="1">
        <f>'Исходные данные'!B1051</f>
        <v>9805.7999999999993</v>
      </c>
      <c r="F1049" s="12">
        <f t="shared" si="144"/>
        <v>0.97686887514333043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-2.3402847672930209E-2</v>
      </c>
      <c r="J1049" s="18">
        <f t="shared" si="147"/>
        <v>-3.6133017385376033E-6</v>
      </c>
      <c r="K1049" s="12">
        <f t="shared" si="151"/>
        <v>0.84828514203637861</v>
      </c>
      <c r="L1049" s="12">
        <f t="shared" si="148"/>
        <v>-0.16453844730901315</v>
      </c>
      <c r="M1049" s="12">
        <f t="shared" si="152"/>
        <v>2.7072900642860897E-2</v>
      </c>
      <c r="N1049" s="18">
        <f t="shared" si="149"/>
        <v>4.1799425577279313E-6</v>
      </c>
    </row>
    <row r="1050" spans="1:14" x14ac:dyDescent="0.2">
      <c r="A1050" s="4">
        <v>1048</v>
      </c>
      <c r="B1050" s="1" t="str">
        <f>'Исходные данные'!A1300</f>
        <v>17.01.2012</v>
      </c>
      <c r="C1050" s="1">
        <f>'Исходные данные'!B1300</f>
        <v>10034.58</v>
      </c>
      <c r="D1050" s="5" t="str">
        <f>'Исходные данные'!A1052</f>
        <v>14.01.2013</v>
      </c>
      <c r="E1050" s="1">
        <f>'Исходные данные'!B1052</f>
        <v>9753.76</v>
      </c>
      <c r="F1050" s="12">
        <f t="shared" si="144"/>
        <v>0.97201477291525906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-2.8384276164704843E-2</v>
      </c>
      <c r="J1050" s="18">
        <f t="shared" si="147"/>
        <v>-4.3701819322563429E-6</v>
      </c>
      <c r="K1050" s="12">
        <f t="shared" si="151"/>
        <v>0.84406997774690884</v>
      </c>
      <c r="L1050" s="12">
        <f t="shared" si="148"/>
        <v>-0.16951987580078784</v>
      </c>
      <c r="M1050" s="12">
        <f t="shared" si="152"/>
        <v>2.8736988291514533E-2</v>
      </c>
      <c r="N1050" s="18">
        <f t="shared" si="149"/>
        <v>4.4244872157494671E-6</v>
      </c>
    </row>
    <row r="1051" spans="1:14" x14ac:dyDescent="0.2">
      <c r="A1051" s="4">
        <v>1049</v>
      </c>
      <c r="B1051" s="1" t="str">
        <f>'Исходные данные'!A1301</f>
        <v>16.01.2012</v>
      </c>
      <c r="C1051" s="1">
        <f>'Исходные данные'!B1301</f>
        <v>9859.1299999999992</v>
      </c>
      <c r="D1051" s="5" t="str">
        <f>'Исходные данные'!A1053</f>
        <v>11.01.2013</v>
      </c>
      <c r="E1051" s="1">
        <f>'Исходные данные'!B1053</f>
        <v>9669.86</v>
      </c>
      <c r="F1051" s="12">
        <f t="shared" si="144"/>
        <v>0.98080256574363067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-1.9384097833352085E-2</v>
      </c>
      <c r="J1051" s="18">
        <f t="shared" si="147"/>
        <v>-2.9761406788638378E-6</v>
      </c>
      <c r="K1051" s="12">
        <f t="shared" si="151"/>
        <v>0.85170104705138205</v>
      </c>
      <c r="L1051" s="12">
        <f t="shared" si="148"/>
        <v>-0.16051969746943501</v>
      </c>
      <c r="M1051" s="12">
        <f t="shared" si="152"/>
        <v>2.5766573275678939E-2</v>
      </c>
      <c r="N1051" s="18">
        <f t="shared" si="149"/>
        <v>3.9560751054779848E-6</v>
      </c>
    </row>
    <row r="1052" spans="1:14" x14ac:dyDescent="0.2">
      <c r="A1052" s="4">
        <v>1050</v>
      </c>
      <c r="B1052" s="1" t="str">
        <f>'Исходные данные'!A1302</f>
        <v>13.01.2012</v>
      </c>
      <c r="C1052" s="1">
        <f>'Исходные данные'!B1302</f>
        <v>9871.2999999999993</v>
      </c>
      <c r="D1052" s="5" t="str">
        <f>'Исходные данные'!A1054</f>
        <v>10.01.2013</v>
      </c>
      <c r="E1052" s="1">
        <f>'Исходные данные'!B1054</f>
        <v>9700.1200000000008</v>
      </c>
      <c r="F1052" s="12">
        <f t="shared" si="144"/>
        <v>0.98265881900053709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-1.7493300464627902E-2</v>
      </c>
      <c r="J1052" s="18">
        <f t="shared" si="147"/>
        <v>-2.678340496720071E-6</v>
      </c>
      <c r="K1052" s="12">
        <f t="shared" si="151"/>
        <v>0.85331296457455963</v>
      </c>
      <c r="L1052" s="12">
        <f t="shared" si="148"/>
        <v>-0.1586289001007109</v>
      </c>
      <c r="M1052" s="12">
        <f t="shared" si="152"/>
        <v>2.5163127947161319E-2</v>
      </c>
      <c r="N1052" s="18">
        <f t="shared" si="149"/>
        <v>3.8526420295190593E-6</v>
      </c>
    </row>
    <row r="1053" spans="1:14" x14ac:dyDescent="0.2">
      <c r="A1053" s="4">
        <v>1051</v>
      </c>
      <c r="B1053" s="1" t="str">
        <f>'Исходные данные'!A1303</f>
        <v>12.01.2012</v>
      </c>
      <c r="C1053" s="1">
        <f>'Исходные данные'!B1303</f>
        <v>9890.82</v>
      </c>
      <c r="D1053" s="5" t="str">
        <f>'Исходные данные'!A1055</f>
        <v>09.01.2013</v>
      </c>
      <c r="E1053" s="1">
        <f>'Исходные данные'!B1055</f>
        <v>9691.36</v>
      </c>
      <c r="F1053" s="12">
        <f t="shared" si="144"/>
        <v>0.97983382570909194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-2.0372287298359059E-2</v>
      </c>
      <c r="J1053" s="18">
        <f t="shared" si="147"/>
        <v>-3.1104268614923847E-6</v>
      </c>
      <c r="K1053" s="12">
        <f t="shared" si="151"/>
        <v>0.85085982076328426</v>
      </c>
      <c r="L1053" s="12">
        <f t="shared" si="148"/>
        <v>-0.1615078869344421</v>
      </c>
      <c r="M1053" s="12">
        <f t="shared" si="152"/>
        <v>2.6084797542028533E-2</v>
      </c>
      <c r="N1053" s="18">
        <f t="shared" si="149"/>
        <v>3.9826090101257955E-6</v>
      </c>
    </row>
    <row r="1054" spans="1:14" x14ac:dyDescent="0.2">
      <c r="A1054" s="4">
        <v>1052</v>
      </c>
      <c r="B1054" s="1" t="str">
        <f>'Исходные данные'!A1304</f>
        <v>11.01.2012</v>
      </c>
      <c r="C1054" s="1">
        <f>'Исходные данные'!B1304</f>
        <v>9869.7000000000007</v>
      </c>
      <c r="D1054" s="5" t="str">
        <f>'Исходные данные'!A1056</f>
        <v>01.01.2013</v>
      </c>
      <c r="E1054" s="1">
        <f>'Исходные данные'!B1056</f>
        <v>9414.09</v>
      </c>
      <c r="F1054" s="12">
        <f t="shared" si="144"/>
        <v>0.95383750265965528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-4.7261954683973255E-2</v>
      </c>
      <c r="J1054" s="18">
        <f t="shared" si="147"/>
        <v>-7.1957828745206018E-6</v>
      </c>
      <c r="K1054" s="12">
        <f t="shared" si="151"/>
        <v>0.82828535334852571</v>
      </c>
      <c r="L1054" s="12">
        <f t="shared" si="148"/>
        <v>-0.18839755432005625</v>
      </c>
      <c r="M1054" s="12">
        <f t="shared" si="152"/>
        <v>3.5493638473778545E-2</v>
      </c>
      <c r="N1054" s="18">
        <f t="shared" si="149"/>
        <v>5.4040193130363702E-6</v>
      </c>
    </row>
    <row r="1055" spans="1:14" x14ac:dyDescent="0.2">
      <c r="A1055" s="4">
        <v>1053</v>
      </c>
      <c r="B1055" s="1" t="str">
        <f>'Исходные данные'!A1305</f>
        <v>10.01.2012</v>
      </c>
      <c r="C1055" s="1">
        <f>'Исходные данные'!B1305</f>
        <v>9921.1299999999992</v>
      </c>
      <c r="D1055" s="5" t="str">
        <f>'Исходные данные'!A1057</f>
        <v>29.12.2012</v>
      </c>
      <c r="E1055" s="1">
        <f>'Исходные данные'!B1057</f>
        <v>9414.09</v>
      </c>
      <c r="F1055" s="12">
        <f t="shared" si="144"/>
        <v>0.94889291844779788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-5.2459322937008175E-2</v>
      </c>
      <c r="J1055" s="18">
        <f t="shared" si="147"/>
        <v>-7.964806356032627E-6</v>
      </c>
      <c r="K1055" s="12">
        <f t="shared" si="151"/>
        <v>0.82399161707829105</v>
      </c>
      <c r="L1055" s="12">
        <f t="shared" si="148"/>
        <v>-0.19359492257309113</v>
      </c>
      <c r="M1055" s="12">
        <f t="shared" si="152"/>
        <v>3.7478994046081147E-2</v>
      </c>
      <c r="N1055" s="18">
        <f t="shared" si="149"/>
        <v>5.6903694764490736E-6</v>
      </c>
    </row>
    <row r="1056" spans="1:14" x14ac:dyDescent="0.2">
      <c r="A1056" s="4">
        <v>1054</v>
      </c>
      <c r="B1056" s="1" t="str">
        <f>'Исходные данные'!A1306</f>
        <v>01.01.2012</v>
      </c>
      <c r="C1056" s="1">
        <f>'Исходные данные'!B1306</f>
        <v>9460.4</v>
      </c>
      <c r="D1056" s="5" t="str">
        <f>'Исходные данные'!A1058</f>
        <v>28.12.2012</v>
      </c>
      <c r="E1056" s="1">
        <f>'Исходные данные'!B1058</f>
        <v>9456.09</v>
      </c>
      <c r="F1056" s="12">
        <f t="shared" si="144"/>
        <v>0.99954441672656558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-4.5568708302441252E-4</v>
      </c>
      <c r="J1056" s="18">
        <f t="shared" si="147"/>
        <v>-6.8993063277422922E-8</v>
      </c>
      <c r="K1056" s="12">
        <f t="shared" si="151"/>
        <v>0.86797593729266531</v>
      </c>
      <c r="L1056" s="12">
        <f t="shared" si="148"/>
        <v>-0.1415912867191074</v>
      </c>
      <c r="M1056" s="12">
        <f t="shared" si="152"/>
        <v>2.0048092474772478E-2</v>
      </c>
      <c r="N1056" s="18">
        <f t="shared" si="149"/>
        <v>3.0353709030402842E-6</v>
      </c>
    </row>
    <row r="1057" spans="1:14" x14ac:dyDescent="0.2">
      <c r="A1057" s="4">
        <v>1055</v>
      </c>
      <c r="B1057" s="1" t="str">
        <f>'Исходные данные'!A1307</f>
        <v>30.12.2011</v>
      </c>
      <c r="C1057" s="1">
        <f>'Исходные данные'!B1307</f>
        <v>9460.4</v>
      </c>
      <c r="D1057" s="5" t="str">
        <f>'Исходные данные'!A1059</f>
        <v>27.12.2012</v>
      </c>
      <c r="E1057" s="1">
        <f>'Исходные данные'!B1059</f>
        <v>9397.02</v>
      </c>
      <c r="F1057" s="12">
        <f t="shared" si="144"/>
        <v>0.99330049469367054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-6.7220477304760651E-3</v>
      </c>
      <c r="J1057" s="18">
        <f t="shared" si="147"/>
        <v>-1.0149075213967537E-6</v>
      </c>
      <c r="K1057" s="12">
        <f t="shared" si="151"/>
        <v>0.86255389302110297</v>
      </c>
      <c r="L1057" s="12">
        <f t="shared" si="148"/>
        <v>-0.14785764736655904</v>
      </c>
      <c r="M1057" s="12">
        <f t="shared" si="152"/>
        <v>2.1861883884773725E-2</v>
      </c>
      <c r="N1057" s="18">
        <f t="shared" si="149"/>
        <v>3.3007487117304302E-6</v>
      </c>
    </row>
    <row r="1058" spans="1:14" x14ac:dyDescent="0.2">
      <c r="A1058" s="4">
        <v>1056</v>
      </c>
      <c r="B1058" s="1" t="str">
        <f>'Исходные данные'!A1308</f>
        <v>29.12.2011</v>
      </c>
      <c r="C1058" s="1">
        <f>'Исходные данные'!B1308</f>
        <v>9360.32</v>
      </c>
      <c r="D1058" s="5" t="str">
        <f>'Исходные данные'!A1060</f>
        <v>26.12.2012</v>
      </c>
      <c r="E1058" s="1">
        <f>'Исходные данные'!B1060</f>
        <v>9329.33</v>
      </c>
      <c r="F1058" s="12">
        <f t="shared" si="144"/>
        <v>0.9966892157533076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-3.316277019798388E-3</v>
      </c>
      <c r="J1058" s="18">
        <f t="shared" si="147"/>
        <v>-4.9930032644471225E-7</v>
      </c>
      <c r="K1058" s="12">
        <f t="shared" si="151"/>
        <v>0.86549656198982627</v>
      </c>
      <c r="L1058" s="12">
        <f t="shared" si="148"/>
        <v>-0.14445187665588133</v>
      </c>
      <c r="M1058" s="12">
        <f t="shared" si="152"/>
        <v>2.0866344669405953E-2</v>
      </c>
      <c r="N1058" s="18">
        <f t="shared" si="149"/>
        <v>3.1416472878902217E-6</v>
      </c>
    </row>
    <row r="1059" spans="1:14" x14ac:dyDescent="0.2">
      <c r="A1059" s="4">
        <v>1057</v>
      </c>
      <c r="B1059" s="1" t="str">
        <f>'Исходные данные'!A1309</f>
        <v>28.12.2011</v>
      </c>
      <c r="C1059" s="1">
        <f>'Исходные данные'!B1309</f>
        <v>9367.56</v>
      </c>
      <c r="D1059" s="5" t="str">
        <f>'Исходные данные'!A1061</f>
        <v>25.12.2012</v>
      </c>
      <c r="E1059" s="1">
        <f>'Исходные данные'!B1061</f>
        <v>9339.91</v>
      </c>
      <c r="F1059" s="12">
        <f t="shared" si="144"/>
        <v>0.99704832421676515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-2.956040569270998E-3</v>
      </c>
      <c r="J1059" s="18">
        <f t="shared" si="147"/>
        <v>-4.4382075512243199E-7</v>
      </c>
      <c r="K1059" s="12">
        <f t="shared" si="151"/>
        <v>0.8658084015638795</v>
      </c>
      <c r="L1059" s="12">
        <f t="shared" si="148"/>
        <v>-0.14409164020535395</v>
      </c>
      <c r="M1059" s="12">
        <f t="shared" si="152"/>
        <v>2.0762400777069173E-2</v>
      </c>
      <c r="N1059" s="18">
        <f t="shared" si="149"/>
        <v>3.1172726405801346E-6</v>
      </c>
    </row>
    <row r="1060" spans="1:14" x14ac:dyDescent="0.2">
      <c r="A1060" s="4">
        <v>1058</v>
      </c>
      <c r="B1060" s="1" t="str">
        <f>'Исходные данные'!A1310</f>
        <v>27.12.2011</v>
      </c>
      <c r="C1060" s="1">
        <f>'Исходные данные'!B1310</f>
        <v>9430.43</v>
      </c>
      <c r="D1060" s="5" t="str">
        <f>'Исходные данные'!A1062</f>
        <v>24.12.2012</v>
      </c>
      <c r="E1060" s="1">
        <f>'Исходные данные'!B1062</f>
        <v>9334.7099999999991</v>
      </c>
      <c r="F1060" s="12">
        <f t="shared" si="144"/>
        <v>0.98984987959191673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-1.020198412736139E-2</v>
      </c>
      <c r="J1060" s="18">
        <f t="shared" si="147"/>
        <v>-1.527453615384287E-6</v>
      </c>
      <c r="K1060" s="12">
        <f t="shared" si="151"/>
        <v>0.85955747702691476</v>
      </c>
      <c r="L1060" s="12">
        <f t="shared" si="148"/>
        <v>-0.15133758376344439</v>
      </c>
      <c r="M1060" s="12">
        <f t="shared" si="152"/>
        <v>2.2903064259357547E-2</v>
      </c>
      <c r="N1060" s="18">
        <f t="shared" si="149"/>
        <v>3.4290749593022868E-6</v>
      </c>
    </row>
    <row r="1061" spans="1:14" x14ac:dyDescent="0.2">
      <c r="A1061" s="4">
        <v>1059</v>
      </c>
      <c r="B1061" s="1" t="str">
        <f>'Исходные данные'!A1311</f>
        <v>26.12.2011</v>
      </c>
      <c r="C1061" s="1">
        <f>'Исходные данные'!B1311</f>
        <v>9496.5300000000007</v>
      </c>
      <c r="D1061" s="5" t="str">
        <f>'Исходные данные'!A1063</f>
        <v>21.12.2012</v>
      </c>
      <c r="E1061" s="1">
        <f>'Исходные данные'!B1063</f>
        <v>9361.6200000000008</v>
      </c>
      <c r="F1061" s="12">
        <f t="shared" si="144"/>
        <v>0.98579375835173477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-1.4308116287269662E-2</v>
      </c>
      <c r="J1061" s="18">
        <f t="shared" si="147"/>
        <v>-2.136249715058278E-6</v>
      </c>
      <c r="K1061" s="12">
        <f t="shared" si="151"/>
        <v>0.85603525672704117</v>
      </c>
      <c r="L1061" s="12">
        <f t="shared" si="148"/>
        <v>-0.15544371592335265</v>
      </c>
      <c r="M1061" s="12">
        <f t="shared" si="152"/>
        <v>2.4162748820059959E-2</v>
      </c>
      <c r="N1061" s="18">
        <f t="shared" si="149"/>
        <v>3.6075793798100124E-6</v>
      </c>
    </row>
    <row r="1062" spans="1:14" x14ac:dyDescent="0.2">
      <c r="A1062" s="4">
        <v>1060</v>
      </c>
      <c r="B1062" s="1" t="str">
        <f>'Исходные данные'!A1312</f>
        <v>23.12.2011</v>
      </c>
      <c r="C1062" s="1">
        <f>'Исходные данные'!B1312</f>
        <v>9520.9699999999993</v>
      </c>
      <c r="D1062" s="5" t="str">
        <f>'Исходные данные'!A1064</f>
        <v>20.12.2012</v>
      </c>
      <c r="E1062" s="1">
        <f>'Исходные данные'!B1064</f>
        <v>9436.19</v>
      </c>
      <c r="F1062" s="12">
        <f t="shared" si="144"/>
        <v>0.99109544510695879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-8.9444373756572219E-3</v>
      </c>
      <c r="J1062" s="18">
        <f t="shared" si="147"/>
        <v>-1.3317072181316982E-6</v>
      </c>
      <c r="K1062" s="12">
        <f t="shared" si="151"/>
        <v>0.86063909068738487</v>
      </c>
      <c r="L1062" s="12">
        <f t="shared" si="148"/>
        <v>-0.15008003701174019</v>
      </c>
      <c r="M1062" s="12">
        <f t="shared" si="152"/>
        <v>2.2524017509445306E-2</v>
      </c>
      <c r="N1062" s="18">
        <f t="shared" si="149"/>
        <v>3.3535252625600786E-6</v>
      </c>
    </row>
    <row r="1063" spans="1:14" x14ac:dyDescent="0.2">
      <c r="A1063" s="4">
        <v>1061</v>
      </c>
      <c r="B1063" s="1" t="str">
        <f>'Исходные данные'!A1313</f>
        <v>22.12.2011</v>
      </c>
      <c r="C1063" s="1">
        <f>'Исходные данные'!B1313</f>
        <v>9544.0300000000007</v>
      </c>
      <c r="D1063" s="5" t="str">
        <f>'Исходные данные'!A1065</f>
        <v>19.12.2012</v>
      </c>
      <c r="E1063" s="1">
        <f>'Исходные данные'!B1065</f>
        <v>9510.08</v>
      </c>
      <c r="F1063" s="12">
        <f t="shared" si="144"/>
        <v>0.99644280246394856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-3.5635394071989869E-3</v>
      </c>
      <c r="J1063" s="18">
        <f t="shared" si="147"/>
        <v>-5.2908257818190652E-7</v>
      </c>
      <c r="K1063" s="12">
        <f t="shared" si="151"/>
        <v>0.86528258369910338</v>
      </c>
      <c r="L1063" s="12">
        <f t="shared" si="148"/>
        <v>-0.14469913904328191</v>
      </c>
      <c r="M1063" s="12">
        <f t="shared" si="152"/>
        <v>2.0937840839867033E-2</v>
      </c>
      <c r="N1063" s="18">
        <f t="shared" si="149"/>
        <v>3.1086640407960784E-6</v>
      </c>
    </row>
    <row r="1064" spans="1:14" x14ac:dyDescent="0.2">
      <c r="A1064" s="4">
        <v>1062</v>
      </c>
      <c r="B1064" s="1" t="str">
        <f>'Исходные данные'!A1314</f>
        <v>21.12.2011</v>
      </c>
      <c r="C1064" s="1">
        <f>'Исходные данные'!B1314</f>
        <v>9627.81</v>
      </c>
      <c r="D1064" s="5" t="str">
        <f>'Исходные данные'!A1066</f>
        <v>18.12.2012</v>
      </c>
      <c r="E1064" s="1">
        <f>'Исходные данные'!B1066</f>
        <v>9458.11</v>
      </c>
      <c r="F1064" s="12">
        <f t="shared" si="144"/>
        <v>0.98237397705189455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-1.7783211097376416E-2</v>
      </c>
      <c r="J1064" s="18">
        <f t="shared" si="147"/>
        <v>-2.6329235473759592E-6</v>
      </c>
      <c r="K1064" s="12">
        <f t="shared" si="151"/>
        <v>0.85306561592930086</v>
      </c>
      <c r="L1064" s="12">
        <f t="shared" si="148"/>
        <v>-0.15891881073345943</v>
      </c>
      <c r="M1064" s="12">
        <f t="shared" si="152"/>
        <v>2.5255188404937099E-2</v>
      </c>
      <c r="N1064" s="18">
        <f t="shared" si="149"/>
        <v>3.739199848703662E-6</v>
      </c>
    </row>
    <row r="1065" spans="1:14" x14ac:dyDescent="0.2">
      <c r="A1065" s="4">
        <v>1063</v>
      </c>
      <c r="B1065" s="1" t="str">
        <f>'Исходные данные'!A1315</f>
        <v>20.12.2011</v>
      </c>
      <c r="C1065" s="1">
        <f>'Исходные данные'!B1315</f>
        <v>9577.81</v>
      </c>
      <c r="D1065" s="5" t="str">
        <f>'Исходные данные'!A1067</f>
        <v>17.12.2012</v>
      </c>
      <c r="E1065" s="1">
        <f>'Исходные данные'!B1067</f>
        <v>9372.0300000000007</v>
      </c>
      <c r="F1065" s="12">
        <f t="shared" si="144"/>
        <v>0.9785149214695219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-2.1719242932156511E-2</v>
      </c>
      <c r="J1065" s="18">
        <f t="shared" si="147"/>
        <v>-3.2067043217796143E-6</v>
      </c>
      <c r="K1065" s="12">
        <f t="shared" si="151"/>
        <v>0.84971452184071206</v>
      </c>
      <c r="L1065" s="12">
        <f t="shared" si="148"/>
        <v>-0.16285484256823946</v>
      </c>
      <c r="M1065" s="12">
        <f t="shared" si="152"/>
        <v>2.6521699747926057E-2</v>
      </c>
      <c r="N1065" s="18">
        <f t="shared" si="149"/>
        <v>3.9157556949970275E-6</v>
      </c>
    </row>
    <row r="1066" spans="1:14" x14ac:dyDescent="0.2">
      <c r="A1066" s="4">
        <v>1064</v>
      </c>
      <c r="B1066" s="1" t="str">
        <f>'Исходные данные'!A1316</f>
        <v>19.12.2011</v>
      </c>
      <c r="C1066" s="1">
        <f>'Исходные данные'!B1316</f>
        <v>9522.3799999999992</v>
      </c>
      <c r="D1066" s="5" t="str">
        <f>'Исходные данные'!A1068</f>
        <v>14.12.2012</v>
      </c>
      <c r="E1066" s="1">
        <f>'Исходные данные'!B1068</f>
        <v>9365.99</v>
      </c>
      <c r="F1066" s="12">
        <f t="shared" si="144"/>
        <v>0.98357658484538535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-1.6559774489351867E-2</v>
      </c>
      <c r="J1066" s="18">
        <f t="shared" si="147"/>
        <v>-2.4381185670621262E-6</v>
      </c>
      <c r="K1066" s="12">
        <f t="shared" si="151"/>
        <v>0.8541099263264007</v>
      </c>
      <c r="L1066" s="12">
        <f t="shared" si="148"/>
        <v>-0.15769537412543486</v>
      </c>
      <c r="M1066" s="12">
        <f t="shared" si="152"/>
        <v>2.4867831020560869E-2</v>
      </c>
      <c r="N1066" s="18">
        <f t="shared" si="149"/>
        <v>3.6613252537212532E-6</v>
      </c>
    </row>
    <row r="1067" spans="1:14" x14ac:dyDescent="0.2">
      <c r="A1067" s="4">
        <v>1065</v>
      </c>
      <c r="B1067" s="1" t="str">
        <f>'Исходные данные'!A1317</f>
        <v>16.12.2011</v>
      </c>
      <c r="C1067" s="1">
        <f>'Исходные данные'!B1317</f>
        <v>9565.81</v>
      </c>
      <c r="D1067" s="5" t="str">
        <f>'Исходные данные'!A1069</f>
        <v>13.12.2012</v>
      </c>
      <c r="E1067" s="1">
        <f>'Исходные данные'!B1069</f>
        <v>9367.77</v>
      </c>
      <c r="F1067" s="12">
        <f t="shared" si="144"/>
        <v>0.97929710082052657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-2.0920208720786902E-2</v>
      </c>
      <c r="J1067" s="18">
        <f t="shared" si="147"/>
        <v>-3.0715146143413225E-6</v>
      </c>
      <c r="K1067" s="12">
        <f t="shared" si="151"/>
        <v>0.85039374413834901</v>
      </c>
      <c r="L1067" s="12">
        <f t="shared" si="148"/>
        <v>-0.16205580835686989</v>
      </c>
      <c r="M1067" s="12">
        <f t="shared" si="152"/>
        <v>2.6262085022198543E-2</v>
      </c>
      <c r="N1067" s="18">
        <f t="shared" si="149"/>
        <v>3.8558113365574028E-6</v>
      </c>
    </row>
    <row r="1068" spans="1:14" x14ac:dyDescent="0.2">
      <c r="A1068" s="4">
        <v>1066</v>
      </c>
      <c r="B1068" s="1" t="str">
        <f>'Исходные данные'!A1318</f>
        <v>15.12.2011</v>
      </c>
      <c r="C1068" s="1">
        <f>'Исходные данные'!B1318</f>
        <v>9554.31</v>
      </c>
      <c r="D1068" s="5" t="str">
        <f>'Исходные данные'!A1070</f>
        <v>12.12.2012</v>
      </c>
      <c r="E1068" s="1">
        <f>'Исходные данные'!B1070</f>
        <v>9320.65</v>
      </c>
      <c r="F1068" s="12">
        <f t="shared" si="144"/>
        <v>0.97554402149396446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-2.4759992829055222E-2</v>
      </c>
      <c r="J1068" s="18">
        <f t="shared" si="147"/>
        <v>-3.6251272578600513E-6</v>
      </c>
      <c r="K1068" s="12">
        <f t="shared" si="151"/>
        <v>0.8471346768155833</v>
      </c>
      <c r="L1068" s="12">
        <f t="shared" si="148"/>
        <v>-0.16589559246513819</v>
      </c>
      <c r="M1068" s="12">
        <f t="shared" si="152"/>
        <v>2.7521347599359213E-2</v>
      </c>
      <c r="N1068" s="18">
        <f t="shared" si="149"/>
        <v>4.029419073110664E-6</v>
      </c>
    </row>
    <row r="1069" spans="1:14" x14ac:dyDescent="0.2">
      <c r="A1069" s="4">
        <v>1067</v>
      </c>
      <c r="B1069" s="1" t="str">
        <f>'Исходные данные'!A1319</f>
        <v>14.12.2011</v>
      </c>
      <c r="C1069" s="1">
        <f>'Исходные данные'!B1319</f>
        <v>9576.91</v>
      </c>
      <c r="D1069" s="5" t="str">
        <f>'Исходные данные'!A1071</f>
        <v>11.12.2012</v>
      </c>
      <c r="E1069" s="1">
        <f>'Исходные данные'!B1071</f>
        <v>9330.1299999999992</v>
      </c>
      <c r="F1069" s="12">
        <f t="shared" si="144"/>
        <v>0.9742317720433834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-2.610604467056896E-2</v>
      </c>
      <c r="J1069" s="18">
        <f t="shared" si="147"/>
        <v>-3.8115356698674926E-6</v>
      </c>
      <c r="K1069" s="12">
        <f t="shared" si="151"/>
        <v>0.84599515672245928</v>
      </c>
      <c r="L1069" s="12">
        <f t="shared" si="148"/>
        <v>-0.16724164430665189</v>
      </c>
      <c r="M1069" s="12">
        <f t="shared" si="152"/>
        <v>2.7969767590392668E-2</v>
      </c>
      <c r="N1069" s="18">
        <f t="shared" si="149"/>
        <v>4.0836430104201598E-6</v>
      </c>
    </row>
    <row r="1070" spans="1:14" x14ac:dyDescent="0.2">
      <c r="A1070" s="4">
        <v>1068</v>
      </c>
      <c r="B1070" s="1" t="str">
        <f>'Исходные данные'!A1320</f>
        <v>13.12.2011</v>
      </c>
      <c r="C1070" s="1">
        <f>'Исходные данные'!B1320</f>
        <v>9635.2000000000007</v>
      </c>
      <c r="D1070" s="5" t="str">
        <f>'Исходные данные'!A1072</f>
        <v>10.12.2012</v>
      </c>
      <c r="E1070" s="1">
        <f>'Исходные данные'!B1072</f>
        <v>9351.56</v>
      </c>
      <c r="F1070" s="12">
        <f t="shared" si="144"/>
        <v>0.97056210561275313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-2.9879885001961676E-2</v>
      </c>
      <c r="J1070" s="18">
        <f t="shared" si="147"/>
        <v>-4.3503480356085639E-6</v>
      </c>
      <c r="K1070" s="12">
        <f t="shared" si="151"/>
        <v>0.84280852278566132</v>
      </c>
      <c r="L1070" s="12">
        <f t="shared" si="148"/>
        <v>-0.17101548463804467</v>
      </c>
      <c r="M1070" s="12">
        <f t="shared" si="152"/>
        <v>2.9246295985985292E-2</v>
      </c>
      <c r="N1070" s="18">
        <f t="shared" si="149"/>
        <v>4.2581009359006811E-6</v>
      </c>
    </row>
    <row r="1071" spans="1:14" x14ac:dyDescent="0.2">
      <c r="A1071" s="4">
        <v>1069</v>
      </c>
      <c r="B1071" s="1" t="str">
        <f>'Исходные данные'!A1321</f>
        <v>12.12.2011</v>
      </c>
      <c r="C1071" s="1">
        <f>'Исходные данные'!B1321</f>
        <v>9746.39</v>
      </c>
      <c r="D1071" s="5" t="str">
        <f>'Исходные данные'!A1073</f>
        <v>07.12.2012</v>
      </c>
      <c r="E1071" s="1">
        <f>'Исходные данные'!B1073</f>
        <v>9311.74</v>
      </c>
      <c r="F1071" s="12">
        <f t="shared" si="144"/>
        <v>0.95540400086596167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-4.5620990400585183E-2</v>
      </c>
      <c r="J1071" s="18">
        <f t="shared" si="147"/>
        <v>-6.6236284007746753E-6</v>
      </c>
      <c r="K1071" s="12">
        <f t="shared" si="151"/>
        <v>0.8296456558284685</v>
      </c>
      <c r="L1071" s="12">
        <f t="shared" si="148"/>
        <v>-0.18675659003666814</v>
      </c>
      <c r="M1071" s="12">
        <f t="shared" si="152"/>
        <v>3.4878023922124135E-2</v>
      </c>
      <c r="N1071" s="18">
        <f t="shared" si="149"/>
        <v>5.063876688887417E-6</v>
      </c>
    </row>
    <row r="1072" spans="1:14" x14ac:dyDescent="0.2">
      <c r="A1072" s="4">
        <v>1070</v>
      </c>
      <c r="B1072" s="1" t="str">
        <f>'Исходные данные'!A1322</f>
        <v>09.12.2011</v>
      </c>
      <c r="C1072" s="1">
        <f>'Исходные данные'!B1322</f>
        <v>9849.02</v>
      </c>
      <c r="D1072" s="5" t="str">
        <f>'Исходные данные'!A1074</f>
        <v>06.12.2012</v>
      </c>
      <c r="E1072" s="1">
        <f>'Исходные данные'!B1074</f>
        <v>9348.18</v>
      </c>
      <c r="F1072" s="12">
        <f t="shared" si="144"/>
        <v>0.94914824012947485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-5.219028590157488E-2</v>
      </c>
      <c r="J1072" s="18">
        <f t="shared" si="147"/>
        <v>-7.5562635273952971E-6</v>
      </c>
      <c r="K1072" s="12">
        <f t="shared" si="151"/>
        <v>0.8242133311634845</v>
      </c>
      <c r="L1072" s="12">
        <f t="shared" si="148"/>
        <v>-0.19332588553765781</v>
      </c>
      <c r="M1072" s="12">
        <f t="shared" si="152"/>
        <v>3.7374898018919571E-2</v>
      </c>
      <c r="N1072" s="18">
        <f t="shared" si="149"/>
        <v>5.4112479719517809E-6</v>
      </c>
    </row>
    <row r="1073" spans="1:14" x14ac:dyDescent="0.2">
      <c r="A1073" s="4">
        <v>1071</v>
      </c>
      <c r="B1073" s="1" t="str">
        <f>'Исходные данные'!A1323</f>
        <v>08.12.2011</v>
      </c>
      <c r="C1073" s="1">
        <f>'Исходные данные'!B1323</f>
        <v>10129.93</v>
      </c>
      <c r="D1073" s="5" t="str">
        <f>'Исходные данные'!A1075</f>
        <v>05.12.2012</v>
      </c>
      <c r="E1073" s="1">
        <f>'Исходные данные'!B1075</f>
        <v>9386.08</v>
      </c>
      <c r="F1073" s="12">
        <f t="shared" si="144"/>
        <v>0.92656908784167313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-7.6266667400372759E-2</v>
      </c>
      <c r="J1073" s="18">
        <f t="shared" si="147"/>
        <v>-1.1011294007442437E-5</v>
      </c>
      <c r="K1073" s="12">
        <f t="shared" si="151"/>
        <v>0.80460623762935113</v>
      </c>
      <c r="L1073" s="12">
        <f t="shared" si="148"/>
        <v>-0.21740226703645571</v>
      </c>
      <c r="M1073" s="12">
        <f t="shared" si="152"/>
        <v>4.7263745712590399E-2</v>
      </c>
      <c r="N1073" s="18">
        <f t="shared" si="149"/>
        <v>6.823885423001795E-6</v>
      </c>
    </row>
    <row r="1074" spans="1:14" x14ac:dyDescent="0.2">
      <c r="A1074" s="4">
        <v>1072</v>
      </c>
      <c r="B1074" s="1" t="str">
        <f>'Исходные данные'!A1324</f>
        <v>07.12.2011</v>
      </c>
      <c r="C1074" s="1">
        <f>'Исходные данные'!B1324</f>
        <v>10070.16</v>
      </c>
      <c r="D1074" s="5" t="str">
        <f>'Исходные данные'!A1076</f>
        <v>04.12.2012</v>
      </c>
      <c r="E1074" s="1">
        <f>'Исходные данные'!B1076</f>
        <v>9276.2800000000007</v>
      </c>
      <c r="F1074" s="12">
        <f t="shared" si="144"/>
        <v>0.92116510561897735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-8.2115991020329168E-2</v>
      </c>
      <c r="J1074" s="18">
        <f t="shared" si="147"/>
        <v>-1.1822722526673013E-5</v>
      </c>
      <c r="K1074" s="12">
        <f t="shared" si="151"/>
        <v>0.79991357319506973</v>
      </c>
      <c r="L1074" s="12">
        <f t="shared" si="148"/>
        <v>-0.22325159065641215</v>
      </c>
      <c r="M1074" s="12">
        <f t="shared" si="152"/>
        <v>4.9841272730618211E-2</v>
      </c>
      <c r="N1074" s="18">
        <f t="shared" si="149"/>
        <v>7.1759413793648591E-6</v>
      </c>
    </row>
    <row r="1075" spans="1:14" x14ac:dyDescent="0.2">
      <c r="A1075" s="4">
        <v>1073</v>
      </c>
      <c r="B1075" s="1" t="str">
        <f>'Исходные данные'!A1325</f>
        <v>06.12.2011</v>
      </c>
      <c r="C1075" s="1">
        <f>'Исходные данные'!B1325</f>
        <v>10151.950000000001</v>
      </c>
      <c r="D1075" s="5" t="str">
        <f>'Исходные данные'!A1077</f>
        <v>03.12.2012</v>
      </c>
      <c r="E1075" s="1">
        <f>'Исходные данные'!B1077</f>
        <v>9298.67</v>
      </c>
      <c r="F1075" s="12">
        <f t="shared" si="144"/>
        <v>0.91594915262585019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-8.7794426082544827E-2</v>
      </c>
      <c r="J1075" s="18">
        <f t="shared" si="147"/>
        <v>-1.2605000638825497E-5</v>
      </c>
      <c r="K1075" s="12">
        <f t="shared" si="151"/>
        <v>0.79538418799484956</v>
      </c>
      <c r="L1075" s="12">
        <f t="shared" si="148"/>
        <v>-0.22893002571862781</v>
      </c>
      <c r="M1075" s="12">
        <f t="shared" si="152"/>
        <v>5.2408956675531589E-2</v>
      </c>
      <c r="N1075" s="18">
        <f t="shared" si="149"/>
        <v>7.5245657594952499E-6</v>
      </c>
    </row>
    <row r="1076" spans="1:14" x14ac:dyDescent="0.2">
      <c r="A1076" s="4">
        <v>1074</v>
      </c>
      <c r="B1076" s="1" t="str">
        <f>'Исходные данные'!A1326</f>
        <v>05.12.2011</v>
      </c>
      <c r="C1076" s="1">
        <f>'Исходные данные'!B1326</f>
        <v>10375.94</v>
      </c>
      <c r="D1076" s="5" t="str">
        <f>'Исходные данные'!A1078</f>
        <v>30.11.2012</v>
      </c>
      <c r="E1076" s="1">
        <f>'Исходные данные'!B1078</f>
        <v>9325.15</v>
      </c>
      <c r="F1076" s="12">
        <f t="shared" si="144"/>
        <v>0.8987282116126345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-0.10677461323086125</v>
      </c>
      <c r="J1076" s="18">
        <f t="shared" si="147"/>
        <v>-1.5287275918460908E-5</v>
      </c>
      <c r="K1076" s="12">
        <f t="shared" si="151"/>
        <v>0.78043001270571222</v>
      </c>
      <c r="L1076" s="12">
        <f t="shared" si="148"/>
        <v>-0.24791021286694423</v>
      </c>
      <c r="M1076" s="12">
        <f t="shared" si="152"/>
        <v>6.1459473643733602E-2</v>
      </c>
      <c r="N1076" s="18">
        <f t="shared" si="149"/>
        <v>8.7993569160836123E-6</v>
      </c>
    </row>
    <row r="1077" spans="1:14" x14ac:dyDescent="0.2">
      <c r="A1077" s="4">
        <v>1075</v>
      </c>
      <c r="B1077" s="1" t="str">
        <f>'Исходные данные'!A1327</f>
        <v>02.12.2011</v>
      </c>
      <c r="C1077" s="1">
        <f>'Исходные данные'!B1327</f>
        <v>10328.94</v>
      </c>
      <c r="D1077" s="5" t="str">
        <f>'Исходные данные'!A1079</f>
        <v>29.11.2012</v>
      </c>
      <c r="E1077" s="1">
        <f>'Исходные данные'!B1079</f>
        <v>9275.94</v>
      </c>
      <c r="F1077" s="12">
        <f t="shared" si="144"/>
        <v>0.89805343045849817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-0.10752571305296509</v>
      </c>
      <c r="J1077" s="18">
        <f t="shared" si="147"/>
        <v>-1.5351845740523725E-5</v>
      </c>
      <c r="K1077" s="12">
        <f t="shared" si="151"/>
        <v>0.77984405194706274</v>
      </c>
      <c r="L1077" s="12">
        <f t="shared" si="148"/>
        <v>-0.24866131268904809</v>
      </c>
      <c r="M1077" s="12">
        <f t="shared" si="152"/>
        <v>6.1832448428240552E-2</v>
      </c>
      <c r="N1077" s="18">
        <f t="shared" si="149"/>
        <v>8.8280485018654022E-6</v>
      </c>
    </row>
    <row r="1078" spans="1:14" x14ac:dyDescent="0.2">
      <c r="A1078" s="4">
        <v>1076</v>
      </c>
      <c r="B1078" s="1" t="str">
        <f>'Исходные данные'!A1328</f>
        <v>01.12.2011</v>
      </c>
      <c r="C1078" s="1">
        <f>'Исходные данные'!B1328</f>
        <v>10379.620000000001</v>
      </c>
      <c r="D1078" s="5" t="str">
        <f>'Исходные данные'!A1080</f>
        <v>28.11.2012</v>
      </c>
      <c r="E1078" s="1">
        <f>'Исходные данные'!B1080</f>
        <v>9198.09</v>
      </c>
      <c r="F1078" s="12">
        <f t="shared" si="144"/>
        <v>0.88616827976361368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-0.12084841439874937</v>
      </c>
      <c r="J1078" s="18">
        <f t="shared" si="147"/>
        <v>-1.7205820688234055E-5</v>
      </c>
      <c r="K1078" s="12">
        <f t="shared" si="151"/>
        <v>0.76952332518232214</v>
      </c>
      <c r="L1078" s="12">
        <f t="shared" si="148"/>
        <v>-0.26198401403483235</v>
      </c>
      <c r="M1078" s="12">
        <f t="shared" si="152"/>
        <v>6.8635623609803229E-2</v>
      </c>
      <c r="N1078" s="18">
        <f t="shared" si="149"/>
        <v>9.772012636912342E-6</v>
      </c>
    </row>
    <row r="1079" spans="1:14" x14ac:dyDescent="0.2">
      <c r="A1079" s="4">
        <v>1077</v>
      </c>
      <c r="B1079" s="1" t="str">
        <f>'Исходные данные'!A1329</f>
        <v>30.11.2011</v>
      </c>
      <c r="C1079" s="1">
        <f>'Исходные данные'!B1329</f>
        <v>10246.73</v>
      </c>
      <c r="D1079" s="5" t="str">
        <f>'Исходные данные'!A1081</f>
        <v>27.11.2012</v>
      </c>
      <c r="E1079" s="1">
        <f>'Исходные данные'!B1081</f>
        <v>9240.5400000000009</v>
      </c>
      <c r="F1079" s="12">
        <f t="shared" si="144"/>
        <v>0.90180379496678464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-0.10335830479067371</v>
      </c>
      <c r="J1079" s="18">
        <f t="shared" si="147"/>
        <v>-1.4674590233929039E-5</v>
      </c>
      <c r="K1079" s="12">
        <f t="shared" si="151"/>
        <v>0.78310076179886678</v>
      </c>
      <c r="L1079" s="12">
        <f t="shared" si="148"/>
        <v>-0.2444939044267567</v>
      </c>
      <c r="M1079" s="12">
        <f t="shared" si="152"/>
        <v>5.977726930184004E-2</v>
      </c>
      <c r="N1079" s="18">
        <f t="shared" si="149"/>
        <v>8.4870483710456589E-6</v>
      </c>
    </row>
    <row r="1080" spans="1:14" x14ac:dyDescent="0.2">
      <c r="A1080" s="4">
        <v>1078</v>
      </c>
      <c r="B1080" s="1" t="str">
        <f>'Исходные данные'!A1330</f>
        <v>29.11.2011</v>
      </c>
      <c r="C1080" s="1">
        <f>'Исходные данные'!B1330</f>
        <v>10132.85</v>
      </c>
      <c r="D1080" s="5" t="str">
        <f>'Исходные данные'!A1082</f>
        <v>26.11.2012</v>
      </c>
      <c r="E1080" s="1">
        <f>'Исходные данные'!B1082</f>
        <v>9260.17</v>
      </c>
      <c r="F1080" s="12">
        <f t="shared" si="144"/>
        <v>0.91387615527714317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-9.0060214217199869E-2</v>
      </c>
      <c r="J1080" s="18">
        <f t="shared" si="147"/>
        <v>-1.2750868014812275E-5</v>
      </c>
      <c r="K1080" s="12">
        <f t="shared" si="151"/>
        <v>0.79358405606810456</v>
      </c>
      <c r="L1080" s="12">
        <f t="shared" si="148"/>
        <v>-0.23119581385328283</v>
      </c>
      <c r="M1080" s="12">
        <f t="shared" si="152"/>
        <v>5.345150434328181E-2</v>
      </c>
      <c r="N1080" s="18">
        <f t="shared" si="149"/>
        <v>7.5677487889451091E-6</v>
      </c>
    </row>
    <row r="1081" spans="1:14" x14ac:dyDescent="0.2">
      <c r="A1081" s="4">
        <v>1079</v>
      </c>
      <c r="B1081" s="1" t="str">
        <f>'Исходные данные'!A1331</f>
        <v>28.11.2011</v>
      </c>
      <c r="C1081" s="1">
        <f>'Исходные данные'!B1331</f>
        <v>10059.52</v>
      </c>
      <c r="D1081" s="5" t="str">
        <f>'Исходные данные'!A1083</f>
        <v>23.11.2012</v>
      </c>
      <c r="E1081" s="1">
        <f>'Исходные данные'!B1083</f>
        <v>9255.11</v>
      </c>
      <c r="F1081" s="12">
        <f t="shared" si="144"/>
        <v>0.92003495196589902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-8.334361839341943E-2</v>
      </c>
      <c r="J1081" s="18">
        <f t="shared" si="147"/>
        <v>-1.1766987596567546E-5</v>
      </c>
      <c r="K1081" s="12">
        <f t="shared" si="151"/>
        <v>0.79893217991239007</v>
      </c>
      <c r="L1081" s="12">
        <f t="shared" si="148"/>
        <v>-0.22447921802950244</v>
      </c>
      <c r="M1081" s="12">
        <f t="shared" si="152"/>
        <v>5.0390919327136893E-2</v>
      </c>
      <c r="N1081" s="18">
        <f t="shared" si="149"/>
        <v>7.1145137940024124E-6</v>
      </c>
    </row>
    <row r="1082" spans="1:14" x14ac:dyDescent="0.2">
      <c r="A1082" s="4">
        <v>1080</v>
      </c>
      <c r="B1082" s="1" t="str">
        <f>'Исходные данные'!A1332</f>
        <v>25.11.2011</v>
      </c>
      <c r="C1082" s="1">
        <f>'Исходные данные'!B1332</f>
        <v>9747.9699999999993</v>
      </c>
      <c r="D1082" s="5" t="str">
        <f>'Исходные данные'!A1084</f>
        <v>22.11.2012</v>
      </c>
      <c r="E1082" s="1">
        <f>'Исходные данные'!B1084</f>
        <v>9216.2800000000007</v>
      </c>
      <c r="F1082" s="12">
        <f t="shared" si="144"/>
        <v>0.9454563360371443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-5.6087572767395878E-2</v>
      </c>
      <c r="J1082" s="18">
        <f t="shared" si="147"/>
        <v>-7.8967021857648207E-6</v>
      </c>
      <c r="K1082" s="12">
        <f t="shared" si="151"/>
        <v>0.82100738667386419</v>
      </c>
      <c r="L1082" s="12">
        <f t="shared" si="148"/>
        <v>-0.19722317240347884</v>
      </c>
      <c r="M1082" s="12">
        <f t="shared" si="152"/>
        <v>3.8896979732892335E-2</v>
      </c>
      <c r="N1082" s="18">
        <f t="shared" si="149"/>
        <v>5.4763978849684502E-6</v>
      </c>
    </row>
    <row r="1083" spans="1:14" x14ac:dyDescent="0.2">
      <c r="A1083" s="4">
        <v>1081</v>
      </c>
      <c r="B1083" s="1" t="str">
        <f>'Исходные данные'!A1333</f>
        <v>24.11.2011</v>
      </c>
      <c r="C1083" s="1">
        <f>'Исходные данные'!B1333</f>
        <v>9810.4699999999993</v>
      </c>
      <c r="D1083" s="5" t="str">
        <f>'Исходные данные'!A1085</f>
        <v>21.11.2012</v>
      </c>
      <c r="E1083" s="1">
        <f>'Исходные данные'!B1085</f>
        <v>9200.41</v>
      </c>
      <c r="F1083" s="12">
        <f t="shared" si="144"/>
        <v>0.93781541557132331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-6.4202134445840719E-2</v>
      </c>
      <c r="J1083" s="18">
        <f t="shared" si="147"/>
        <v>-9.0139417983483436E-6</v>
      </c>
      <c r="K1083" s="12">
        <f t="shared" si="151"/>
        <v>0.81437222870377668</v>
      </c>
      <c r="L1083" s="12">
        <f t="shared" si="148"/>
        <v>-0.20533773408192377</v>
      </c>
      <c r="M1083" s="12">
        <f t="shared" si="152"/>
        <v>4.216358503789884E-2</v>
      </c>
      <c r="N1083" s="18">
        <f t="shared" si="149"/>
        <v>5.9197424637328866E-6</v>
      </c>
    </row>
    <row r="1084" spans="1:14" x14ac:dyDescent="0.2">
      <c r="A1084" s="4">
        <v>1082</v>
      </c>
      <c r="B1084" s="1" t="str">
        <f>'Исходные данные'!A1334</f>
        <v>23.11.2011</v>
      </c>
      <c r="C1084" s="1">
        <f>'Исходные данные'!B1334</f>
        <v>9815.4500000000007</v>
      </c>
      <c r="D1084" s="5" t="str">
        <f>'Исходные данные'!A1086</f>
        <v>20.11.2012</v>
      </c>
      <c r="E1084" s="1">
        <f>'Исходные данные'!B1086</f>
        <v>9187.18</v>
      </c>
      <c r="F1084" s="12">
        <f t="shared" si="144"/>
        <v>0.9359917273278352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-6.6148640868565617E-2</v>
      </c>
      <c r="J1084" s="18">
        <f t="shared" si="147"/>
        <v>-9.2613090644214095E-6</v>
      </c>
      <c r="K1084" s="12">
        <f t="shared" si="151"/>
        <v>0.81278858971186962</v>
      </c>
      <c r="L1084" s="12">
        <f t="shared" si="148"/>
        <v>-0.20728424050464864</v>
      </c>
      <c r="M1084" s="12">
        <f t="shared" si="152"/>
        <v>4.2966756361589017E-2</v>
      </c>
      <c r="N1084" s="18">
        <f t="shared" si="149"/>
        <v>6.0156702380482246E-6</v>
      </c>
    </row>
    <row r="1085" spans="1:14" x14ac:dyDescent="0.2">
      <c r="A1085" s="4">
        <v>1083</v>
      </c>
      <c r="B1085" s="1" t="str">
        <f>'Исходные данные'!A1335</f>
        <v>22.11.2011</v>
      </c>
      <c r="C1085" s="1">
        <f>'Исходные данные'!B1335</f>
        <v>9861.5</v>
      </c>
      <c r="D1085" s="5" t="str">
        <f>'Исходные данные'!A1087</f>
        <v>19.11.2012</v>
      </c>
      <c r="E1085" s="1">
        <f>'Исходные данные'!B1087</f>
        <v>9225.42</v>
      </c>
      <c r="F1085" s="12">
        <f t="shared" si="144"/>
        <v>0.93549865639101559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-6.6675569515934258E-2</v>
      </c>
      <c r="J1085" s="18">
        <f t="shared" si="147"/>
        <v>-9.3090284057984825E-6</v>
      </c>
      <c r="K1085" s="12">
        <f t="shared" si="151"/>
        <v>0.81236042093679972</v>
      </c>
      <c r="L1085" s="12">
        <f t="shared" si="148"/>
        <v>-0.20781116915201728</v>
      </c>
      <c r="M1085" s="12">
        <f t="shared" si="152"/>
        <v>4.3185482024328335E-2</v>
      </c>
      <c r="N1085" s="18">
        <f t="shared" si="149"/>
        <v>6.029417998244439E-6</v>
      </c>
    </row>
    <row r="1086" spans="1:14" x14ac:dyDescent="0.2">
      <c r="A1086" s="4">
        <v>1084</v>
      </c>
      <c r="B1086" s="1" t="str">
        <f>'Исходные данные'!A1336</f>
        <v>21.11.2011</v>
      </c>
      <c r="C1086" s="1">
        <f>'Исходные данные'!B1336</f>
        <v>9844.2999999999993</v>
      </c>
      <c r="D1086" s="5" t="str">
        <f>'Исходные данные'!A1088</f>
        <v>16.11.2012</v>
      </c>
      <c r="E1086" s="1">
        <f>'Исходные данные'!B1088</f>
        <v>9126.9599999999991</v>
      </c>
      <c r="F1086" s="12">
        <f t="shared" si="144"/>
        <v>0.92713143646577201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-7.5659936556877902E-2</v>
      </c>
      <c r="J1086" s="18">
        <f t="shared" si="147"/>
        <v>-1.0533913886651832E-5</v>
      </c>
      <c r="K1086" s="12">
        <f t="shared" si="151"/>
        <v>0.80509456517730138</v>
      </c>
      <c r="L1086" s="12">
        <f t="shared" si="148"/>
        <v>-0.21679553619296088</v>
      </c>
      <c r="M1086" s="12">
        <f t="shared" si="152"/>
        <v>4.7000304513193411E-2</v>
      </c>
      <c r="N1086" s="18">
        <f t="shared" si="149"/>
        <v>6.5437163037560837E-6</v>
      </c>
    </row>
    <row r="1087" spans="1:14" x14ac:dyDescent="0.2">
      <c r="A1087" s="4">
        <v>1085</v>
      </c>
      <c r="B1087" s="1" t="str">
        <f>'Исходные данные'!A1337</f>
        <v>18.11.2011</v>
      </c>
      <c r="C1087" s="1">
        <f>'Исходные данные'!B1337</f>
        <v>10093.530000000001</v>
      </c>
      <c r="D1087" s="5" t="str">
        <f>'Исходные данные'!A1089</f>
        <v>15.11.2012</v>
      </c>
      <c r="E1087" s="1">
        <f>'Исходные данные'!B1089</f>
        <v>9116.6299999999992</v>
      </c>
      <c r="F1087" s="12">
        <f t="shared" si="144"/>
        <v>0.90321522797277054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-0.10179440626581678</v>
      </c>
      <c r="J1087" s="18">
        <f t="shared" si="147"/>
        <v>-1.4132984216148434E-5</v>
      </c>
      <c r="K1087" s="12">
        <f t="shared" si="151"/>
        <v>0.78432641007001469</v>
      </c>
      <c r="L1087" s="12">
        <f t="shared" si="148"/>
        <v>-0.2429300059018997</v>
      </c>
      <c r="M1087" s="12">
        <f t="shared" si="152"/>
        <v>5.9014987767497022E-2</v>
      </c>
      <c r="N1087" s="18">
        <f t="shared" si="149"/>
        <v>8.1935532730182078E-6</v>
      </c>
    </row>
    <row r="1088" spans="1:14" x14ac:dyDescent="0.2">
      <c r="A1088" s="4">
        <v>1086</v>
      </c>
      <c r="B1088" s="1" t="str">
        <f>'Исходные данные'!A1338</f>
        <v>17.11.2011</v>
      </c>
      <c r="C1088" s="1">
        <f>'Исходные данные'!B1338</f>
        <v>10180.85</v>
      </c>
      <c r="D1088" s="5" t="str">
        <f>'Исходные данные'!A1090</f>
        <v>14.11.2012</v>
      </c>
      <c r="E1088" s="1">
        <f>'Исходные данные'!B1090</f>
        <v>9127.2999999999993</v>
      </c>
      <c r="F1088" s="12">
        <f t="shared" si="144"/>
        <v>0.89651649911353171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-0.10923858218713421</v>
      </c>
      <c r="J1088" s="18">
        <f t="shared" si="147"/>
        <v>-1.512419208429348E-5</v>
      </c>
      <c r="K1088" s="12">
        <f t="shared" si="151"/>
        <v>0.77850942448841465</v>
      </c>
      <c r="L1088" s="12">
        <f t="shared" si="148"/>
        <v>-0.25037418182321713</v>
      </c>
      <c r="M1088" s="12">
        <f t="shared" si="152"/>
        <v>6.2687230923645393E-2</v>
      </c>
      <c r="N1088" s="18">
        <f t="shared" si="149"/>
        <v>8.6791104638974229E-6</v>
      </c>
    </row>
    <row r="1089" spans="1:14" x14ac:dyDescent="0.2">
      <c r="A1089" s="4">
        <v>1087</v>
      </c>
      <c r="B1089" s="1" t="str">
        <f>'Исходные данные'!A1339</f>
        <v>16.11.2011</v>
      </c>
      <c r="C1089" s="1">
        <f>'Исходные данные'!B1339</f>
        <v>10223.24</v>
      </c>
      <c r="D1089" s="5" t="str">
        <f>'Исходные данные'!A1091</f>
        <v>13.11.2012</v>
      </c>
      <c r="E1089" s="1">
        <f>'Исходные данные'!B1091</f>
        <v>9199.89</v>
      </c>
      <c r="F1089" s="12">
        <f t="shared" si="144"/>
        <v>0.89989964042710524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-0.1054720325121493</v>
      </c>
      <c r="J1089" s="18">
        <f t="shared" si="147"/>
        <v>-1.4561952640872467E-5</v>
      </c>
      <c r="K1089" s="12">
        <f t="shared" si="151"/>
        <v>0.78144724816438416</v>
      </c>
      <c r="L1089" s="12">
        <f t="shared" si="148"/>
        <v>-0.24660763214823234</v>
      </c>
      <c r="M1089" s="12">
        <f t="shared" si="152"/>
        <v>6.0815324233757878E-2</v>
      </c>
      <c r="N1089" s="18">
        <f t="shared" si="149"/>
        <v>8.3964426420745703E-6</v>
      </c>
    </row>
    <row r="1090" spans="1:14" x14ac:dyDescent="0.2">
      <c r="A1090" s="4">
        <v>1088</v>
      </c>
      <c r="B1090" s="1" t="str">
        <f>'Исходные данные'!A1340</f>
        <v>15.11.2011</v>
      </c>
      <c r="C1090" s="1">
        <f>'Исходные данные'!B1340</f>
        <v>10279.790000000001</v>
      </c>
      <c r="D1090" s="5" t="str">
        <f>'Исходные данные'!A1092</f>
        <v>12.11.2012</v>
      </c>
      <c r="E1090" s="1">
        <f>'Исходные данные'!B1092</f>
        <v>9237.59</v>
      </c>
      <c r="F1090" s="12">
        <f t="shared" ref="F1090:F1153" si="153">E1090/C1090</f>
        <v>0.89861660598125048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-0.10689880268013661</v>
      </c>
      <c r="J1090" s="18">
        <f t="shared" ref="J1090:J1153" si="156">H1090*I1090</f>
        <v>-1.4717746196285453E-5</v>
      </c>
      <c r="K1090" s="12">
        <f t="shared" si="151"/>
        <v>0.7803330975502808</v>
      </c>
      <c r="L1090" s="12">
        <f t="shared" ref="L1090:L1153" si="157">LN(K1090)</f>
        <v>-0.24803440231621957</v>
      </c>
      <c r="M1090" s="12">
        <f t="shared" si="152"/>
        <v>6.1521064732364267E-2</v>
      </c>
      <c r="N1090" s="18">
        <f t="shared" ref="N1090:N1153" si="158">M1090*H1090</f>
        <v>8.4701736011532673E-6</v>
      </c>
    </row>
    <row r="1091" spans="1:14" x14ac:dyDescent="0.2">
      <c r="A1091" s="4">
        <v>1089</v>
      </c>
      <c r="B1091" s="1" t="str">
        <f>'Исходные данные'!A1341</f>
        <v>14.11.2011</v>
      </c>
      <c r="C1091" s="1">
        <f>'Исходные данные'!B1341</f>
        <v>10335.879999999999</v>
      </c>
      <c r="D1091" s="5" t="str">
        <f>'Исходные данные'!A1093</f>
        <v>09.11.2012</v>
      </c>
      <c r="E1091" s="1">
        <f>'Исходные данные'!B1093</f>
        <v>9267.5400000000009</v>
      </c>
      <c r="F1091" s="12">
        <f t="shared" si="153"/>
        <v>0.89663773186221218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-0.1091033648736751</v>
      </c>
      <c r="J1091" s="18">
        <f t="shared" si="156"/>
        <v>-1.4979343596593926E-5</v>
      </c>
      <c r="K1091" s="12">
        <f t="shared" ref="K1091:K1154" si="160">F1091/GEOMEAN(F$2:F$1242)</f>
        <v>0.77861469955864226</v>
      </c>
      <c r="L1091" s="12">
        <f t="shared" si="157"/>
        <v>-0.25023896450975802</v>
      </c>
      <c r="M1091" s="12">
        <f t="shared" ref="M1091:M1154" si="161">POWER(L1091-AVERAGE(L$2:L$1242),2)</f>
        <v>6.261953935891594E-2</v>
      </c>
      <c r="N1091" s="18">
        <f t="shared" si="158"/>
        <v>8.5973480011702483E-6</v>
      </c>
    </row>
    <row r="1092" spans="1:14" x14ac:dyDescent="0.2">
      <c r="A1092" s="4">
        <v>1090</v>
      </c>
      <c r="B1092" s="1" t="str">
        <f>'Исходные данные'!A1342</f>
        <v>11.11.2011</v>
      </c>
      <c r="C1092" s="1">
        <f>'Исходные данные'!B1342</f>
        <v>10249.620000000001</v>
      </c>
      <c r="D1092" s="5" t="str">
        <f>'Исходные данные'!A1094</f>
        <v>08.11.2012</v>
      </c>
      <c r="E1092" s="1">
        <f>'Исходные данные'!B1094</f>
        <v>9303.58</v>
      </c>
      <c r="F1092" s="12">
        <f t="shared" si="153"/>
        <v>0.90769999278022007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-9.6841359403482957E-2</v>
      </c>
      <c r="J1092" s="18">
        <f t="shared" si="156"/>
        <v>-1.3258722600255145E-5</v>
      </c>
      <c r="K1092" s="12">
        <f t="shared" si="160"/>
        <v>0.78822085225001437</v>
      </c>
      <c r="L1092" s="12">
        <f t="shared" si="157"/>
        <v>-0.23797695903956595</v>
      </c>
      <c r="M1092" s="12">
        <f t="shared" si="161"/>
        <v>5.6633033033719249E-2</v>
      </c>
      <c r="N1092" s="18">
        <f t="shared" si="158"/>
        <v>7.7537291879255022E-6</v>
      </c>
    </row>
    <row r="1093" spans="1:14" x14ac:dyDescent="0.2">
      <c r="A1093" s="4">
        <v>1091</v>
      </c>
      <c r="B1093" s="1" t="str">
        <f>'Исходные данные'!A1343</f>
        <v>10.11.2011</v>
      </c>
      <c r="C1093" s="1">
        <f>'Исходные данные'!B1343</f>
        <v>10144.44</v>
      </c>
      <c r="D1093" s="5" t="str">
        <f>'Исходные данные'!A1095</f>
        <v>07.11.2012</v>
      </c>
      <c r="E1093" s="1">
        <f>'Исходные данные'!B1095</f>
        <v>9433.1299999999992</v>
      </c>
      <c r="F1093" s="12">
        <f t="shared" si="153"/>
        <v>0.9298817874619002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-7.2697811170049947E-2</v>
      </c>
      <c r="J1093" s="18">
        <f t="shared" si="156"/>
        <v>-9.9254067070609031E-6</v>
      </c>
      <c r="K1093" s="12">
        <f t="shared" si="160"/>
        <v>0.80748289174268428</v>
      </c>
      <c r="L1093" s="12">
        <f t="shared" si="157"/>
        <v>-0.21383341080613288</v>
      </c>
      <c r="M1093" s="12">
        <f t="shared" si="161"/>
        <v>4.5724727576984391E-2</v>
      </c>
      <c r="N1093" s="18">
        <f t="shared" si="158"/>
        <v>6.2427810475551862E-6</v>
      </c>
    </row>
    <row r="1094" spans="1:14" x14ac:dyDescent="0.2">
      <c r="A1094" s="4">
        <v>1092</v>
      </c>
      <c r="B1094" s="1" t="str">
        <f>'Исходные данные'!A1344</f>
        <v>09.11.2011</v>
      </c>
      <c r="C1094" s="1">
        <f>'Исходные данные'!B1344</f>
        <v>10307.41</v>
      </c>
      <c r="D1094" s="5" t="str">
        <f>'Исходные данные'!A1096</f>
        <v>06.11.2012</v>
      </c>
      <c r="E1094" s="1">
        <f>'Исходные данные'!B1096</f>
        <v>9463.7999999999993</v>
      </c>
      <c r="F1094" s="12">
        <f t="shared" si="153"/>
        <v>0.91815499723014793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-8.5389060315267176E-2</v>
      </c>
      <c r="J1094" s="18">
        <f t="shared" si="156"/>
        <v>-1.162560010781412E-5</v>
      </c>
      <c r="K1094" s="12">
        <f t="shared" si="160"/>
        <v>0.7972996806992233</v>
      </c>
      <c r="L1094" s="12">
        <f t="shared" si="157"/>
        <v>-0.22652465995135021</v>
      </c>
      <c r="M1094" s="12">
        <f t="shared" si="161"/>
        <v>5.1313421566074845E-2</v>
      </c>
      <c r="N1094" s="18">
        <f t="shared" si="158"/>
        <v>6.986249960923986E-6</v>
      </c>
    </row>
    <row r="1095" spans="1:14" x14ac:dyDescent="0.2">
      <c r="A1095" s="4">
        <v>1093</v>
      </c>
      <c r="B1095" s="1" t="str">
        <f>'Исходные данные'!A1345</f>
        <v>08.11.2011</v>
      </c>
      <c r="C1095" s="1">
        <f>'Исходные данные'!B1345</f>
        <v>10511.02</v>
      </c>
      <c r="D1095" s="5" t="str">
        <f>'Исходные данные'!A1097</f>
        <v>02.11.2012</v>
      </c>
      <c r="E1095" s="1">
        <f>'Исходные данные'!B1097</f>
        <v>9479.5400000000009</v>
      </c>
      <c r="F1095" s="12">
        <f t="shared" si="153"/>
        <v>0.90186680265093211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-0.10328843872504474</v>
      </c>
      <c r="J1095" s="18">
        <f t="shared" si="156"/>
        <v>-1.402332593311582E-5</v>
      </c>
      <c r="K1095" s="12">
        <f t="shared" si="160"/>
        <v>0.78315547587939127</v>
      </c>
      <c r="L1095" s="12">
        <f t="shared" si="157"/>
        <v>-0.24442403836112767</v>
      </c>
      <c r="M1095" s="12">
        <f t="shared" si="161"/>
        <v>5.9743110528762008E-2</v>
      </c>
      <c r="N1095" s="18">
        <f t="shared" si="158"/>
        <v>8.1112380199028909E-6</v>
      </c>
    </row>
    <row r="1096" spans="1:14" x14ac:dyDescent="0.2">
      <c r="A1096" s="4">
        <v>1094</v>
      </c>
      <c r="B1096" s="1" t="str">
        <f>'Исходные данные'!A1346</f>
        <v>07.11.2011</v>
      </c>
      <c r="C1096" s="1">
        <f>'Исходные данные'!B1346</f>
        <v>10457.15</v>
      </c>
      <c r="D1096" s="5" t="str">
        <f>'Исходные данные'!A1098</f>
        <v>01.11.2012</v>
      </c>
      <c r="E1096" s="1">
        <f>'Исходные данные'!B1098</f>
        <v>9451.17</v>
      </c>
      <c r="F1096" s="12">
        <f t="shared" si="153"/>
        <v>0.90379979248648057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-0.10114741160613416</v>
      </c>
      <c r="J1096" s="18">
        <f t="shared" si="156"/>
        <v>-1.3694313259239205E-5</v>
      </c>
      <c r="K1096" s="12">
        <f t="shared" si="160"/>
        <v>0.78483402926452439</v>
      </c>
      <c r="L1096" s="12">
        <f t="shared" si="157"/>
        <v>-0.24228301124221721</v>
      </c>
      <c r="M1096" s="12">
        <f t="shared" si="161"/>
        <v>5.8701057536596352E-2</v>
      </c>
      <c r="N1096" s="18">
        <f t="shared" si="158"/>
        <v>7.9475159847394802E-6</v>
      </c>
    </row>
    <row r="1097" spans="1:14" x14ac:dyDescent="0.2">
      <c r="A1097" s="4">
        <v>1095</v>
      </c>
      <c r="B1097" s="1" t="str">
        <f>'Исходные данные'!A1347</f>
        <v>03.11.2011</v>
      </c>
      <c r="C1097" s="1">
        <f>'Исходные данные'!B1347</f>
        <v>10251.76</v>
      </c>
      <c r="D1097" s="5" t="str">
        <f>'Исходные данные'!A1099</f>
        <v>31.10.2012</v>
      </c>
      <c r="E1097" s="1">
        <f>'Исходные данные'!B1099</f>
        <v>9515.31</v>
      </c>
      <c r="F1097" s="12">
        <f t="shared" si="153"/>
        <v>0.92816355435554476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-7.4547317807458255E-2</v>
      </c>
      <c r="J1097" s="18">
        <f t="shared" si="156"/>
        <v>-1.0064765862541883E-5</v>
      </c>
      <c r="K1097" s="12">
        <f t="shared" si="160"/>
        <v>0.80599082699196478</v>
      </c>
      <c r="L1097" s="12">
        <f t="shared" si="157"/>
        <v>-0.21568291744354123</v>
      </c>
      <c r="M1097" s="12">
        <f t="shared" si="161"/>
        <v>4.651912087695742E-2</v>
      </c>
      <c r="N1097" s="18">
        <f t="shared" si="158"/>
        <v>6.2806291832946126E-6</v>
      </c>
    </row>
    <row r="1098" spans="1:14" x14ac:dyDescent="0.2">
      <c r="A1098" s="4">
        <v>1096</v>
      </c>
      <c r="B1098" s="1" t="str">
        <f>'Исходные данные'!A1348</f>
        <v>02.11.2011</v>
      </c>
      <c r="C1098" s="1">
        <f>'Исходные данные'!B1348</f>
        <v>10223.34</v>
      </c>
      <c r="D1098" s="5" t="str">
        <f>'Исходные данные'!A1100</f>
        <v>30.10.2012</v>
      </c>
      <c r="E1098" s="1">
        <f>'Исходные данные'!B1100</f>
        <v>9573.7900000000009</v>
      </c>
      <c r="F1098" s="12">
        <f t="shared" si="153"/>
        <v>0.93646401273947655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-6.5644185236797478E-2</v>
      </c>
      <c r="J1098" s="18">
        <f t="shared" si="156"/>
        <v>-8.8380018011079476E-6</v>
      </c>
      <c r="K1098" s="12">
        <f t="shared" si="160"/>
        <v>0.8131987089281637</v>
      </c>
      <c r="L1098" s="12">
        <f t="shared" si="157"/>
        <v>-0.20677978487288054</v>
      </c>
      <c r="M1098" s="12">
        <f t="shared" si="161"/>
        <v>4.2757879432074757E-2</v>
      </c>
      <c r="N1098" s="18">
        <f t="shared" si="158"/>
        <v>5.7567050922950738E-6</v>
      </c>
    </row>
    <row r="1099" spans="1:14" x14ac:dyDescent="0.2">
      <c r="A1099" s="4">
        <v>1097</v>
      </c>
      <c r="B1099" s="1" t="str">
        <f>'Исходные данные'!A1349</f>
        <v>01.11.2011</v>
      </c>
      <c r="C1099" s="1">
        <f>'Исходные данные'!B1349</f>
        <v>10168.51</v>
      </c>
      <c r="D1099" s="5" t="str">
        <f>'Исходные данные'!A1101</f>
        <v>29.10.2012</v>
      </c>
      <c r="E1099" s="1">
        <f>'Исходные данные'!B1101</f>
        <v>9596.19</v>
      </c>
      <c r="F1099" s="12">
        <f t="shared" si="153"/>
        <v>0.94371643436452346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-5.7929545287662705E-2</v>
      </c>
      <c r="J1099" s="18">
        <f t="shared" si="156"/>
        <v>-7.7775732915048889E-6</v>
      </c>
      <c r="K1099" s="12">
        <f t="shared" si="160"/>
        <v>0.81949650555660891</v>
      </c>
      <c r="L1099" s="12">
        <f t="shared" si="157"/>
        <v>-0.19906514492374561</v>
      </c>
      <c r="M1099" s="12">
        <f t="shared" si="161"/>
        <v>3.9626931923511841E-2</v>
      </c>
      <c r="N1099" s="18">
        <f t="shared" si="158"/>
        <v>5.3202794156615972E-6</v>
      </c>
    </row>
    <row r="1100" spans="1:14" x14ac:dyDescent="0.2">
      <c r="A1100" s="4">
        <v>1098</v>
      </c>
      <c r="B1100" s="1" t="str">
        <f>'Исходные данные'!A1350</f>
        <v>31.10.2011</v>
      </c>
      <c r="C1100" s="1">
        <f>'Исходные данные'!B1350</f>
        <v>10453.280000000001</v>
      </c>
      <c r="D1100" s="5" t="str">
        <f>'Исходные данные'!A1102</f>
        <v>26.10.2012</v>
      </c>
      <c r="E1100" s="1">
        <f>'Исходные данные'!B1102</f>
        <v>9573.69</v>
      </c>
      <c r="F1100" s="12">
        <f t="shared" si="153"/>
        <v>0.91585511915877116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-8.7897093674939974E-2</v>
      </c>
      <c r="J1100" s="18">
        <f t="shared" si="156"/>
        <v>-1.1768054675215252E-5</v>
      </c>
      <c r="K1100" s="12">
        <f t="shared" si="160"/>
        <v>0.7953025320070225</v>
      </c>
      <c r="L1100" s="12">
        <f t="shared" si="157"/>
        <v>-0.22903269331102297</v>
      </c>
      <c r="M1100" s="12">
        <f t="shared" si="161"/>
        <v>5.2455974605301103E-2</v>
      </c>
      <c r="N1100" s="18">
        <f t="shared" si="158"/>
        <v>7.0230396863836658E-6</v>
      </c>
    </row>
    <row r="1101" spans="1:14" x14ac:dyDescent="0.2">
      <c r="A1101" s="4">
        <v>1099</v>
      </c>
      <c r="B1101" s="1" t="str">
        <f>'Исходные данные'!A1351</f>
        <v>30.10.2011</v>
      </c>
      <c r="C1101" s="1">
        <f>'Исходные данные'!B1351</f>
        <v>10453.280000000001</v>
      </c>
      <c r="D1101" s="5" t="str">
        <f>'Исходные данные'!A1103</f>
        <v>25.10.2012</v>
      </c>
      <c r="E1101" s="1">
        <f>'Исходные данные'!B1103</f>
        <v>9694.7800000000007</v>
      </c>
      <c r="F1101" s="12">
        <f t="shared" si="153"/>
        <v>0.92743904305634217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-7.5328208432454968E-2</v>
      </c>
      <c r="J1101" s="18">
        <f t="shared" si="156"/>
        <v>-1.0057127826201642E-5</v>
      </c>
      <c r="K1101" s="12">
        <f t="shared" si="160"/>
        <v>0.80536168199002078</v>
      </c>
      <c r="L1101" s="12">
        <f t="shared" si="157"/>
        <v>-0.21646380806853802</v>
      </c>
      <c r="M1101" s="12">
        <f t="shared" si="161"/>
        <v>4.6856580203532866E-2</v>
      </c>
      <c r="N1101" s="18">
        <f t="shared" si="158"/>
        <v>6.2558585477066213E-6</v>
      </c>
    </row>
    <row r="1102" spans="1:14" x14ac:dyDescent="0.2">
      <c r="A1102" s="4">
        <v>1100</v>
      </c>
      <c r="B1102" s="1" t="str">
        <f>'Исходные данные'!A1352</f>
        <v>28.10.2011</v>
      </c>
      <c r="C1102" s="1">
        <f>'Исходные данные'!B1352</f>
        <v>10618.51</v>
      </c>
      <c r="D1102" s="5" t="str">
        <f>'Исходные данные'!A1104</f>
        <v>24.10.2012</v>
      </c>
      <c r="E1102" s="1">
        <f>'Исходные данные'!B1104</f>
        <v>9616.25</v>
      </c>
      <c r="F1102" s="12">
        <f t="shared" si="153"/>
        <v>0.9056119926430356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-9.9144328861367356E-2</v>
      </c>
      <c r="J1102" s="18">
        <f t="shared" si="156"/>
        <v>-1.3199892008399384E-5</v>
      </c>
      <c r="K1102" s="12">
        <f t="shared" si="160"/>
        <v>0.78640769232854224</v>
      </c>
      <c r="L1102" s="12">
        <f t="shared" si="157"/>
        <v>-0.24027992849745028</v>
      </c>
      <c r="M1102" s="12">
        <f t="shared" si="161"/>
        <v>5.773444403873982E-2</v>
      </c>
      <c r="N1102" s="18">
        <f t="shared" si="158"/>
        <v>7.6866567682551427E-6</v>
      </c>
    </row>
    <row r="1103" spans="1:14" x14ac:dyDescent="0.2">
      <c r="A1103" s="4">
        <v>1101</v>
      </c>
      <c r="B1103" s="1" t="str">
        <f>'Исходные данные'!A1353</f>
        <v>27.10.2011</v>
      </c>
      <c r="C1103" s="1">
        <f>'Исходные данные'!B1353</f>
        <v>10637.04</v>
      </c>
      <c r="D1103" s="5" t="str">
        <f>'Исходные данные'!A1105</f>
        <v>23.10.2012</v>
      </c>
      <c r="E1103" s="1">
        <f>'Исходные данные'!B1105</f>
        <v>9725.7199999999993</v>
      </c>
      <c r="F1103" s="12">
        <f t="shared" si="153"/>
        <v>0.91432578988139546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-8.956832696753482E-2</v>
      </c>
      <c r="J1103" s="18">
        <f t="shared" si="156"/>
        <v>-1.1891677766716587E-5</v>
      </c>
      <c r="K1103" s="12">
        <f t="shared" si="160"/>
        <v>0.79397450596761299</v>
      </c>
      <c r="L1103" s="12">
        <f t="shared" si="157"/>
        <v>-0.2307039266036178</v>
      </c>
      <c r="M1103" s="12">
        <f t="shared" si="161"/>
        <v>5.3224301750327468E-2</v>
      </c>
      <c r="N1103" s="18">
        <f t="shared" si="158"/>
        <v>7.0664069230945454E-6</v>
      </c>
    </row>
    <row r="1104" spans="1:14" x14ac:dyDescent="0.2">
      <c r="A1104" s="4">
        <v>1102</v>
      </c>
      <c r="B1104" s="1" t="str">
        <f>'Исходные данные'!A1354</f>
        <v>26.10.2011</v>
      </c>
      <c r="C1104" s="1">
        <f>'Исходные данные'!B1354</f>
        <v>10435.790000000001</v>
      </c>
      <c r="D1104" s="5" t="str">
        <f>'Исходные данные'!A1106</f>
        <v>22.10.2012</v>
      </c>
      <c r="E1104" s="1">
        <f>'Исходные данные'!B1106</f>
        <v>9870.51</v>
      </c>
      <c r="F1104" s="12">
        <f t="shared" si="153"/>
        <v>0.94583256274800465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-5.5689720576686523E-2</v>
      </c>
      <c r="J1104" s="18">
        <f t="shared" si="156"/>
        <v>-7.373095828236447E-6</v>
      </c>
      <c r="K1104" s="12">
        <f t="shared" si="160"/>
        <v>0.82133409124699663</v>
      </c>
      <c r="L1104" s="12">
        <f t="shared" si="157"/>
        <v>-0.19682532021276947</v>
      </c>
      <c r="M1104" s="12">
        <f t="shared" si="161"/>
        <v>3.8740206676859235E-2</v>
      </c>
      <c r="N1104" s="18">
        <f t="shared" si="158"/>
        <v>5.1290481129428489E-6</v>
      </c>
    </row>
    <row r="1105" spans="1:14" x14ac:dyDescent="0.2">
      <c r="A1105" s="4">
        <v>1103</v>
      </c>
      <c r="B1105" s="1" t="str">
        <f>'Исходные данные'!A1355</f>
        <v>25.10.2011</v>
      </c>
      <c r="C1105" s="1">
        <f>'Исходные данные'!B1355</f>
        <v>10322.39</v>
      </c>
      <c r="D1105" s="5" t="str">
        <f>'Исходные данные'!A1107</f>
        <v>19.10.2012</v>
      </c>
      <c r="E1105" s="1">
        <f>'Исходные данные'!B1107</f>
        <v>9901.82</v>
      </c>
      <c r="F1105" s="12">
        <f t="shared" si="153"/>
        <v>0.95925652876901568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-4.1596743759898858E-2</v>
      </c>
      <c r="J1105" s="18">
        <f t="shared" si="156"/>
        <v>-5.4918712085190352E-6</v>
      </c>
      <c r="K1105" s="12">
        <f t="shared" si="160"/>
        <v>0.83299108146603096</v>
      </c>
      <c r="L1105" s="12">
        <f t="shared" si="157"/>
        <v>-0.18273234339598179</v>
      </c>
      <c r="M1105" s="12">
        <f t="shared" si="161"/>
        <v>3.3391109322987014E-2</v>
      </c>
      <c r="N1105" s="18">
        <f t="shared" si="158"/>
        <v>4.4085102663302751E-6</v>
      </c>
    </row>
    <row r="1106" spans="1:14" x14ac:dyDescent="0.2">
      <c r="A1106" s="4">
        <v>1104</v>
      </c>
      <c r="B1106" s="1" t="str">
        <f>'Исходные данные'!A1356</f>
        <v>24.10.2011</v>
      </c>
      <c r="C1106" s="1">
        <f>'Исходные данные'!B1356</f>
        <v>10377.629999999999</v>
      </c>
      <c r="D1106" s="5" t="str">
        <f>'Исходные данные'!A1108</f>
        <v>18.10.2012</v>
      </c>
      <c r="E1106" s="1">
        <f>'Исходные данные'!B1108</f>
        <v>9935.44</v>
      </c>
      <c r="F1106" s="12">
        <f t="shared" si="153"/>
        <v>0.9573900784668562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-4.3544365074232434E-2</v>
      </c>
      <c r="J1106" s="18">
        <f t="shared" si="156"/>
        <v>-5.7329630255888006E-6</v>
      </c>
      <c r="K1106" s="12">
        <f t="shared" si="160"/>
        <v>0.83137030911883247</v>
      </c>
      <c r="L1106" s="12">
        <f t="shared" si="157"/>
        <v>-0.18467996471031536</v>
      </c>
      <c r="M1106" s="12">
        <f t="shared" si="161"/>
        <v>3.4106689365403328E-2</v>
      </c>
      <c r="N1106" s="18">
        <f t="shared" si="158"/>
        <v>4.4904177319789917E-6</v>
      </c>
    </row>
    <row r="1107" spans="1:14" x14ac:dyDescent="0.2">
      <c r="A1107" s="4">
        <v>1105</v>
      </c>
      <c r="B1107" s="1" t="str">
        <f>'Исходные данные'!A1357</f>
        <v>21.10.2011</v>
      </c>
      <c r="C1107" s="1">
        <f>'Исходные данные'!B1357</f>
        <v>10156.19</v>
      </c>
      <c r="D1107" s="5" t="str">
        <f>'Исходные данные'!A1109</f>
        <v>17.10.2012</v>
      </c>
      <c r="E1107" s="1">
        <f>'Исходные данные'!B1109</f>
        <v>9997.2900000000009</v>
      </c>
      <c r="F1107" s="12">
        <f t="shared" si="153"/>
        <v>0.98435436910888829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-1.5769315553342579E-2</v>
      </c>
      <c r="J1107" s="18">
        <f t="shared" si="156"/>
        <v>-2.0703615405250841E-6</v>
      </c>
      <c r="K1107" s="12">
        <f t="shared" si="160"/>
        <v>0.85478533205507889</v>
      </c>
      <c r="L1107" s="12">
        <f t="shared" si="157"/>
        <v>-0.15690491518942559</v>
      </c>
      <c r="M1107" s="12">
        <f t="shared" si="161"/>
        <v>2.4619152410600836E-2</v>
      </c>
      <c r="N1107" s="18">
        <f t="shared" si="158"/>
        <v>3.2322611681411429E-6</v>
      </c>
    </row>
    <row r="1108" spans="1:14" x14ac:dyDescent="0.2">
      <c r="A1108" s="4">
        <v>1106</v>
      </c>
      <c r="B1108" s="1" t="str">
        <f>'Исходные данные'!A1358</f>
        <v>20.10.2011</v>
      </c>
      <c r="C1108" s="1">
        <f>'Исходные данные'!B1358</f>
        <v>10051.459999999999</v>
      </c>
      <c r="D1108" s="5" t="str">
        <f>'Исходные данные'!A1110</f>
        <v>16.10.2012</v>
      </c>
      <c r="E1108" s="1">
        <f>'Исходные данные'!B1110</f>
        <v>9921.57</v>
      </c>
      <c r="F1108" s="12">
        <f t="shared" si="153"/>
        <v>0.98707749918917254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-1.300672268268219E-2</v>
      </c>
      <c r="J1108" s="18">
        <f t="shared" si="156"/>
        <v>-1.702893147447579E-6</v>
      </c>
      <c r="K1108" s="12">
        <f t="shared" si="160"/>
        <v>0.85715002075150049</v>
      </c>
      <c r="L1108" s="12">
        <f t="shared" si="157"/>
        <v>-0.15414232231876515</v>
      </c>
      <c r="M1108" s="12">
        <f t="shared" si="161"/>
        <v>2.3759855529822085E-2</v>
      </c>
      <c r="N1108" s="18">
        <f t="shared" si="158"/>
        <v>3.1107371282659579E-6</v>
      </c>
    </row>
    <row r="1109" spans="1:14" x14ac:dyDescent="0.2">
      <c r="A1109" s="4">
        <v>1107</v>
      </c>
      <c r="B1109" s="1" t="str">
        <f>'Исходные данные'!A1359</f>
        <v>19.10.2011</v>
      </c>
      <c r="C1109" s="1">
        <f>'Исходные данные'!B1359</f>
        <v>10011.870000000001</v>
      </c>
      <c r="D1109" s="5" t="str">
        <f>'Исходные данные'!A1111</f>
        <v>15.10.2012</v>
      </c>
      <c r="E1109" s="1">
        <f>'Исходные данные'!B1111</f>
        <v>9900.73</v>
      </c>
      <c r="F1109" s="12">
        <f t="shared" si="153"/>
        <v>0.98889917667728389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-1.1162897270716995E-2</v>
      </c>
      <c r="J1109" s="18">
        <f t="shared" si="156"/>
        <v>-1.4574129177641997E-6</v>
      </c>
      <c r="K1109" s="12">
        <f t="shared" si="160"/>
        <v>0.85873191366063861</v>
      </c>
      <c r="L1109" s="12">
        <f t="shared" si="157"/>
        <v>-0.1522984969068</v>
      </c>
      <c r="M1109" s="12">
        <f t="shared" si="161"/>
        <v>2.319483216007057E-2</v>
      </c>
      <c r="N1109" s="18">
        <f t="shared" si="158"/>
        <v>3.0282862231597047E-6</v>
      </c>
    </row>
    <row r="1110" spans="1:14" x14ac:dyDescent="0.2">
      <c r="A1110" s="4">
        <v>1108</v>
      </c>
      <c r="B1110" s="1" t="str">
        <f>'Исходные данные'!A1360</f>
        <v>18.10.2011</v>
      </c>
      <c r="C1110" s="1">
        <f>'Исходные данные'!B1360</f>
        <v>9871.5400000000009</v>
      </c>
      <c r="D1110" s="5" t="str">
        <f>'Исходные данные'!A1112</f>
        <v>12.10.2012</v>
      </c>
      <c r="E1110" s="1">
        <f>'Исходные данные'!B1112</f>
        <v>9955.39</v>
      </c>
      <c r="F1110" s="12">
        <f t="shared" si="153"/>
        <v>1.0084941154065119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8.4582433990838448E-3</v>
      </c>
      <c r="J1110" s="18">
        <f t="shared" si="156"/>
        <v>1.1012147868734239E-6</v>
      </c>
      <c r="K1110" s="12">
        <f t="shared" si="160"/>
        <v>0.8757476010328854</v>
      </c>
      <c r="L1110" s="12">
        <f t="shared" si="157"/>
        <v>-0.13267735623699919</v>
      </c>
      <c r="M1110" s="12">
        <f t="shared" si="161"/>
        <v>1.760328085803959E-2</v>
      </c>
      <c r="N1110" s="18">
        <f t="shared" si="158"/>
        <v>2.2918462219305225E-6</v>
      </c>
    </row>
    <row r="1111" spans="1:14" x14ac:dyDescent="0.2">
      <c r="A1111" s="4">
        <v>1109</v>
      </c>
      <c r="B1111" s="1" t="str">
        <f>'Исходные данные'!A1361</f>
        <v>17.10.2011</v>
      </c>
      <c r="C1111" s="1">
        <f>'Исходные данные'!B1361</f>
        <v>10021.67</v>
      </c>
      <c r="D1111" s="5" t="str">
        <f>'Исходные данные'!A1113</f>
        <v>11.10.2012</v>
      </c>
      <c r="E1111" s="1">
        <f>'Исходные данные'!B1113</f>
        <v>10032.99</v>
      </c>
      <c r="F1111" s="12">
        <f t="shared" si="153"/>
        <v>1.0011295522602519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1.128914796085158E-3</v>
      </c>
      <c r="J1111" s="18">
        <f t="shared" si="156"/>
        <v>1.46568009683205E-7</v>
      </c>
      <c r="K1111" s="12">
        <f t="shared" si="160"/>
        <v>0.86935242389752587</v>
      </c>
      <c r="L1111" s="12">
        <f t="shared" si="157"/>
        <v>-0.14000668483999784</v>
      </c>
      <c r="M1111" s="12">
        <f t="shared" si="161"/>
        <v>1.960187179988648E-2</v>
      </c>
      <c r="N1111" s="18">
        <f t="shared" si="158"/>
        <v>2.5449284088911732E-6</v>
      </c>
    </row>
    <row r="1112" spans="1:14" x14ac:dyDescent="0.2">
      <c r="A1112" s="4">
        <v>1110</v>
      </c>
      <c r="B1112" s="1" t="str">
        <f>'Исходные данные'!A1362</f>
        <v>14.10.2011</v>
      </c>
      <c r="C1112" s="1">
        <f>'Исходные данные'!B1362</f>
        <v>10011.709999999999</v>
      </c>
      <c r="D1112" s="5" t="str">
        <f>'Исходные данные'!A1114</f>
        <v>10.10.2012</v>
      </c>
      <c r="E1112" s="1">
        <f>'Исходные данные'!B1114</f>
        <v>10024.61</v>
      </c>
      <c r="F1112" s="12">
        <f t="shared" si="153"/>
        <v>1.0012884911768321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1.2876617844424032E-3</v>
      </c>
      <c r="J1112" s="18">
        <f t="shared" si="156"/>
        <v>1.6671166978048751E-7</v>
      </c>
      <c r="K1112" s="12">
        <f t="shared" si="160"/>
        <v>0.86949044193132441</v>
      </c>
      <c r="L1112" s="12">
        <f t="shared" si="157"/>
        <v>-0.13984793785164062</v>
      </c>
      <c r="M1112" s="12">
        <f t="shared" si="161"/>
        <v>1.9557445721356339E-2</v>
      </c>
      <c r="N1112" s="18">
        <f t="shared" si="158"/>
        <v>2.5320736176545322E-6</v>
      </c>
    </row>
    <row r="1113" spans="1:14" x14ac:dyDescent="0.2">
      <c r="A1113" s="4">
        <v>1111</v>
      </c>
      <c r="B1113" s="1" t="str">
        <f>'Исходные данные'!A1363</f>
        <v>13.10.2011</v>
      </c>
      <c r="C1113" s="1">
        <f>'Исходные данные'!B1363</f>
        <v>9853.59</v>
      </c>
      <c r="D1113" s="5" t="str">
        <f>'Исходные данные'!A1115</f>
        <v>09.10.2012</v>
      </c>
      <c r="E1113" s="1">
        <f>'Исходные данные'!B1115</f>
        <v>10084.27</v>
      </c>
      <c r="F1113" s="12">
        <f t="shared" si="153"/>
        <v>1.0234107568916506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2.3140928269368859E-2</v>
      </c>
      <c r="J1113" s="18">
        <f t="shared" si="156"/>
        <v>2.9876597766014582E-6</v>
      </c>
      <c r="K1113" s="12">
        <f t="shared" si="160"/>
        <v>0.88870078816260134</v>
      </c>
      <c r="L1113" s="12">
        <f t="shared" si="157"/>
        <v>-0.11799467136671413</v>
      </c>
      <c r="M1113" s="12">
        <f t="shared" si="161"/>
        <v>1.3922742470938866E-2</v>
      </c>
      <c r="N1113" s="18">
        <f t="shared" si="158"/>
        <v>1.7975258890312156E-6</v>
      </c>
    </row>
    <row r="1114" spans="1:14" x14ac:dyDescent="0.2">
      <c r="A1114" s="4">
        <v>1112</v>
      </c>
      <c r="B1114" s="1" t="str">
        <f>'Исходные данные'!A1364</f>
        <v>12.10.2011</v>
      </c>
      <c r="C1114" s="1">
        <f>'Исходные данные'!B1364</f>
        <v>9822.9599999999991</v>
      </c>
      <c r="D1114" s="5" t="str">
        <f>'Исходные данные'!A1116</f>
        <v>08.10.2012</v>
      </c>
      <c r="E1114" s="1">
        <f>'Исходные данные'!B1116</f>
        <v>10113.35</v>
      </c>
      <c r="F1114" s="12">
        <f t="shared" si="153"/>
        <v>1.0295623722381035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2.913383063167058E-2</v>
      </c>
      <c r="J1114" s="18">
        <f t="shared" si="156"/>
        <v>3.7508882420943178E-6</v>
      </c>
      <c r="K1114" s="12">
        <f t="shared" si="160"/>
        <v>0.89404267593351971</v>
      </c>
      <c r="L1114" s="12">
        <f t="shared" si="157"/>
        <v>-0.11200176900441244</v>
      </c>
      <c r="M1114" s="12">
        <f t="shared" si="161"/>
        <v>1.2544396260117763E-2</v>
      </c>
      <c r="N1114" s="18">
        <f t="shared" si="158"/>
        <v>1.6150512107768637E-6</v>
      </c>
    </row>
    <row r="1115" spans="1:14" x14ac:dyDescent="0.2">
      <c r="A1115" s="4">
        <v>1113</v>
      </c>
      <c r="B1115" s="1" t="str">
        <f>'Исходные данные'!A1365</f>
        <v>11.10.2011</v>
      </c>
      <c r="C1115" s="1">
        <f>'Исходные данные'!B1365</f>
        <v>9644.11</v>
      </c>
      <c r="D1115" s="5" t="str">
        <f>'Исходные данные'!A1117</f>
        <v>05.10.2012</v>
      </c>
      <c r="E1115" s="1">
        <f>'Исходные данные'!B1117</f>
        <v>10142.76</v>
      </c>
      <c r="F1115" s="12">
        <f t="shared" si="153"/>
        <v>1.0517051340144399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5.0412784165894495E-2</v>
      </c>
      <c r="J1115" s="18">
        <f t="shared" si="156"/>
        <v>6.4723707386933138E-6</v>
      </c>
      <c r="K1115" s="12">
        <f t="shared" si="160"/>
        <v>0.91327082036156404</v>
      </c>
      <c r="L1115" s="12">
        <f t="shared" si="157"/>
        <v>-9.0722815470188539E-2</v>
      </c>
      <c r="M1115" s="12">
        <f t="shared" si="161"/>
        <v>8.2306292468378815E-3</v>
      </c>
      <c r="N1115" s="18">
        <f t="shared" si="158"/>
        <v>1.0567098163625432E-6</v>
      </c>
    </row>
    <row r="1116" spans="1:14" x14ac:dyDescent="0.2">
      <c r="A1116" s="4">
        <v>1114</v>
      </c>
      <c r="B1116" s="1" t="str">
        <f>'Исходные данные'!A1366</f>
        <v>10.10.2011</v>
      </c>
      <c r="C1116" s="1">
        <f>'Исходные данные'!B1366</f>
        <v>9610.92</v>
      </c>
      <c r="D1116" s="5" t="str">
        <f>'Исходные данные'!A1118</f>
        <v>04.10.2012</v>
      </c>
      <c r="E1116" s="1">
        <f>'Исходные данные'!B1118</f>
        <v>10059.25</v>
      </c>
      <c r="F1116" s="12">
        <f t="shared" si="153"/>
        <v>1.0466479795898831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4.5592657197653472E-2</v>
      </c>
      <c r="J1116" s="18">
        <f t="shared" si="156"/>
        <v>5.8371892809623877E-6</v>
      </c>
      <c r="K1116" s="12">
        <f t="shared" si="160"/>
        <v>0.90887933132092324</v>
      </c>
      <c r="L1116" s="12">
        <f t="shared" si="157"/>
        <v>-9.5542942438429548E-2</v>
      </c>
      <c r="M1116" s="12">
        <f t="shared" si="161"/>
        <v>9.1284538497930622E-3</v>
      </c>
      <c r="N1116" s="18">
        <f t="shared" si="158"/>
        <v>1.1687082139734185E-6</v>
      </c>
    </row>
    <row r="1117" spans="1:14" x14ac:dyDescent="0.2">
      <c r="A1117" s="4">
        <v>1115</v>
      </c>
      <c r="B1117" s="1" t="str">
        <f>'Исходные данные'!A1367</f>
        <v>07.10.2011</v>
      </c>
      <c r="C1117" s="1">
        <f>'Исходные данные'!B1367</f>
        <v>9410.77</v>
      </c>
      <c r="D1117" s="5" t="str">
        <f>'Исходные данные'!A1119</f>
        <v>03.10.2012</v>
      </c>
      <c r="E1117" s="1">
        <f>'Исходные данные'!B1119</f>
        <v>10082.19</v>
      </c>
      <c r="F1117" s="12">
        <f t="shared" si="153"/>
        <v>1.0713459153714309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6.8915722857741293E-2</v>
      </c>
      <c r="J1117" s="18">
        <f t="shared" si="156"/>
        <v>8.7985956031222753E-6</v>
      </c>
      <c r="K1117" s="12">
        <f t="shared" si="160"/>
        <v>0.93032631616766803</v>
      </c>
      <c r="L1117" s="12">
        <f t="shared" si="157"/>
        <v>-7.2219876778341699E-2</v>
      </c>
      <c r="M1117" s="12">
        <f t="shared" si="161"/>
        <v>5.2157106018788585E-3</v>
      </c>
      <c r="N1117" s="18">
        <f t="shared" si="158"/>
        <v>6.6589925296988511E-7</v>
      </c>
    </row>
    <row r="1118" spans="1:14" x14ac:dyDescent="0.2">
      <c r="A1118" s="4">
        <v>1116</v>
      </c>
      <c r="B1118" s="1" t="str">
        <f>'Исходные данные'!A1368</f>
        <v>06.10.2011</v>
      </c>
      <c r="C1118" s="1">
        <f>'Исходные данные'!B1368</f>
        <v>9249.4500000000007</v>
      </c>
      <c r="D1118" s="5" t="str">
        <f>'Исходные данные'!A1120</f>
        <v>02.10.2012</v>
      </c>
      <c r="E1118" s="1">
        <f>'Исходные данные'!B1120</f>
        <v>10136.61</v>
      </c>
      <c r="F1118" s="12">
        <f t="shared" si="153"/>
        <v>1.0959148922368356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9.1589532442087493E-2</v>
      </c>
      <c r="J1118" s="18">
        <f t="shared" si="156"/>
        <v>1.1660765262184108E-5</v>
      </c>
      <c r="K1118" s="12">
        <f t="shared" si="160"/>
        <v>0.9516613167601482</v>
      </c>
      <c r="L1118" s="12">
        <f t="shared" si="157"/>
        <v>-4.9546067193995437E-2</v>
      </c>
      <c r="M1118" s="12">
        <f t="shared" si="161"/>
        <v>2.4548127743919111E-3</v>
      </c>
      <c r="N1118" s="18">
        <f t="shared" si="158"/>
        <v>3.1253566604780645E-7</v>
      </c>
    </row>
    <row r="1119" spans="1:14" x14ac:dyDescent="0.2">
      <c r="A1119" s="4">
        <v>1117</v>
      </c>
      <c r="B1119" s="1" t="str">
        <f>'Исходные данные'!A1369</f>
        <v>05.10.2011</v>
      </c>
      <c r="C1119" s="1">
        <f>'Исходные данные'!B1369</f>
        <v>9043.81</v>
      </c>
      <c r="D1119" s="5" t="str">
        <f>'Исходные данные'!A1121</f>
        <v>01.10.2012</v>
      </c>
      <c r="E1119" s="1">
        <f>'Исходные данные'!B1121</f>
        <v>10078.030000000001</v>
      </c>
      <c r="F1119" s="12">
        <f t="shared" si="153"/>
        <v>1.1143566704740593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0.10827726124340084</v>
      </c>
      <c r="J1119" s="18">
        <f t="shared" si="156"/>
        <v>1.3746895853388092E-5</v>
      </c>
      <c r="K1119" s="12">
        <f t="shared" si="160"/>
        <v>0.9676756323652711</v>
      </c>
      <c r="L1119" s="12">
        <f t="shared" si="157"/>
        <v>-3.285833839268211E-2</v>
      </c>
      <c r="M1119" s="12">
        <f t="shared" si="161"/>
        <v>1.0796704019280072E-3</v>
      </c>
      <c r="N1119" s="18">
        <f t="shared" si="158"/>
        <v>1.3707510146498609E-7</v>
      </c>
    </row>
    <row r="1120" spans="1:14" x14ac:dyDescent="0.2">
      <c r="A1120" s="4">
        <v>1118</v>
      </c>
      <c r="B1120" s="1" t="str">
        <f>'Исходные данные'!A1370</f>
        <v>04.10.2011</v>
      </c>
      <c r="C1120" s="1">
        <f>'Исходные данные'!B1370</f>
        <v>9047.7099999999991</v>
      </c>
      <c r="D1120" s="5" t="str">
        <f>'Исходные данные'!A1122</f>
        <v>28.09.2012</v>
      </c>
      <c r="E1120" s="1">
        <f>'Исходные данные'!B1122</f>
        <v>10036.5</v>
      </c>
      <c r="F1120" s="12">
        <f t="shared" si="153"/>
        <v>1.1092862171753959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0.10371676089072965</v>
      </c>
      <c r="J1120" s="18">
        <f t="shared" si="156"/>
        <v>1.3131141907501558E-5</v>
      </c>
      <c r="K1120" s="12">
        <f t="shared" si="160"/>
        <v>0.96327259496067119</v>
      </c>
      <c r="L1120" s="12">
        <f t="shared" si="157"/>
        <v>-3.7418838745353317E-2</v>
      </c>
      <c r="M1120" s="12">
        <f t="shared" si="161"/>
        <v>1.4001694930507547E-3</v>
      </c>
      <c r="N1120" s="18">
        <f t="shared" si="158"/>
        <v>1.7726955749393565E-7</v>
      </c>
    </row>
    <row r="1121" spans="1:14" x14ac:dyDescent="0.2">
      <c r="A1121" s="4">
        <v>1119</v>
      </c>
      <c r="B1121" s="1" t="str">
        <f>'Исходные данные'!A1371</f>
        <v>03.10.2011</v>
      </c>
      <c r="C1121" s="1">
        <f>'Исходные данные'!B1371</f>
        <v>9310.4500000000007</v>
      </c>
      <c r="D1121" s="5" t="str">
        <f>'Исходные данные'!A1123</f>
        <v>27.09.2012</v>
      </c>
      <c r="E1121" s="1">
        <f>'Исходные данные'!B1123</f>
        <v>10064.549999999999</v>
      </c>
      <c r="F1121" s="12">
        <f t="shared" si="153"/>
        <v>1.0809950109822832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7.7881923458894137E-2</v>
      </c>
      <c r="J1121" s="18">
        <f t="shared" si="156"/>
        <v>9.8327814824310725E-6</v>
      </c>
      <c r="K1121" s="12">
        <f t="shared" si="160"/>
        <v>0.93870531630683562</v>
      </c>
      <c r="L1121" s="12">
        <f t="shared" si="157"/>
        <v>-6.3253676177188897E-2</v>
      </c>
      <c r="M1121" s="12">
        <f t="shared" si="161"/>
        <v>4.0010275499286745E-3</v>
      </c>
      <c r="N1121" s="18">
        <f t="shared" si="158"/>
        <v>5.0513941947516779E-7</v>
      </c>
    </row>
    <row r="1122" spans="1:14" x14ac:dyDescent="0.2">
      <c r="A1122" s="4">
        <v>1120</v>
      </c>
      <c r="B1122" s="1" t="str">
        <f>'Исходные данные'!A1372</f>
        <v>30.09.2011</v>
      </c>
      <c r="C1122" s="1">
        <f>'Исходные данные'!B1372</f>
        <v>9598.2900000000009</v>
      </c>
      <c r="D1122" s="5" t="str">
        <f>'Исходные данные'!A1124</f>
        <v>26.09.2012</v>
      </c>
      <c r="E1122" s="1">
        <f>'Исходные данные'!B1124</f>
        <v>10035.85</v>
      </c>
      <c r="F1122" s="12">
        <f t="shared" si="153"/>
        <v>1.0455872869021461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4.4578724591129083E-2</v>
      </c>
      <c r="J1122" s="18">
        <f t="shared" si="156"/>
        <v>5.612463471037849E-6</v>
      </c>
      <c r="K1122" s="12">
        <f t="shared" si="160"/>
        <v>0.90795825596457935</v>
      </c>
      <c r="L1122" s="12">
        <f t="shared" si="157"/>
        <v>-9.6556875044953888E-2</v>
      </c>
      <c r="M1122" s="12">
        <f t="shared" si="161"/>
        <v>9.3232301184468392E-3</v>
      </c>
      <c r="N1122" s="18">
        <f t="shared" si="158"/>
        <v>1.1737950996084668E-6</v>
      </c>
    </row>
    <row r="1123" spans="1:14" x14ac:dyDescent="0.2">
      <c r="A1123" s="4">
        <v>1121</v>
      </c>
      <c r="B1123" s="1" t="str">
        <f>'Исходные данные'!A1373</f>
        <v>29.09.2011</v>
      </c>
      <c r="C1123" s="1">
        <f>'Исходные данные'!B1373</f>
        <v>9785.27</v>
      </c>
      <c r="D1123" s="5" t="str">
        <f>'Исходные данные'!A1125</f>
        <v>25.09.2012</v>
      </c>
      <c r="E1123" s="1">
        <f>'Исходные данные'!B1125</f>
        <v>10183.61</v>
      </c>
      <c r="F1123" s="12">
        <f t="shared" si="153"/>
        <v>1.0407081255805921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3.9901371434205551E-2</v>
      </c>
      <c r="J1123" s="18">
        <f t="shared" si="156"/>
        <v>5.0095634382164915E-6</v>
      </c>
      <c r="K1123" s="12">
        <f t="shared" si="160"/>
        <v>0.90372133107118924</v>
      </c>
      <c r="L1123" s="12">
        <f t="shared" si="157"/>
        <v>-0.10123422820187739</v>
      </c>
      <c r="M1123" s="12">
        <f t="shared" si="161"/>
        <v>1.0248368959629786E-2</v>
      </c>
      <c r="N1123" s="18">
        <f t="shared" si="158"/>
        <v>1.2866689187906693E-6</v>
      </c>
    </row>
    <row r="1124" spans="1:14" x14ac:dyDescent="0.2">
      <c r="A1124" s="4">
        <v>1122</v>
      </c>
      <c r="B1124" s="1" t="str">
        <f>'Исходные данные'!A1374</f>
        <v>28.09.2011</v>
      </c>
      <c r="C1124" s="1">
        <f>'Исходные данные'!B1374</f>
        <v>9752.39</v>
      </c>
      <c r="D1124" s="5" t="str">
        <f>'Исходные данные'!A1126</f>
        <v>24.09.2012</v>
      </c>
      <c r="E1124" s="1">
        <f>'Исходные данные'!B1126</f>
        <v>10196.719999999999</v>
      </c>
      <c r="F1124" s="12">
        <f t="shared" si="153"/>
        <v>1.0455611393719899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4.4553716772622272E-2</v>
      </c>
      <c r="J1124" s="18">
        <f t="shared" si="156"/>
        <v>5.578046968587142E-6</v>
      </c>
      <c r="K1124" s="12">
        <f t="shared" si="160"/>
        <v>0.90793555019321448</v>
      </c>
      <c r="L1124" s="12">
        <f t="shared" si="157"/>
        <v>-9.6581882863460741E-2</v>
      </c>
      <c r="M1124" s="12">
        <f t="shared" si="161"/>
        <v>9.3280600974512511E-3</v>
      </c>
      <c r="N1124" s="18">
        <f t="shared" si="158"/>
        <v>1.1678567158589986E-6</v>
      </c>
    </row>
    <row r="1125" spans="1:14" x14ac:dyDescent="0.2">
      <c r="A1125" s="4">
        <v>1123</v>
      </c>
      <c r="B1125" s="1" t="str">
        <f>'Исходные данные'!A1375</f>
        <v>27.09.2011</v>
      </c>
      <c r="C1125" s="1">
        <f>'Исходные данные'!B1375</f>
        <v>9875.18</v>
      </c>
      <c r="D1125" s="5" t="str">
        <f>'Исходные данные'!A1127</f>
        <v>21.09.2012</v>
      </c>
      <c r="E1125" s="1">
        <f>'Исходные данные'!B1127</f>
        <v>10287.81</v>
      </c>
      <c r="F1125" s="12">
        <f t="shared" si="153"/>
        <v>1.0417845548131781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4.0935160737368213E-2</v>
      </c>
      <c r="J1125" s="18">
        <f t="shared" si="156"/>
        <v>5.1107059787386427E-6</v>
      </c>
      <c r="K1125" s="12">
        <f t="shared" si="160"/>
        <v>0.90465607159542005</v>
      </c>
      <c r="L1125" s="12">
        <f t="shared" si="157"/>
        <v>-0.10020043889871481</v>
      </c>
      <c r="M1125" s="12">
        <f t="shared" si="161"/>
        <v>1.004012795549508E-2</v>
      </c>
      <c r="N1125" s="18">
        <f t="shared" si="158"/>
        <v>1.2534979964695416E-6</v>
      </c>
    </row>
    <row r="1126" spans="1:14" x14ac:dyDescent="0.2">
      <c r="A1126" s="4">
        <v>1124</v>
      </c>
      <c r="B1126" s="1" t="str">
        <f>'Исходные данные'!A1376</f>
        <v>26.09.2011</v>
      </c>
      <c r="C1126" s="1">
        <f>'Исходные данные'!B1376</f>
        <v>9611.57</v>
      </c>
      <c r="D1126" s="5" t="str">
        <f>'Исходные данные'!A1128</f>
        <v>20.09.2012</v>
      </c>
      <c r="E1126" s="1">
        <f>'Исходные данные'!B1128</f>
        <v>10218.14</v>
      </c>
      <c r="F1126" s="12">
        <f t="shared" si="153"/>
        <v>1.0631083163312549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6.1196990999589161E-2</v>
      </c>
      <c r="J1126" s="18">
        <f t="shared" si="156"/>
        <v>7.6190466844146554E-6</v>
      </c>
      <c r="K1126" s="12">
        <f t="shared" si="160"/>
        <v>0.92317301949741726</v>
      </c>
      <c r="L1126" s="12">
        <f t="shared" si="157"/>
        <v>-7.9938608636493838E-2</v>
      </c>
      <c r="M1126" s="12">
        <f t="shared" si="161"/>
        <v>6.3901811507385275E-3</v>
      </c>
      <c r="N1126" s="18">
        <f t="shared" si="158"/>
        <v>7.9557977792846486E-7</v>
      </c>
    </row>
    <row r="1127" spans="1:14" x14ac:dyDescent="0.2">
      <c r="A1127" s="4">
        <v>1125</v>
      </c>
      <c r="B1127" s="1" t="str">
        <f>'Исходные данные'!A1377</f>
        <v>23.09.2011</v>
      </c>
      <c r="C1127" s="1">
        <f>'Исходные данные'!B1377</f>
        <v>9682.57</v>
      </c>
      <c r="D1127" s="5" t="str">
        <f>'Исходные данные'!A1129</f>
        <v>19.09.2012</v>
      </c>
      <c r="E1127" s="1">
        <f>'Исходные данные'!B1129</f>
        <v>10279.18</v>
      </c>
      <c r="F1127" s="12">
        <f t="shared" si="153"/>
        <v>1.0616169054290339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5.9793128390071518E-2</v>
      </c>
      <c r="J1127" s="18">
        <f t="shared" si="156"/>
        <v>7.4234880133282792E-6</v>
      </c>
      <c r="K1127" s="12">
        <f t="shared" si="160"/>
        <v>0.92187792069632224</v>
      </c>
      <c r="L1127" s="12">
        <f t="shared" si="157"/>
        <v>-8.1342471246011461E-2</v>
      </c>
      <c r="M1127" s="12">
        <f t="shared" si="161"/>
        <v>6.6165976284082014E-3</v>
      </c>
      <c r="N1127" s="18">
        <f t="shared" si="158"/>
        <v>8.2146953180092429E-7</v>
      </c>
    </row>
    <row r="1128" spans="1:14" x14ac:dyDescent="0.2">
      <c r="A1128" s="4">
        <v>1126</v>
      </c>
      <c r="B1128" s="1" t="str">
        <f>'Исходные данные'!A1378</f>
        <v>22.09.2011</v>
      </c>
      <c r="C1128" s="1">
        <f>'Исходные данные'!B1378</f>
        <v>10292.540000000001</v>
      </c>
      <c r="D1128" s="5" t="str">
        <f>'Исходные данные'!A1130</f>
        <v>18.09.2012</v>
      </c>
      <c r="E1128" s="1">
        <f>'Исходные данные'!B1130</f>
        <v>10361.42</v>
      </c>
      <c r="F1128" s="12">
        <f t="shared" si="153"/>
        <v>1.0066922256313795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6.6699320964014614E-3</v>
      </c>
      <c r="J1128" s="18">
        <f t="shared" si="156"/>
        <v>8.2577991806199772E-7</v>
      </c>
      <c r="K1128" s="12">
        <f t="shared" si="160"/>
        <v>0.87418289121079407</v>
      </c>
      <c r="L1128" s="12">
        <f t="shared" si="157"/>
        <v>-0.13446566753968156</v>
      </c>
      <c r="M1128" s="12">
        <f t="shared" si="161"/>
        <v>1.8081015746892172E-2</v>
      </c>
      <c r="N1128" s="18">
        <f t="shared" si="158"/>
        <v>2.2385444838339204E-6</v>
      </c>
    </row>
    <row r="1129" spans="1:14" x14ac:dyDescent="0.2">
      <c r="A1129" s="4">
        <v>1127</v>
      </c>
      <c r="B1129" s="1" t="str">
        <f>'Исходные данные'!A1379</f>
        <v>21.09.2011</v>
      </c>
      <c r="C1129" s="1">
        <f>'Исходные данные'!B1379</f>
        <v>10999.69</v>
      </c>
      <c r="D1129" s="5" t="str">
        <f>'Исходные данные'!A1131</f>
        <v>17.09.2012</v>
      </c>
      <c r="E1129" s="1">
        <f>'Исходные данные'!B1131</f>
        <v>10431.51</v>
      </c>
      <c r="F1129" s="12">
        <f t="shared" si="153"/>
        <v>0.94834581701847964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-5.3036057360837698E-2</v>
      </c>
      <c r="J1129" s="18">
        <f t="shared" si="156"/>
        <v>-6.5478738773437273E-6</v>
      </c>
      <c r="K1129" s="12">
        <f t="shared" si="160"/>
        <v>0.82351652976054901</v>
      </c>
      <c r="L1129" s="12">
        <f t="shared" si="157"/>
        <v>-0.19417165699692066</v>
      </c>
      <c r="M1129" s="12">
        <f t="shared" si="161"/>
        <v>3.7702632380929808E-2</v>
      </c>
      <c r="N1129" s="18">
        <f t="shared" si="158"/>
        <v>4.6547970184615676E-6</v>
      </c>
    </row>
    <row r="1130" spans="1:14" x14ac:dyDescent="0.2">
      <c r="A1130" s="4">
        <v>1128</v>
      </c>
      <c r="B1130" s="1" t="str">
        <f>'Исходные данные'!A1380</f>
        <v>20.09.2011</v>
      </c>
      <c r="C1130" s="1">
        <f>'Исходные данные'!B1380</f>
        <v>10921.09</v>
      </c>
      <c r="D1130" s="5" t="str">
        <f>'Исходные данные'!A1132</f>
        <v>14.09.2012</v>
      </c>
      <c r="E1130" s="1">
        <f>'Исходные данные'!B1132</f>
        <v>10436.959999999999</v>
      </c>
      <c r="F1130" s="12">
        <f t="shared" si="153"/>
        <v>0.95567017577915747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-4.5342429873558181E-2</v>
      </c>
      <c r="J1130" s="18">
        <f t="shared" si="156"/>
        <v>-5.5823881900690381E-6</v>
      </c>
      <c r="K1130" s="12">
        <f t="shared" si="160"/>
        <v>0.82987679455116925</v>
      </c>
      <c r="L1130" s="12">
        <f t="shared" si="157"/>
        <v>-0.18647802950964124</v>
      </c>
      <c r="M1130" s="12">
        <f t="shared" si="161"/>
        <v>3.477405548979863E-2</v>
      </c>
      <c r="N1130" s="18">
        <f t="shared" si="158"/>
        <v>4.2812499733337256E-6</v>
      </c>
    </row>
    <row r="1131" spans="1:14" x14ac:dyDescent="0.2">
      <c r="A1131" s="4">
        <v>1129</v>
      </c>
      <c r="B1131" s="1" t="str">
        <f>'Исходные данные'!A1381</f>
        <v>19.09.2011</v>
      </c>
      <c r="C1131" s="1">
        <f>'Исходные данные'!B1381</f>
        <v>10791.82</v>
      </c>
      <c r="D1131" s="5" t="str">
        <f>'Исходные данные'!A1133</f>
        <v>13.09.2012</v>
      </c>
      <c r="E1131" s="1">
        <f>'Исходные данные'!B1133</f>
        <v>10306.73</v>
      </c>
      <c r="F1131" s="12">
        <f t="shared" si="153"/>
        <v>0.95505021395834988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-4.5991359822590415E-2</v>
      </c>
      <c r="J1131" s="18">
        <f t="shared" si="156"/>
        <v>-5.6464782970507521E-6</v>
      </c>
      <c r="K1131" s="12">
        <f t="shared" si="160"/>
        <v>0.82933843734212864</v>
      </c>
      <c r="L1131" s="12">
        <f t="shared" si="157"/>
        <v>-0.18712695945867333</v>
      </c>
      <c r="M1131" s="12">
        <f t="shared" si="161"/>
        <v>3.501649895624797E-2</v>
      </c>
      <c r="N1131" s="18">
        <f t="shared" si="158"/>
        <v>4.2990662193475042E-6</v>
      </c>
    </row>
    <row r="1132" spans="1:14" x14ac:dyDescent="0.2">
      <c r="A1132" s="4">
        <v>1130</v>
      </c>
      <c r="B1132" s="1" t="str">
        <f>'Исходные данные'!A1382</f>
        <v>16.09.2011</v>
      </c>
      <c r="C1132" s="1">
        <f>'Исходные данные'!B1382</f>
        <v>10891.71</v>
      </c>
      <c r="D1132" s="5" t="str">
        <f>'Исходные данные'!A1134</f>
        <v>12.09.2012</v>
      </c>
      <c r="E1132" s="1">
        <f>'Исходные данные'!B1134</f>
        <v>10350.469999999999</v>
      </c>
      <c r="F1132" s="12">
        <f t="shared" si="153"/>
        <v>0.95030716021634809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-5.0970020102788977E-2</v>
      </c>
      <c r="J1132" s="18">
        <f t="shared" si="156"/>
        <v>-6.2402557187314348E-6</v>
      </c>
      <c r="K1132" s="12">
        <f t="shared" si="160"/>
        <v>0.82521970439894843</v>
      </c>
      <c r="L1132" s="12">
        <f t="shared" si="157"/>
        <v>-0.192105619738872</v>
      </c>
      <c r="M1132" s="12">
        <f t="shared" si="161"/>
        <v>3.6904569135256089E-2</v>
      </c>
      <c r="N1132" s="18">
        <f t="shared" si="158"/>
        <v>4.5182236171219437E-6</v>
      </c>
    </row>
    <row r="1133" spans="1:14" x14ac:dyDescent="0.2">
      <c r="A1133" s="4">
        <v>1131</v>
      </c>
      <c r="B1133" s="1" t="str">
        <f>'Исходные данные'!A1383</f>
        <v>15.09.2011</v>
      </c>
      <c r="C1133" s="1">
        <f>'Исходные данные'!B1383</f>
        <v>10909.03</v>
      </c>
      <c r="D1133" s="5" t="str">
        <f>'Исходные данные'!A1135</f>
        <v>11.09.2012</v>
      </c>
      <c r="E1133" s="1">
        <f>'Исходные данные'!B1135</f>
        <v>10310.040000000001</v>
      </c>
      <c r="F1133" s="12">
        <f t="shared" si="153"/>
        <v>0.94509227676521201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-5.6472708884993734E-2</v>
      </c>
      <c r="J1133" s="18">
        <f t="shared" si="156"/>
        <v>-6.8946523399029899E-6</v>
      </c>
      <c r="K1133" s="12">
        <f t="shared" si="160"/>
        <v>0.82069124795856785</v>
      </c>
      <c r="L1133" s="12">
        <f t="shared" si="157"/>
        <v>-0.19760830852107678</v>
      </c>
      <c r="M1133" s="12">
        <f t="shared" si="161"/>
        <v>3.9049043596561063E-2</v>
      </c>
      <c r="N1133" s="18">
        <f t="shared" si="158"/>
        <v>4.7674281103158637E-6</v>
      </c>
    </row>
    <row r="1134" spans="1:14" x14ac:dyDescent="0.2">
      <c r="A1134" s="4">
        <v>1132</v>
      </c>
      <c r="B1134" s="1" t="str">
        <f>'Исходные данные'!A1384</f>
        <v>14.09.2011</v>
      </c>
      <c r="C1134" s="1">
        <f>'Исходные данные'!B1384</f>
        <v>10764</v>
      </c>
      <c r="D1134" s="5" t="str">
        <f>'Исходные данные'!A1136</f>
        <v>10.09.2012</v>
      </c>
      <c r="E1134" s="1">
        <f>'Исходные данные'!B1136</f>
        <v>10301.48</v>
      </c>
      <c r="F1134" s="12">
        <f t="shared" si="153"/>
        <v>0.95703084355258261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-4.3919658631002619E-2</v>
      </c>
      <c r="J1134" s="18">
        <f t="shared" si="156"/>
        <v>-5.3471070235233128E-6</v>
      </c>
      <c r="K1134" s="12">
        <f t="shared" si="160"/>
        <v>0.83105835973848774</v>
      </c>
      <c r="L1134" s="12">
        <f t="shared" si="157"/>
        <v>-0.18505525826708558</v>
      </c>
      <c r="M1134" s="12">
        <f t="shared" si="161"/>
        <v>3.4245448612297745E-2</v>
      </c>
      <c r="N1134" s="18">
        <f t="shared" si="158"/>
        <v>4.1692964951522835E-6</v>
      </c>
    </row>
    <row r="1135" spans="1:14" x14ac:dyDescent="0.2">
      <c r="A1135" s="4">
        <v>1133</v>
      </c>
      <c r="B1135" s="1" t="str">
        <f>'Исходные данные'!A1385</f>
        <v>13.09.2011</v>
      </c>
      <c r="C1135" s="1">
        <f>'Исходные данные'!B1385</f>
        <v>10789.69</v>
      </c>
      <c r="D1135" s="5" t="str">
        <f>'Исходные данные'!A1137</f>
        <v>07.09.2012</v>
      </c>
      <c r="E1135" s="1">
        <f>'Исходные данные'!B1137</f>
        <v>10328.86</v>
      </c>
      <c r="F1135" s="12">
        <f t="shared" si="153"/>
        <v>0.95728978311703117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-4.3649129689904316E-2</v>
      </c>
      <c r="J1135" s="18">
        <f t="shared" si="156"/>
        <v>-5.2993387156233927E-6</v>
      </c>
      <c r="K1135" s="12">
        <f t="shared" si="160"/>
        <v>0.83128321549016149</v>
      </c>
      <c r="L1135" s="12">
        <f t="shared" si="157"/>
        <v>-0.18478472932598733</v>
      </c>
      <c r="M1135" s="12">
        <f t="shared" si="161"/>
        <v>3.4145396192078403E-2</v>
      </c>
      <c r="N1135" s="18">
        <f t="shared" si="158"/>
        <v>4.1455126662658849E-6</v>
      </c>
    </row>
    <row r="1136" spans="1:14" x14ac:dyDescent="0.2">
      <c r="A1136" s="4">
        <v>1134</v>
      </c>
      <c r="B1136" s="1" t="str">
        <f>'Исходные данные'!A1386</f>
        <v>12.09.2011</v>
      </c>
      <c r="C1136" s="1">
        <f>'Исходные данные'!B1386</f>
        <v>10650.32</v>
      </c>
      <c r="D1136" s="5" t="str">
        <f>'Исходные данные'!A1138</f>
        <v>06.09.2012</v>
      </c>
      <c r="E1136" s="1">
        <f>'Исходные данные'!B1138</f>
        <v>10179.85</v>
      </c>
      <c r="F1136" s="12">
        <f t="shared" si="153"/>
        <v>0.95582574044723545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-4.5179662412638315E-2</v>
      </c>
      <c r="J1136" s="18">
        <f t="shared" si="156"/>
        <v>-5.4698477864665297E-6</v>
      </c>
      <c r="K1136" s="12">
        <f t="shared" si="160"/>
        <v>0.8300118824835564</v>
      </c>
      <c r="L1136" s="12">
        <f t="shared" si="157"/>
        <v>-0.18631526204872123</v>
      </c>
      <c r="M1136" s="12">
        <f t="shared" si="161"/>
        <v>3.4713376872283659E-2</v>
      </c>
      <c r="N1136" s="18">
        <f t="shared" si="158"/>
        <v>4.2027070922186449E-6</v>
      </c>
    </row>
    <row r="1137" spans="1:14" x14ac:dyDescent="0.2">
      <c r="A1137" s="4">
        <v>1135</v>
      </c>
      <c r="B1137" s="1" t="str">
        <f>'Исходные данные'!A1387</f>
        <v>09.09.2011</v>
      </c>
      <c r="C1137" s="1">
        <f>'Исходные данные'!B1387</f>
        <v>10952.3</v>
      </c>
      <c r="D1137" s="5" t="str">
        <f>'Исходные данные'!A1139</f>
        <v>05.09.2012</v>
      </c>
      <c r="E1137" s="1">
        <f>'Исходные данные'!B1139</f>
        <v>10075.040000000001</v>
      </c>
      <c r="F1137" s="12">
        <f t="shared" si="153"/>
        <v>0.91990175579558642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-8.3488401819918193E-2</v>
      </c>
      <c r="J1137" s="18">
        <f t="shared" si="156"/>
        <v>-1.00796296778199E-5</v>
      </c>
      <c r="K1137" s="12">
        <f t="shared" si="160"/>
        <v>0.79881651614714244</v>
      </c>
      <c r="L1137" s="12">
        <f t="shared" si="157"/>
        <v>-0.22462400145600114</v>
      </c>
      <c r="M1137" s="12">
        <f t="shared" si="161"/>
        <v>5.0455942030105602E-2</v>
      </c>
      <c r="N1137" s="18">
        <f t="shared" si="158"/>
        <v>6.0915911626383462E-6</v>
      </c>
    </row>
    <row r="1138" spans="1:14" x14ac:dyDescent="0.2">
      <c r="A1138" s="4">
        <v>1136</v>
      </c>
      <c r="B1138" s="1" t="str">
        <f>'Исходные данные'!A1388</f>
        <v>08.09.2011</v>
      </c>
      <c r="C1138" s="1">
        <f>'Исходные данные'!B1388</f>
        <v>11075.17</v>
      </c>
      <c r="D1138" s="5" t="str">
        <f>'Исходные данные'!A1140</f>
        <v>04.09.2012</v>
      </c>
      <c r="E1138" s="1">
        <f>'Исходные данные'!B1140</f>
        <v>10142.120000000001</v>
      </c>
      <c r="F1138" s="12">
        <f t="shared" si="153"/>
        <v>0.91575298618441081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-8.800861641189256E-2</v>
      </c>
      <c r="J1138" s="18">
        <f t="shared" si="156"/>
        <v>-1.0595703374914979E-5</v>
      </c>
      <c r="K1138" s="12">
        <f t="shared" si="160"/>
        <v>0.79521384263748029</v>
      </c>
      <c r="L1138" s="12">
        <f t="shared" si="157"/>
        <v>-0.22914421604797555</v>
      </c>
      <c r="M1138" s="12">
        <f t="shared" si="161"/>
        <v>5.2507071748241298E-2</v>
      </c>
      <c r="N1138" s="18">
        <f t="shared" si="158"/>
        <v>6.3215328227176184E-6</v>
      </c>
    </row>
    <row r="1139" spans="1:14" x14ac:dyDescent="0.2">
      <c r="A1139" s="4">
        <v>1137</v>
      </c>
      <c r="B1139" s="1" t="str">
        <f>'Исходные данные'!A1389</f>
        <v>07.09.2011</v>
      </c>
      <c r="C1139" s="1">
        <f>'Исходные данные'!B1389</f>
        <v>11006.78</v>
      </c>
      <c r="D1139" s="5" t="str">
        <f>'Исходные данные'!A1141</f>
        <v>03.09.2012</v>
      </c>
      <c r="E1139" s="1">
        <f>'Исходные данные'!B1141</f>
        <v>10127.6</v>
      </c>
      <c r="F1139" s="12">
        <f t="shared" si="153"/>
        <v>0.92012377825304037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-8.3247076409565926E-2</v>
      </c>
      <c r="J1139" s="18">
        <f t="shared" si="156"/>
        <v>-9.9944697521146359E-6</v>
      </c>
      <c r="K1139" s="12">
        <f t="shared" si="160"/>
        <v>0.79900931413328868</v>
      </c>
      <c r="L1139" s="12">
        <f t="shared" si="157"/>
        <v>-0.2243826760456489</v>
      </c>
      <c r="M1139" s="12">
        <f t="shared" si="161"/>
        <v>5.0347585309406626E-2</v>
      </c>
      <c r="N1139" s="18">
        <f t="shared" si="158"/>
        <v>6.0446257114328316E-6</v>
      </c>
    </row>
    <row r="1140" spans="1:14" x14ac:dyDescent="0.2">
      <c r="A1140" s="4">
        <v>1138</v>
      </c>
      <c r="B1140" s="1" t="str">
        <f>'Исходные данные'!A1390</f>
        <v>06.09.2011</v>
      </c>
      <c r="C1140" s="1">
        <f>'Исходные данные'!B1390</f>
        <v>10701.93</v>
      </c>
      <c r="D1140" s="5" t="str">
        <f>'Исходные данные'!A1142</f>
        <v>31.08.2012</v>
      </c>
      <c r="E1140" s="1">
        <f>'Исходные данные'!B1142</f>
        <v>10069.51</v>
      </c>
      <c r="F1140" s="12">
        <f t="shared" si="153"/>
        <v>0.94090598611652287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-6.0912052871977658E-2</v>
      </c>
      <c r="J1140" s="18">
        <f t="shared" si="156"/>
        <v>-7.292562728660522E-6</v>
      </c>
      <c r="K1140" s="12">
        <f t="shared" si="160"/>
        <v>0.81705599224729575</v>
      </c>
      <c r="L1140" s="12">
        <f t="shared" si="157"/>
        <v>-0.20204765250806059</v>
      </c>
      <c r="M1140" s="12">
        <f t="shared" si="161"/>
        <v>4.0823253884018001E-2</v>
      </c>
      <c r="N1140" s="18">
        <f t="shared" si="158"/>
        <v>4.8874750677495891E-6</v>
      </c>
    </row>
    <row r="1141" spans="1:14" x14ac:dyDescent="0.2">
      <c r="A1141" s="4">
        <v>1139</v>
      </c>
      <c r="B1141" s="1" t="str">
        <f>'Исходные данные'!A1391</f>
        <v>05.09.2011</v>
      </c>
      <c r="C1141" s="1">
        <f>'Исходные данные'!B1391</f>
        <v>10711.06</v>
      </c>
      <c r="D1141" s="5" t="str">
        <f>'Исходные данные'!A1143</f>
        <v>30.08.2012</v>
      </c>
      <c r="E1141" s="1">
        <f>'Исходные данные'!B1143</f>
        <v>10060.81</v>
      </c>
      <c r="F1141" s="12">
        <f t="shared" si="153"/>
        <v>0.93929172276133266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-6.2629174155773196E-2</v>
      </c>
      <c r="J1141" s="18">
        <f t="shared" si="156"/>
        <v>-7.4772136727214322E-6</v>
      </c>
      <c r="K1141" s="12">
        <f t="shared" si="160"/>
        <v>0.81565421187084475</v>
      </c>
      <c r="L1141" s="12">
        <f t="shared" si="157"/>
        <v>-0.20376477379185617</v>
      </c>
      <c r="M1141" s="12">
        <f t="shared" si="161"/>
        <v>4.1520083038446315E-2</v>
      </c>
      <c r="N1141" s="18">
        <f t="shared" si="158"/>
        <v>4.9570274041204507E-6</v>
      </c>
    </row>
    <row r="1142" spans="1:14" x14ac:dyDescent="0.2">
      <c r="A1142" s="4">
        <v>1140</v>
      </c>
      <c r="B1142" s="1" t="str">
        <f>'Исходные данные'!A1392</f>
        <v>02.09.2011</v>
      </c>
      <c r="C1142" s="1">
        <f>'Исходные данные'!B1392</f>
        <v>10890.19</v>
      </c>
      <c r="D1142" s="5" t="str">
        <f>'Исходные данные'!A1144</f>
        <v>29.08.2012</v>
      </c>
      <c r="E1142" s="1">
        <f>'Исходные данные'!B1144</f>
        <v>10088.67</v>
      </c>
      <c r="F1142" s="12">
        <f t="shared" si="153"/>
        <v>0.92639981487926282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-7.6449371991510404E-2</v>
      </c>
      <c r="J1142" s="18">
        <f t="shared" si="156"/>
        <v>-9.1017142779669597E-6</v>
      </c>
      <c r="K1142" s="12">
        <f t="shared" si="160"/>
        <v>0.80445924580412775</v>
      </c>
      <c r="L1142" s="12">
        <f t="shared" si="157"/>
        <v>-0.21758497162759344</v>
      </c>
      <c r="M1142" s="12">
        <f t="shared" si="161"/>
        <v>4.7343219878180638E-2</v>
      </c>
      <c r="N1142" s="18">
        <f t="shared" si="158"/>
        <v>5.6364682809692313E-6</v>
      </c>
    </row>
    <row r="1143" spans="1:14" x14ac:dyDescent="0.2">
      <c r="A1143" s="4">
        <v>1141</v>
      </c>
      <c r="B1143" s="1" t="str">
        <f>'Исходные данные'!A1393</f>
        <v>01.09.2011</v>
      </c>
      <c r="C1143" s="1">
        <f>'Исходные данные'!B1393</f>
        <v>10980.94</v>
      </c>
      <c r="D1143" s="5" t="str">
        <f>'Исходные данные'!A1145</f>
        <v>28.08.2012</v>
      </c>
      <c r="E1143" s="1">
        <f>'Исходные данные'!B1145</f>
        <v>10053.719999999999</v>
      </c>
      <c r="F1143" s="12">
        <f t="shared" si="153"/>
        <v>0.91556096290481492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-8.8218327346923794E-2</v>
      </c>
      <c r="J1143" s="18">
        <f t="shared" si="156"/>
        <v>-1.0473558536216556E-5</v>
      </c>
      <c r="K1143" s="12">
        <f t="shared" si="160"/>
        <v>0.79504709508399485</v>
      </c>
      <c r="L1143" s="12">
        <f t="shared" si="157"/>
        <v>-0.22935392698300672</v>
      </c>
      <c r="M1143" s="12">
        <f t="shared" si="161"/>
        <v>5.2603223822526378E-2</v>
      </c>
      <c r="N1143" s="18">
        <f t="shared" si="158"/>
        <v>6.2452209248120912E-6</v>
      </c>
    </row>
    <row r="1144" spans="1:14" x14ac:dyDescent="0.2">
      <c r="A1144" s="4">
        <v>1142</v>
      </c>
      <c r="B1144" s="1" t="str">
        <f>'Исходные данные'!A1394</f>
        <v>31.08.2011</v>
      </c>
      <c r="C1144" s="1">
        <f>'Исходные данные'!B1394</f>
        <v>10992.35</v>
      </c>
      <c r="D1144" s="5" t="str">
        <f>'Исходные данные'!A1146</f>
        <v>27.08.2012</v>
      </c>
      <c r="E1144" s="1">
        <f>'Исходные данные'!B1146</f>
        <v>10026.379999999999</v>
      </c>
      <c r="F1144" s="12">
        <f t="shared" si="153"/>
        <v>0.91212343129540074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-9.1979956732941293E-2</v>
      </c>
      <c r="J1144" s="18">
        <f t="shared" si="156"/>
        <v>-1.088967241649144E-5</v>
      </c>
      <c r="K1144" s="12">
        <f t="shared" si="160"/>
        <v>0.79206204042236628</v>
      </c>
      <c r="L1144" s="12">
        <f t="shared" si="157"/>
        <v>-0.23311555636902423</v>
      </c>
      <c r="M1144" s="12">
        <f t="shared" si="161"/>
        <v>5.4342862621239711E-2</v>
      </c>
      <c r="N1144" s="18">
        <f t="shared" si="158"/>
        <v>6.4337491899228284E-6</v>
      </c>
    </row>
    <row r="1145" spans="1:14" x14ac:dyDescent="0.2">
      <c r="A1145" s="4">
        <v>1143</v>
      </c>
      <c r="B1145" s="1" t="str">
        <f>'Исходные данные'!A1395</f>
        <v>30.08.2011</v>
      </c>
      <c r="C1145" s="1">
        <f>'Исходные данные'!B1395</f>
        <v>10868.86</v>
      </c>
      <c r="D1145" s="5" t="str">
        <f>'Исходные данные'!A1147</f>
        <v>24.08.2012</v>
      </c>
      <c r="E1145" s="1">
        <f>'Исходные данные'!B1147</f>
        <v>9913.16</v>
      </c>
      <c r="F1145" s="12">
        <f t="shared" si="153"/>
        <v>0.91206989509479364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-9.2038652486124889E-2</v>
      </c>
      <c r="J1145" s="18">
        <f t="shared" si="156"/>
        <v>-1.0866208539494887E-5</v>
      </c>
      <c r="K1145" s="12">
        <f t="shared" si="160"/>
        <v>0.79201555110871147</v>
      </c>
      <c r="L1145" s="12">
        <f t="shared" si="157"/>
        <v>-0.23317425212220791</v>
      </c>
      <c r="M1145" s="12">
        <f t="shared" si="161"/>
        <v>5.4370231852750979E-2</v>
      </c>
      <c r="N1145" s="18">
        <f t="shared" si="158"/>
        <v>6.4190235481961696E-6</v>
      </c>
    </row>
    <row r="1146" spans="1:14" x14ac:dyDescent="0.2">
      <c r="A1146" s="4">
        <v>1144</v>
      </c>
      <c r="B1146" s="1" t="str">
        <f>'Исходные данные'!A1396</f>
        <v>29.08.2011</v>
      </c>
      <c r="C1146" s="1">
        <f>'Исходные данные'!B1396</f>
        <v>10781.18</v>
      </c>
      <c r="D1146" s="5" t="str">
        <f>'Исходные данные'!A1148</f>
        <v>23.08.2012</v>
      </c>
      <c r="E1146" s="1">
        <f>'Исходные данные'!B1148</f>
        <v>9972.93</v>
      </c>
      <c r="F1146" s="12">
        <f t="shared" si="153"/>
        <v>0.92503139730530426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-7.7927599013002197E-2</v>
      </c>
      <c r="J1146" s="18">
        <f t="shared" si="156"/>
        <v>-9.1745600778801639E-6</v>
      </c>
      <c r="K1146" s="12">
        <f t="shared" si="160"/>
        <v>0.80327095091048595</v>
      </c>
      <c r="L1146" s="12">
        <f t="shared" si="157"/>
        <v>-0.21906319864908513</v>
      </c>
      <c r="M1146" s="12">
        <f t="shared" si="161"/>
        <v>4.7988685002368532E-2</v>
      </c>
      <c r="N1146" s="18">
        <f t="shared" si="158"/>
        <v>5.6497964673496117E-6</v>
      </c>
    </row>
    <row r="1147" spans="1:14" x14ac:dyDescent="0.2">
      <c r="A1147" s="4">
        <v>1145</v>
      </c>
      <c r="B1147" s="1" t="str">
        <f>'Исходные данные'!A1397</f>
        <v>26.08.2011</v>
      </c>
      <c r="C1147" s="1">
        <f>'Исходные данные'!B1397</f>
        <v>10501.29</v>
      </c>
      <c r="D1147" s="5" t="str">
        <f>'Исходные данные'!A1149</f>
        <v>22.08.2012</v>
      </c>
      <c r="E1147" s="1">
        <f>'Исходные данные'!B1149</f>
        <v>9879.49</v>
      </c>
      <c r="F1147" s="12">
        <f t="shared" si="153"/>
        <v>0.94078822697021025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-6.1037215765764936E-2</v>
      </c>
      <c r="J1147" s="18">
        <f t="shared" si="156"/>
        <v>-7.1659675560086289E-6</v>
      </c>
      <c r="K1147" s="12">
        <f t="shared" si="160"/>
        <v>0.81695373355455025</v>
      </c>
      <c r="L1147" s="12">
        <f t="shared" si="157"/>
        <v>-0.20217281540184789</v>
      </c>
      <c r="M1147" s="12">
        <f t="shared" si="161"/>
        <v>4.0873847287509667E-2</v>
      </c>
      <c r="N1147" s="18">
        <f t="shared" si="158"/>
        <v>4.7987225478235219E-6</v>
      </c>
    </row>
    <row r="1148" spans="1:14" x14ac:dyDescent="0.2">
      <c r="A1148" s="4">
        <v>1146</v>
      </c>
      <c r="B1148" s="1" t="str">
        <f>'Исходные данные'!A1398</f>
        <v>25.08.2011</v>
      </c>
      <c r="C1148" s="1">
        <f>'Исходные данные'!B1398</f>
        <v>10582.96</v>
      </c>
      <c r="D1148" s="5" t="str">
        <f>'Исходные данные'!A1150</f>
        <v>21.08.2012</v>
      </c>
      <c r="E1148" s="1">
        <f>'Исходные данные'!B1150</f>
        <v>9882.16</v>
      </c>
      <c r="F1148" s="12">
        <f t="shared" si="153"/>
        <v>0.93378034122778508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-6.8514049110914479E-2</v>
      </c>
      <c r="J1148" s="18">
        <f t="shared" si="156"/>
        <v>-8.0213215585153715E-6</v>
      </c>
      <c r="K1148" s="12">
        <f t="shared" si="160"/>
        <v>0.81086828493022423</v>
      </c>
      <c r="L1148" s="12">
        <f t="shared" si="157"/>
        <v>-0.20964964874699751</v>
      </c>
      <c r="M1148" s="12">
        <f t="shared" si="161"/>
        <v>4.3952975219739433E-2</v>
      </c>
      <c r="N1148" s="18">
        <f t="shared" si="158"/>
        <v>5.1458197591014061E-6</v>
      </c>
    </row>
    <row r="1149" spans="1:14" x14ac:dyDescent="0.2">
      <c r="A1149" s="4">
        <v>1147</v>
      </c>
      <c r="B1149" s="1" t="str">
        <f>'Исходные данные'!A1399</f>
        <v>24.08.2011</v>
      </c>
      <c r="C1149" s="1">
        <f>'Исходные данные'!B1399</f>
        <v>10567.87</v>
      </c>
      <c r="D1149" s="5" t="str">
        <f>'Исходные данные'!A1151</f>
        <v>20.08.2012</v>
      </c>
      <c r="E1149" s="1">
        <f>'Исходные данные'!B1151</f>
        <v>9707.2900000000009</v>
      </c>
      <c r="F1149" s="12">
        <f t="shared" si="153"/>
        <v>0.91856637146369136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-8.4941116225941721E-2</v>
      </c>
      <c r="J1149" s="18">
        <f t="shared" si="156"/>
        <v>-9.916774212753289E-6</v>
      </c>
      <c r="K1149" s="12">
        <f t="shared" si="160"/>
        <v>0.79765690638120679</v>
      </c>
      <c r="L1149" s="12">
        <f t="shared" si="157"/>
        <v>-0.22607671586202471</v>
      </c>
      <c r="M1149" s="12">
        <f t="shared" si="161"/>
        <v>5.1110681454958659E-2</v>
      </c>
      <c r="N1149" s="18">
        <f t="shared" si="158"/>
        <v>5.9671112220913418E-6</v>
      </c>
    </row>
    <row r="1150" spans="1:14" x14ac:dyDescent="0.2">
      <c r="A1150" s="4">
        <v>1148</v>
      </c>
      <c r="B1150" s="1" t="str">
        <f>'Исходные данные'!A1400</f>
        <v>23.08.2011</v>
      </c>
      <c r="C1150" s="1">
        <f>'Исходные данные'!B1400</f>
        <v>10647.66</v>
      </c>
      <c r="D1150" s="5" t="str">
        <f>'Исходные данные'!A1152</f>
        <v>17.08.2012</v>
      </c>
      <c r="E1150" s="1">
        <f>'Исходные данные'!B1152</f>
        <v>9793.9</v>
      </c>
      <c r="F1150" s="12">
        <f t="shared" si="153"/>
        <v>0.91981712413807348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-8.358040680882789E-2</v>
      </c>
      <c r="J1150" s="18">
        <f t="shared" si="156"/>
        <v>-9.7306782231560795E-6</v>
      </c>
      <c r="K1150" s="12">
        <f t="shared" si="160"/>
        <v>0.79874302442328793</v>
      </c>
      <c r="L1150" s="12">
        <f t="shared" si="157"/>
        <v>-0.22471600644491083</v>
      </c>
      <c r="M1150" s="12">
        <f t="shared" si="161"/>
        <v>5.0497283552549205E-2</v>
      </c>
      <c r="N1150" s="18">
        <f t="shared" si="158"/>
        <v>5.8790431412620106E-6</v>
      </c>
    </row>
    <row r="1151" spans="1:14" x14ac:dyDescent="0.2">
      <c r="A1151" s="4">
        <v>1149</v>
      </c>
      <c r="B1151" s="1" t="str">
        <f>'Исходные данные'!A1401</f>
        <v>22.08.2011</v>
      </c>
      <c r="C1151" s="1">
        <f>'Исходные данные'!B1401</f>
        <v>10551.97</v>
      </c>
      <c r="D1151" s="5" t="str">
        <f>'Исходные данные'!A1153</f>
        <v>16.08.2012</v>
      </c>
      <c r="E1151" s="1">
        <f>'Исходные данные'!B1153</f>
        <v>9767.7099999999991</v>
      </c>
      <c r="F1151" s="12">
        <f t="shared" si="153"/>
        <v>0.92567643766993268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-7.7230524760051308E-2</v>
      </c>
      <c r="J1151" s="18">
        <f t="shared" si="156"/>
        <v>-8.966310740766445E-6</v>
      </c>
      <c r="K1151" s="12">
        <f t="shared" si="160"/>
        <v>0.80383108561356742</v>
      </c>
      <c r="L1151" s="12">
        <f t="shared" si="157"/>
        <v>-0.21836612439613434</v>
      </c>
      <c r="M1151" s="12">
        <f t="shared" si="161"/>
        <v>4.7683764283788017E-2</v>
      </c>
      <c r="N1151" s="18">
        <f t="shared" si="158"/>
        <v>5.5359904543735469E-6</v>
      </c>
    </row>
    <row r="1152" spans="1:14" x14ac:dyDescent="0.2">
      <c r="A1152" s="4">
        <v>1150</v>
      </c>
      <c r="B1152" s="1" t="str">
        <f>'Исходные данные'!A1402</f>
        <v>19.08.2011</v>
      </c>
      <c r="C1152" s="1">
        <f>'Исходные данные'!B1402</f>
        <v>10467.959999999999</v>
      </c>
      <c r="D1152" s="5" t="str">
        <f>'Исходные данные'!A1154</f>
        <v>15.08.2012</v>
      </c>
      <c r="E1152" s="1">
        <f>'Исходные данные'!B1154</f>
        <v>9758.1200000000008</v>
      </c>
      <c r="F1152" s="12">
        <f t="shared" si="153"/>
        <v>0.93218927087990422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-7.0219404571322544E-2</v>
      </c>
      <c r="J1152" s="18">
        <f t="shared" si="156"/>
        <v>-8.1295800544574418E-6</v>
      </c>
      <c r="K1152" s="12">
        <f t="shared" si="160"/>
        <v>0.80948664470154574</v>
      </c>
      <c r="L1152" s="12">
        <f t="shared" si="157"/>
        <v>-0.21135500420740549</v>
      </c>
      <c r="M1152" s="12">
        <f t="shared" si="161"/>
        <v>4.4670937803512396E-2</v>
      </c>
      <c r="N1152" s="18">
        <f t="shared" si="158"/>
        <v>5.1717323323709216E-6</v>
      </c>
    </row>
    <row r="1153" spans="1:14" x14ac:dyDescent="0.2">
      <c r="A1153" s="4">
        <v>1151</v>
      </c>
      <c r="B1153" s="1" t="str">
        <f>'Исходные данные'!A1403</f>
        <v>18.08.2011</v>
      </c>
      <c r="C1153" s="1">
        <f>'Исходные данные'!B1403</f>
        <v>10732.67</v>
      </c>
      <c r="D1153" s="5" t="str">
        <f>'Исходные данные'!A1155</f>
        <v>14.08.2012</v>
      </c>
      <c r="E1153" s="1">
        <f>'Исходные данные'!B1155</f>
        <v>9791.65</v>
      </c>
      <c r="F1153" s="12">
        <f t="shared" si="153"/>
        <v>0.9123219105777034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-9.1762379063136307E-2</v>
      </c>
      <c r="J1153" s="18">
        <f t="shared" si="156"/>
        <v>-1.0594044762380142E-5</v>
      </c>
      <c r="K1153" s="12">
        <f t="shared" si="160"/>
        <v>0.79223439418494745</v>
      </c>
      <c r="L1153" s="12">
        <f t="shared" si="157"/>
        <v>-0.23289797869921922</v>
      </c>
      <c r="M1153" s="12">
        <f t="shared" si="161"/>
        <v>5.4241468482181969E-2</v>
      </c>
      <c r="N1153" s="18">
        <f t="shared" si="158"/>
        <v>6.2622237015247143E-6</v>
      </c>
    </row>
    <row r="1154" spans="1:14" x14ac:dyDescent="0.2">
      <c r="A1154" s="4">
        <v>1152</v>
      </c>
      <c r="B1154" s="1" t="str">
        <f>'Исходные данные'!A1404</f>
        <v>17.08.2011</v>
      </c>
      <c r="C1154" s="1">
        <f>'Исходные данные'!B1404</f>
        <v>10922.76</v>
      </c>
      <c r="D1154" s="5" t="str">
        <f>'Исходные данные'!A1156</f>
        <v>13.08.2012</v>
      </c>
      <c r="E1154" s="1">
        <f>'Исходные данные'!B1156</f>
        <v>9775.2000000000007</v>
      </c>
      <c r="F1154" s="12">
        <f t="shared" ref="F1154:F1217" si="162">E1154/C1154</f>
        <v>0.89493864188172223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-0.11100011961412477</v>
      </c>
      <c r="J1154" s="18">
        <f t="shared" ref="J1154:J1217" si="165">H1154*I1154</f>
        <v>-1.2779290864208332E-5</v>
      </c>
      <c r="K1154" s="12">
        <f t="shared" si="160"/>
        <v>0.77713925815385687</v>
      </c>
      <c r="L1154" s="12">
        <f t="shared" ref="L1154:L1217" si="166">LN(K1154)</f>
        <v>-0.25213571925020783</v>
      </c>
      <c r="M1154" s="12">
        <f t="shared" si="161"/>
        <v>6.3572420921819625E-2</v>
      </c>
      <c r="N1154" s="18">
        <f t="shared" ref="N1154:N1217" si="167">M1154*H1154</f>
        <v>7.3190052472559393E-6</v>
      </c>
    </row>
    <row r="1155" spans="1:14" x14ac:dyDescent="0.2">
      <c r="A1155" s="4">
        <v>1153</v>
      </c>
      <c r="B1155" s="1" t="str">
        <f>'Исходные данные'!A1405</f>
        <v>16.08.2011</v>
      </c>
      <c r="C1155" s="1">
        <f>'Исходные данные'!B1405</f>
        <v>10742.1</v>
      </c>
      <c r="D1155" s="5" t="str">
        <f>'Исходные данные'!A1157</f>
        <v>10.08.2012</v>
      </c>
      <c r="E1155" s="1">
        <f>'Исходные данные'!B1157</f>
        <v>9769.61</v>
      </c>
      <c r="F1155" s="12">
        <f t="shared" si="162"/>
        <v>0.90946928440435304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-9.4894053552076155E-2</v>
      </c>
      <c r="J1155" s="18">
        <f t="shared" si="165"/>
        <v>-1.0894529426354442E-5</v>
      </c>
      <c r="K1155" s="12">
        <f t="shared" ref="K1155:K1218" si="169">F1155/GEOMEAN(F$2:F$1242)</f>
        <v>0.78975725476510239</v>
      </c>
      <c r="L1155" s="12">
        <f t="shared" si="166"/>
        <v>-0.23602965318815913</v>
      </c>
      <c r="M1155" s="12">
        <f t="shared" ref="M1155:M1218" si="170">POWER(L1155-AVERAGE(L$2:L$1242),2)</f>
        <v>5.570999718412268E-2</v>
      </c>
      <c r="N1155" s="18">
        <f t="shared" si="167"/>
        <v>6.3959139792829387E-6</v>
      </c>
    </row>
    <row r="1156" spans="1:14" x14ac:dyDescent="0.2">
      <c r="A1156" s="4">
        <v>1154</v>
      </c>
      <c r="B1156" s="1" t="str">
        <f>'Исходные данные'!A1406</f>
        <v>15.08.2011</v>
      </c>
      <c r="C1156" s="1">
        <f>'Исходные данные'!B1406</f>
        <v>10893.7</v>
      </c>
      <c r="D1156" s="5" t="str">
        <f>'Исходные данные'!A1158</f>
        <v>09.08.2012</v>
      </c>
      <c r="E1156" s="1">
        <f>'Исходные данные'!B1158</f>
        <v>9821.4500000000007</v>
      </c>
      <c r="F1156" s="12">
        <f t="shared" si="162"/>
        <v>0.90157155052920501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-0.10361587118076948</v>
      </c>
      <c r="J1156" s="18">
        <f t="shared" si="165"/>
        <v>-1.1862655812871168E-5</v>
      </c>
      <c r="K1156" s="12">
        <f t="shared" si="169"/>
        <v>0.78289908733596558</v>
      </c>
      <c r="L1156" s="12">
        <f t="shared" si="166"/>
        <v>-0.2447514708168525</v>
      </c>
      <c r="M1156" s="12">
        <f t="shared" si="170"/>
        <v>5.9903282467012604E-2</v>
      </c>
      <c r="N1156" s="18">
        <f t="shared" si="167"/>
        <v>6.858138756828366E-6</v>
      </c>
    </row>
    <row r="1157" spans="1:14" x14ac:dyDescent="0.2">
      <c r="A1157" s="4">
        <v>1155</v>
      </c>
      <c r="B1157" s="1" t="str">
        <f>'Исходные данные'!A1407</f>
        <v>12.08.2011</v>
      </c>
      <c r="C1157" s="1">
        <f>'Исходные данные'!B1407</f>
        <v>10688.96</v>
      </c>
      <c r="D1157" s="5" t="str">
        <f>'Исходные данные'!A1159</f>
        <v>08.08.2012</v>
      </c>
      <c r="E1157" s="1">
        <f>'Исходные данные'!B1159</f>
        <v>9755.76</v>
      </c>
      <c r="F1157" s="12">
        <f t="shared" si="162"/>
        <v>0.9126949675178877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-9.1353553314883942E-2</v>
      </c>
      <c r="J1157" s="18">
        <f t="shared" si="165"/>
        <v>-1.0429590594007719E-5</v>
      </c>
      <c r="K1157" s="12">
        <f t="shared" si="169"/>
        <v>0.79255834621939569</v>
      </c>
      <c r="L1157" s="12">
        <f t="shared" si="166"/>
        <v>-0.23248915295096692</v>
      </c>
      <c r="M1157" s="12">
        <f t="shared" si="170"/>
        <v>5.4051206239858089E-2</v>
      </c>
      <c r="N1157" s="18">
        <f t="shared" si="167"/>
        <v>6.1708815009185665E-6</v>
      </c>
    </row>
    <row r="1158" spans="1:14" x14ac:dyDescent="0.2">
      <c r="A1158" s="4">
        <v>1156</v>
      </c>
      <c r="B1158" s="1" t="str">
        <f>'Исходные данные'!A1408</f>
        <v>11.08.2011</v>
      </c>
      <c r="C1158" s="1">
        <f>'Исходные данные'!B1408</f>
        <v>10490.17</v>
      </c>
      <c r="D1158" s="5" t="str">
        <f>'Исходные данные'!A1160</f>
        <v>07.08.2012</v>
      </c>
      <c r="E1158" s="1">
        <f>'Исходные данные'!B1160</f>
        <v>9767.35</v>
      </c>
      <c r="F1158" s="12">
        <f t="shared" si="162"/>
        <v>0.93109549225608357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-7.1393437409560542E-2</v>
      </c>
      <c r="J1158" s="18">
        <f t="shared" si="165"/>
        <v>-8.1280483501916711E-6</v>
      </c>
      <c r="K1158" s="12">
        <f t="shared" si="169"/>
        <v>0.80853683845950741</v>
      </c>
      <c r="L1158" s="12">
        <f t="shared" si="166"/>
        <v>-0.21252903704564355</v>
      </c>
      <c r="M1158" s="12">
        <f t="shared" si="170"/>
        <v>4.5168591587548525E-2</v>
      </c>
      <c r="N1158" s="18">
        <f t="shared" si="167"/>
        <v>5.1423843654919906E-6</v>
      </c>
    </row>
    <row r="1159" spans="1:14" x14ac:dyDescent="0.2">
      <c r="A1159" s="4">
        <v>1157</v>
      </c>
      <c r="B1159" s="1" t="str">
        <f>'Исходные данные'!A1409</f>
        <v>10.08.2011</v>
      </c>
      <c r="C1159" s="1">
        <f>'Исходные данные'!B1409</f>
        <v>10876.77</v>
      </c>
      <c r="D1159" s="5" t="str">
        <f>'Исходные данные'!A1161</f>
        <v>06.08.2012</v>
      </c>
      <c r="E1159" s="1">
        <f>'Исходные данные'!B1161</f>
        <v>9740.34</v>
      </c>
      <c r="F1159" s="12">
        <f t="shared" si="162"/>
        <v>0.89551769505101242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-0.11035329770896644</v>
      </c>
      <c r="J1159" s="18">
        <f t="shared" si="165"/>
        <v>-1.2528511354670504E-5</v>
      </c>
      <c r="K1159" s="12">
        <f t="shared" si="169"/>
        <v>0.77764209145365459</v>
      </c>
      <c r="L1159" s="12">
        <f t="shared" si="166"/>
        <v>-0.25148889734504942</v>
      </c>
      <c r="M1159" s="12">
        <f t="shared" si="170"/>
        <v>6.3246665487828813E-2</v>
      </c>
      <c r="N1159" s="18">
        <f t="shared" si="167"/>
        <v>7.1804520858004883E-6</v>
      </c>
    </row>
    <row r="1160" spans="1:14" x14ac:dyDescent="0.2">
      <c r="A1160" s="4">
        <v>1158</v>
      </c>
      <c r="B1160" s="1" t="str">
        <f>'Исходные данные'!A1410</f>
        <v>09.08.2011</v>
      </c>
      <c r="C1160" s="1">
        <f>'Исходные данные'!B1410</f>
        <v>10673.63</v>
      </c>
      <c r="D1160" s="5" t="str">
        <f>'Исходные данные'!A1162</f>
        <v>03.08.2012</v>
      </c>
      <c r="E1160" s="1">
        <f>'Исходные данные'!B1162</f>
        <v>9689.93</v>
      </c>
      <c r="F1160" s="12">
        <f t="shared" si="162"/>
        <v>0.90783828931675548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-9.6689011707852809E-2</v>
      </c>
      <c r="J1160" s="18">
        <f t="shared" si="165"/>
        <v>-1.0946554551370788E-5</v>
      </c>
      <c r="K1160" s="12">
        <f t="shared" si="169"/>
        <v>0.78834094502819907</v>
      </c>
      <c r="L1160" s="12">
        <f t="shared" si="166"/>
        <v>-0.23782461134393573</v>
      </c>
      <c r="M1160" s="12">
        <f t="shared" si="170"/>
        <v>5.6560545760894088E-2</v>
      </c>
      <c r="N1160" s="18">
        <f t="shared" si="167"/>
        <v>6.4034484238775799E-6</v>
      </c>
    </row>
    <row r="1161" spans="1:14" x14ac:dyDescent="0.2">
      <c r="A1161" s="4">
        <v>1159</v>
      </c>
      <c r="B1161" s="1" t="str">
        <f>'Исходные данные'!A1411</f>
        <v>08.08.2011</v>
      </c>
      <c r="C1161" s="1">
        <f>'Исходные данные'!B1411</f>
        <v>11203.87</v>
      </c>
      <c r="D1161" s="5" t="str">
        <f>'Исходные данные'!A1163</f>
        <v>02.08.2012</v>
      </c>
      <c r="E1161" s="1">
        <f>'Исходные данные'!B1163</f>
        <v>9634</v>
      </c>
      <c r="F1161" s="12">
        <f t="shared" si="162"/>
        <v>0.85988145167696517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-0.15096074612358881</v>
      </c>
      <c r="J1161" s="18">
        <f t="shared" si="165"/>
        <v>-1.7043175948219654E-5</v>
      </c>
      <c r="K1161" s="12">
        <f t="shared" si="169"/>
        <v>0.74669659145728995</v>
      </c>
      <c r="L1161" s="12">
        <f t="shared" si="166"/>
        <v>-0.2920963457596718</v>
      </c>
      <c r="M1161" s="12">
        <f t="shared" si="170"/>
        <v>8.5320275206153734E-2</v>
      </c>
      <c r="N1161" s="18">
        <f t="shared" si="167"/>
        <v>9.6324938742587602E-6</v>
      </c>
    </row>
    <row r="1162" spans="1:14" x14ac:dyDescent="0.2">
      <c r="A1162" s="4">
        <v>1160</v>
      </c>
      <c r="B1162" s="1" t="str">
        <f>'Исходные данные'!A1412</f>
        <v>05.08.2011</v>
      </c>
      <c r="C1162" s="1">
        <f>'Исходные данные'!B1412</f>
        <v>11683.31</v>
      </c>
      <c r="D1162" s="5" t="str">
        <f>'Исходные данные'!A1164</f>
        <v>01.08.2012</v>
      </c>
      <c r="E1162" s="1">
        <f>'Исходные данные'!B1164</f>
        <v>9613.48</v>
      </c>
      <c r="F1162" s="12">
        <f t="shared" si="162"/>
        <v>0.82283873320146428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-0.19499504744323198</v>
      </c>
      <c r="J1162" s="18">
        <f t="shared" si="165"/>
        <v>-2.1953119647743781E-5</v>
      </c>
      <c r="K1162" s="12">
        <f t="shared" si="169"/>
        <v>0.71452974849303508</v>
      </c>
      <c r="L1162" s="12">
        <f t="shared" si="166"/>
        <v>-0.33613064707931495</v>
      </c>
      <c r="M1162" s="12">
        <f t="shared" si="170"/>
        <v>0.11298381190595898</v>
      </c>
      <c r="N1162" s="18">
        <f t="shared" si="167"/>
        <v>1.2720051988765447E-5</v>
      </c>
    </row>
    <row r="1163" spans="1:14" x14ac:dyDescent="0.2">
      <c r="A1163" s="4">
        <v>1161</v>
      </c>
      <c r="B1163" s="1" t="str">
        <f>'Исходные данные'!A1413</f>
        <v>04.08.2011</v>
      </c>
      <c r="C1163" s="1">
        <f>'Исходные данные'!B1413</f>
        <v>12203.84</v>
      </c>
      <c r="D1163" s="5" t="str">
        <f>'Исходные данные'!A1165</f>
        <v>31.07.2012</v>
      </c>
      <c r="E1163" s="1">
        <f>'Исходные данные'!B1165</f>
        <v>9681.5300000000007</v>
      </c>
      <c r="F1163" s="12">
        <f t="shared" si="162"/>
        <v>0.79331833259039786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-0.2315307096629928</v>
      </c>
      <c r="J1163" s="18">
        <f t="shared" si="165"/>
        <v>-2.599366009121576E-5</v>
      </c>
      <c r="K1163" s="12">
        <f t="shared" si="169"/>
        <v>0.68889507237372982</v>
      </c>
      <c r="L1163" s="12">
        <f t="shared" si="166"/>
        <v>-0.37266630929907579</v>
      </c>
      <c r="M1163" s="12">
        <f t="shared" si="170"/>
        <v>0.13888017808659442</v>
      </c>
      <c r="N1163" s="18">
        <f t="shared" si="167"/>
        <v>1.5591902032542597E-5</v>
      </c>
    </row>
    <row r="1164" spans="1:14" x14ac:dyDescent="0.2">
      <c r="A1164" s="4">
        <v>1162</v>
      </c>
      <c r="B1164" s="1" t="str">
        <f>'Исходные данные'!A1414</f>
        <v>03.08.2011</v>
      </c>
      <c r="C1164" s="1">
        <f>'Исходные данные'!B1414</f>
        <v>12470.07</v>
      </c>
      <c r="D1164" s="5" t="str">
        <f>'Исходные данные'!A1166</f>
        <v>30.07.2012</v>
      </c>
      <c r="E1164" s="1">
        <f>'Исходные данные'!B1166</f>
        <v>9769.74</v>
      </c>
      <c r="F1164" s="12">
        <f t="shared" si="162"/>
        <v>0.78345510490318016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-0.24404151952572864</v>
      </c>
      <c r="J1164" s="18">
        <f t="shared" si="165"/>
        <v>-2.7321763168885951E-5</v>
      </c>
      <c r="K1164" s="12">
        <f t="shared" si="169"/>
        <v>0.68033012603089438</v>
      </c>
      <c r="L1164" s="12">
        <f t="shared" si="166"/>
        <v>-0.38517711916181169</v>
      </c>
      <c r="M1164" s="12">
        <f t="shared" si="170"/>
        <v>0.14836141312579249</v>
      </c>
      <c r="N1164" s="18">
        <f t="shared" si="167"/>
        <v>1.6609859669378106E-5</v>
      </c>
    </row>
    <row r="1165" spans="1:14" x14ac:dyDescent="0.2">
      <c r="A1165" s="4">
        <v>1163</v>
      </c>
      <c r="B1165" s="1" t="str">
        <f>'Исходные данные'!A1415</f>
        <v>02.08.2011</v>
      </c>
      <c r="C1165" s="1">
        <f>'Исходные данные'!B1415</f>
        <v>12661.62</v>
      </c>
      <c r="D1165" s="5" t="str">
        <f>'Исходные данные'!A1167</f>
        <v>27.07.2012</v>
      </c>
      <c r="E1165" s="1">
        <f>'Исходные данные'!B1167</f>
        <v>9681.89</v>
      </c>
      <c r="F1165" s="12">
        <f t="shared" si="162"/>
        <v>0.76466439523536478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-0.26831824045091618</v>
      </c>
      <c r="J1165" s="18">
        <f t="shared" si="165"/>
        <v>-2.9955830784384772E-5</v>
      </c>
      <c r="K1165" s="12">
        <f t="shared" si="169"/>
        <v>0.66401280829755138</v>
      </c>
      <c r="L1165" s="12">
        <f t="shared" si="166"/>
        <v>-0.4094538400869992</v>
      </c>
      <c r="M1165" s="12">
        <f t="shared" si="170"/>
        <v>0.1676524471619899</v>
      </c>
      <c r="N1165" s="18">
        <f t="shared" si="167"/>
        <v>1.871720807848429E-5</v>
      </c>
    </row>
    <row r="1166" spans="1:14" x14ac:dyDescent="0.2">
      <c r="A1166" s="4">
        <v>1164</v>
      </c>
      <c r="B1166" s="1" t="str">
        <f>'Исходные данные'!A1416</f>
        <v>01.08.2011</v>
      </c>
      <c r="C1166" s="1">
        <f>'Исходные данные'!B1416</f>
        <v>12766.13</v>
      </c>
      <c r="D1166" s="5" t="str">
        <f>'Исходные данные'!A1168</f>
        <v>26.07.2012</v>
      </c>
      <c r="E1166" s="1">
        <f>'Исходные данные'!B1168</f>
        <v>9574.36</v>
      </c>
      <c r="F1166" s="12">
        <f t="shared" si="162"/>
        <v>0.7499813960847963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-0.28770687797970707</v>
      </c>
      <c r="J1166" s="18">
        <f t="shared" si="165"/>
        <v>-3.2030785202102695E-5</v>
      </c>
      <c r="K1166" s="12">
        <f t="shared" si="169"/>
        <v>0.65126250952471709</v>
      </c>
      <c r="L1166" s="12">
        <f t="shared" si="166"/>
        <v>-0.42884247761579014</v>
      </c>
      <c r="M1166" s="12">
        <f t="shared" si="170"/>
        <v>0.18390587060764946</v>
      </c>
      <c r="N1166" s="18">
        <f t="shared" si="167"/>
        <v>2.0474482501787108E-5</v>
      </c>
    </row>
    <row r="1167" spans="1:14" x14ac:dyDescent="0.2">
      <c r="A1167" s="4">
        <v>1165</v>
      </c>
      <c r="B1167" s="1" t="str">
        <f>'Исходные данные'!A1417</f>
        <v>29.07.2011</v>
      </c>
      <c r="C1167" s="1">
        <f>'Исходные данные'!B1417</f>
        <v>12637.4</v>
      </c>
      <c r="D1167" s="5" t="str">
        <f>'Исходные данные'!A1169</f>
        <v>25.07.2012</v>
      </c>
      <c r="E1167" s="1">
        <f>'Исходные данные'!B1169</f>
        <v>9471.99</v>
      </c>
      <c r="F1167" s="12">
        <f t="shared" si="162"/>
        <v>0.74952047098295538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-0.28832164895996498</v>
      </c>
      <c r="J1167" s="18">
        <f t="shared" si="165"/>
        <v>-3.2009638038381499E-5</v>
      </c>
      <c r="K1167" s="12">
        <f t="shared" si="169"/>
        <v>0.65086225527828523</v>
      </c>
      <c r="L1167" s="12">
        <f t="shared" si="166"/>
        <v>-0.42945724859604795</v>
      </c>
      <c r="M1167" s="12">
        <f t="shared" si="170"/>
        <v>0.18443352837168772</v>
      </c>
      <c r="N1167" s="18">
        <f t="shared" si="167"/>
        <v>2.047591815118622E-5</v>
      </c>
    </row>
    <row r="1168" spans="1:14" x14ac:dyDescent="0.2">
      <c r="A1168" s="4">
        <v>1166</v>
      </c>
      <c r="B1168" s="1" t="str">
        <f>'Исходные данные'!A1418</f>
        <v>28.07.2011</v>
      </c>
      <c r="C1168" s="1">
        <f>'Исходные данные'!B1418</f>
        <v>12724.23</v>
      </c>
      <c r="D1168" s="5" t="str">
        <f>'Исходные данные'!A1170</f>
        <v>24.07.2012</v>
      </c>
      <c r="E1168" s="1">
        <f>'Исходные данные'!B1170</f>
        <v>9450.64</v>
      </c>
      <c r="F1168" s="12">
        <f t="shared" si="162"/>
        <v>0.74272785072259773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-0.29742558572008193</v>
      </c>
      <c r="J1168" s="18">
        <f t="shared" si="165"/>
        <v>-3.2928201067224272E-5</v>
      </c>
      <c r="K1168" s="12">
        <f t="shared" si="169"/>
        <v>0.64496373707489663</v>
      </c>
      <c r="L1168" s="12">
        <f t="shared" si="166"/>
        <v>-0.4385611853561649</v>
      </c>
      <c r="M1168" s="12">
        <f t="shared" si="170"/>
        <v>0.19233591330100441</v>
      </c>
      <c r="N1168" s="18">
        <f t="shared" si="167"/>
        <v>2.1293647654052754E-5</v>
      </c>
    </row>
    <row r="1169" spans="1:14" x14ac:dyDescent="0.2">
      <c r="A1169" s="4">
        <v>1167</v>
      </c>
      <c r="B1169" s="1" t="str">
        <f>'Исходные данные'!A1419</f>
        <v>27.07.2011</v>
      </c>
      <c r="C1169" s="1">
        <f>'Исходные данные'!B1419</f>
        <v>12744.17</v>
      </c>
      <c r="D1169" s="5" t="str">
        <f>'Исходные данные'!A1171</f>
        <v>23.07.2012</v>
      </c>
      <c r="E1169" s="1">
        <f>'Исходные данные'!B1171</f>
        <v>9496.76</v>
      </c>
      <c r="F1169" s="12">
        <f t="shared" si="162"/>
        <v>0.74518466090769353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-0.29412322432633209</v>
      </c>
      <c r="J1169" s="18">
        <f t="shared" si="165"/>
        <v>-3.2471710555048754E-5</v>
      </c>
      <c r="K1169" s="12">
        <f t="shared" si="169"/>
        <v>0.6470971611503793</v>
      </c>
      <c r="L1169" s="12">
        <f t="shared" si="166"/>
        <v>-0.435258823962415</v>
      </c>
      <c r="M1169" s="12">
        <f t="shared" si="170"/>
        <v>0.18945024383714457</v>
      </c>
      <c r="N1169" s="18">
        <f t="shared" si="167"/>
        <v>2.091563322329734E-5</v>
      </c>
    </row>
    <row r="1170" spans="1:14" x14ac:dyDescent="0.2">
      <c r="A1170" s="4">
        <v>1168</v>
      </c>
      <c r="B1170" s="1" t="str">
        <f>'Исходные данные'!A1420</f>
        <v>26.07.2011</v>
      </c>
      <c r="C1170" s="1">
        <f>'Исходные данные'!B1420</f>
        <v>12816.26</v>
      </c>
      <c r="D1170" s="5" t="str">
        <f>'Исходные данные'!A1172</f>
        <v>20.07.2012</v>
      </c>
      <c r="E1170" s="1">
        <f>'Исходные данные'!B1172</f>
        <v>9722.66</v>
      </c>
      <c r="F1170" s="12">
        <f t="shared" si="162"/>
        <v>0.7586191291375175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-0.27625543367627353</v>
      </c>
      <c r="J1170" s="18">
        <f t="shared" si="165"/>
        <v>-3.0413951366746692E-5</v>
      </c>
      <c r="K1170" s="12">
        <f t="shared" si="169"/>
        <v>0.65876327118878886</v>
      </c>
      <c r="L1170" s="12">
        <f t="shared" si="166"/>
        <v>-0.41739103331235644</v>
      </c>
      <c r="M1170" s="12">
        <f t="shared" si="170"/>
        <v>0.17421527468955664</v>
      </c>
      <c r="N1170" s="18">
        <f t="shared" si="167"/>
        <v>1.9179984340006359E-5</v>
      </c>
    </row>
    <row r="1171" spans="1:14" x14ac:dyDescent="0.2">
      <c r="A1171" s="4">
        <v>1169</v>
      </c>
      <c r="B1171" s="1" t="str">
        <f>'Исходные данные'!A1421</f>
        <v>25.07.2011</v>
      </c>
      <c r="C1171" s="1">
        <f>'Исходные данные'!B1421</f>
        <v>12775.65</v>
      </c>
      <c r="D1171" s="5" t="str">
        <f>'Исходные данные'!A1173</f>
        <v>19.07.2012</v>
      </c>
      <c r="E1171" s="1">
        <f>'Исходные данные'!B1173</f>
        <v>9854.48</v>
      </c>
      <c r="F1171" s="12">
        <f t="shared" si="162"/>
        <v>0.77134862022675954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-0.25961484130292001</v>
      </c>
      <c r="J1171" s="18">
        <f t="shared" si="165"/>
        <v>-2.8502155397445436E-5</v>
      </c>
      <c r="K1171" s="12">
        <f t="shared" si="169"/>
        <v>0.66981719913290938</v>
      </c>
      <c r="L1171" s="12">
        <f t="shared" si="166"/>
        <v>-0.40075044093900303</v>
      </c>
      <c r="M1171" s="12">
        <f t="shared" si="170"/>
        <v>0.16060091591280534</v>
      </c>
      <c r="N1171" s="18">
        <f t="shared" si="167"/>
        <v>1.7631781909485775E-5</v>
      </c>
    </row>
    <row r="1172" spans="1:14" x14ac:dyDescent="0.2">
      <c r="A1172" s="4">
        <v>1170</v>
      </c>
      <c r="B1172" s="1" t="str">
        <f>'Исходные данные'!A1422</f>
        <v>22.07.2011</v>
      </c>
      <c r="C1172" s="1">
        <f>'Исходные данные'!B1422</f>
        <v>12746.77</v>
      </c>
      <c r="D1172" s="5" t="str">
        <f>'Исходные данные'!A1174</f>
        <v>18.07.2012</v>
      </c>
      <c r="E1172" s="1">
        <f>'Исходные данные'!B1174</f>
        <v>9812.4699999999993</v>
      </c>
      <c r="F1172" s="12">
        <f t="shared" si="162"/>
        <v>0.76980050632434716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-0.26162388039778017</v>
      </c>
      <c r="J1172" s="18">
        <f t="shared" si="165"/>
        <v>-2.8642553949870398E-5</v>
      </c>
      <c r="K1172" s="12">
        <f t="shared" si="169"/>
        <v>0.66847286105948711</v>
      </c>
      <c r="L1172" s="12">
        <f t="shared" si="166"/>
        <v>-0.40275948003386314</v>
      </c>
      <c r="M1172" s="12">
        <f t="shared" si="170"/>
        <v>0.16221519875714779</v>
      </c>
      <c r="N1172" s="18">
        <f t="shared" si="167"/>
        <v>1.7759302303850312E-5</v>
      </c>
    </row>
    <row r="1173" spans="1:14" x14ac:dyDescent="0.2">
      <c r="A1173" s="4">
        <v>1171</v>
      </c>
      <c r="B1173" s="1" t="str">
        <f>'Исходные данные'!A1423</f>
        <v>21.07.2011</v>
      </c>
      <c r="C1173" s="1">
        <f>'Исходные данные'!B1423</f>
        <v>12603.78</v>
      </c>
      <c r="D1173" s="5" t="str">
        <f>'Исходные данные'!A1175</f>
        <v>17.07.2012</v>
      </c>
      <c r="E1173" s="1">
        <f>'Исходные данные'!B1175</f>
        <v>9714.2000000000007</v>
      </c>
      <c r="F1173" s="12">
        <f t="shared" si="162"/>
        <v>0.77073703285839645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-0.2604080364139762</v>
      </c>
      <c r="J1173" s="18">
        <f t="shared" si="165"/>
        <v>-2.8429872312468801E-5</v>
      </c>
      <c r="K1173" s="12">
        <f t="shared" si="169"/>
        <v>0.66928611406014216</v>
      </c>
      <c r="L1173" s="12">
        <f t="shared" si="166"/>
        <v>-0.40154363605005922</v>
      </c>
      <c r="M1173" s="12">
        <f t="shared" si="170"/>
        <v>0.16123729165230241</v>
      </c>
      <c r="N1173" s="18">
        <f t="shared" si="167"/>
        <v>1.7602972922064655E-5</v>
      </c>
    </row>
    <row r="1174" spans="1:14" x14ac:dyDescent="0.2">
      <c r="A1174" s="4">
        <v>1172</v>
      </c>
      <c r="B1174" s="1" t="str">
        <f>'Исходные данные'!A1424</f>
        <v>20.07.2011</v>
      </c>
      <c r="C1174" s="1">
        <f>'Исходные данные'!B1424</f>
        <v>12590.61</v>
      </c>
      <c r="D1174" s="5" t="str">
        <f>'Исходные данные'!A1176</f>
        <v>16.07.2012</v>
      </c>
      <c r="E1174" s="1">
        <f>'Исходные данные'!B1176</f>
        <v>9658.59</v>
      </c>
      <c r="F1174" s="12">
        <f t="shared" si="162"/>
        <v>0.7671264537619702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-0.26510362319633346</v>
      </c>
      <c r="J1174" s="18">
        <f t="shared" si="165"/>
        <v>-2.8861729964200861E-5</v>
      </c>
      <c r="K1174" s="12">
        <f t="shared" si="169"/>
        <v>0.66615078988350063</v>
      </c>
      <c r="L1174" s="12">
        <f t="shared" si="166"/>
        <v>-0.40623922283241637</v>
      </c>
      <c r="M1174" s="12">
        <f t="shared" si="170"/>
        <v>0.16503030616748565</v>
      </c>
      <c r="N1174" s="18">
        <f t="shared" si="167"/>
        <v>1.7966786251683484E-5</v>
      </c>
    </row>
    <row r="1175" spans="1:14" x14ac:dyDescent="0.2">
      <c r="A1175" s="4">
        <v>1173</v>
      </c>
      <c r="B1175" s="1" t="str">
        <f>'Исходные данные'!A1425</f>
        <v>19.07.2011</v>
      </c>
      <c r="C1175" s="1">
        <f>'Исходные данные'!B1425</f>
        <v>12574.12</v>
      </c>
      <c r="D1175" s="5" t="str">
        <f>'Исходные данные'!A1177</f>
        <v>13.07.2012</v>
      </c>
      <c r="E1175" s="1">
        <f>'Исходные данные'!B1177</f>
        <v>9572.43</v>
      </c>
      <c r="F1175" s="12">
        <f t="shared" si="162"/>
        <v>0.76128031226042059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-0.27275364168948024</v>
      </c>
      <c r="J1175" s="18">
        <f t="shared" si="165"/>
        <v>-2.9611705595075977E-5</v>
      </c>
      <c r="K1175" s="12">
        <f t="shared" si="169"/>
        <v>0.66107416690963516</v>
      </c>
      <c r="L1175" s="12">
        <f t="shared" si="166"/>
        <v>-0.4138892413255631</v>
      </c>
      <c r="M1175" s="12">
        <f t="shared" si="170"/>
        <v>0.17130430408505021</v>
      </c>
      <c r="N1175" s="18">
        <f t="shared" si="167"/>
        <v>1.8597781456978149E-5</v>
      </c>
    </row>
    <row r="1176" spans="1:14" x14ac:dyDescent="0.2">
      <c r="A1176" s="4">
        <v>1174</v>
      </c>
      <c r="B1176" s="1" t="str">
        <f>'Исходные данные'!A1426</f>
        <v>18.07.2011</v>
      </c>
      <c r="C1176" s="1">
        <f>'Исходные данные'!B1426</f>
        <v>12576.03</v>
      </c>
      <c r="D1176" s="5" t="str">
        <f>'Исходные данные'!A1178</f>
        <v>12.07.2012</v>
      </c>
      <c r="E1176" s="1">
        <f>'Исходные данные'!B1178</f>
        <v>9513.9500000000007</v>
      </c>
      <c r="F1176" s="12">
        <f t="shared" si="162"/>
        <v>0.75651457574449177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-0.27903347859698402</v>
      </c>
      <c r="J1176" s="18">
        <f t="shared" si="165"/>
        <v>-3.0208930342151681E-5</v>
      </c>
      <c r="K1176" s="12">
        <f t="shared" si="169"/>
        <v>0.65693573689083706</v>
      </c>
      <c r="L1176" s="12">
        <f t="shared" si="166"/>
        <v>-0.42016907823306698</v>
      </c>
      <c r="M1176" s="12">
        <f t="shared" si="170"/>
        <v>0.17654205430322517</v>
      </c>
      <c r="N1176" s="18">
        <f t="shared" si="167"/>
        <v>1.9112927408288893E-5</v>
      </c>
    </row>
    <row r="1177" spans="1:14" x14ac:dyDescent="0.2">
      <c r="A1177" s="4">
        <v>1175</v>
      </c>
      <c r="B1177" s="1" t="str">
        <f>'Исходные данные'!A1427</f>
        <v>15.07.2011</v>
      </c>
      <c r="C1177" s="1">
        <f>'Исходные данные'!B1427</f>
        <v>12638</v>
      </c>
      <c r="D1177" s="5" t="str">
        <f>'Исходные данные'!A1179</f>
        <v>11.07.2012</v>
      </c>
      <c r="E1177" s="1">
        <f>'Исходные данные'!B1179</f>
        <v>9504.7199999999993</v>
      </c>
      <c r="F1177" s="12">
        <f t="shared" si="162"/>
        <v>0.75207469536319027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-0.28491963102467721</v>
      </c>
      <c r="J1177" s="18">
        <f t="shared" si="165"/>
        <v>-3.0760088248030747E-5</v>
      </c>
      <c r="K1177" s="12">
        <f t="shared" si="169"/>
        <v>0.65308027106967015</v>
      </c>
      <c r="L1177" s="12">
        <f t="shared" si="166"/>
        <v>-0.42605523066076018</v>
      </c>
      <c r="M1177" s="12">
        <f t="shared" si="170"/>
        <v>0.18152305957339357</v>
      </c>
      <c r="N1177" s="18">
        <f t="shared" si="167"/>
        <v>1.9597334558693573E-5</v>
      </c>
    </row>
    <row r="1178" spans="1:14" x14ac:dyDescent="0.2">
      <c r="A1178" s="4">
        <v>1176</v>
      </c>
      <c r="B1178" s="1" t="str">
        <f>'Исходные данные'!A1428</f>
        <v>14.07.2011</v>
      </c>
      <c r="C1178" s="1">
        <f>'Исходные данные'!B1428</f>
        <v>12603.92</v>
      </c>
      <c r="D1178" s="5" t="str">
        <f>'Исходные данные'!A1180</f>
        <v>10.07.2012</v>
      </c>
      <c r="E1178" s="1">
        <f>'Исходные данные'!B1180</f>
        <v>9493.67</v>
      </c>
      <c r="F1178" s="12">
        <f t="shared" si="162"/>
        <v>0.75323153431630796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-0.28338261595351988</v>
      </c>
      <c r="J1178" s="18">
        <f t="shared" si="165"/>
        <v>-3.0508761525760775E-5</v>
      </c>
      <c r="K1178" s="12">
        <f t="shared" si="169"/>
        <v>0.6540848371077832</v>
      </c>
      <c r="L1178" s="12">
        <f t="shared" si="166"/>
        <v>-0.42451821558960284</v>
      </c>
      <c r="M1178" s="12">
        <f t="shared" si="170"/>
        <v>0.18021571536738051</v>
      </c>
      <c r="N1178" s="18">
        <f t="shared" si="167"/>
        <v>1.9401889790725891E-5</v>
      </c>
    </row>
    <row r="1179" spans="1:14" x14ac:dyDescent="0.2">
      <c r="A1179" s="4">
        <v>1177</v>
      </c>
      <c r="B1179" s="1" t="str">
        <f>'Исходные данные'!A1429</f>
        <v>13.07.2011</v>
      </c>
      <c r="C1179" s="1">
        <f>'Исходные данные'!B1429</f>
        <v>12529.76</v>
      </c>
      <c r="D1179" s="5" t="str">
        <f>'Исходные данные'!A1181</f>
        <v>09.07.2012</v>
      </c>
      <c r="E1179" s="1">
        <f>'Исходные данные'!B1181</f>
        <v>9477.5400000000009</v>
      </c>
      <c r="F1179" s="12">
        <f t="shared" si="162"/>
        <v>0.75640235726781679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-0.2791818257724728</v>
      </c>
      <c r="J1179" s="18">
        <f t="shared" si="165"/>
        <v>-2.9972618483737078E-5</v>
      </c>
      <c r="K1179" s="12">
        <f t="shared" si="169"/>
        <v>0.65683828955798862</v>
      </c>
      <c r="L1179" s="12">
        <f t="shared" si="166"/>
        <v>-0.42031742540855588</v>
      </c>
      <c r="M1179" s="12">
        <f t="shared" si="170"/>
        <v>0.17666673810207695</v>
      </c>
      <c r="N1179" s="18">
        <f t="shared" si="167"/>
        <v>1.8966724374871359E-5</v>
      </c>
    </row>
    <row r="1180" spans="1:14" x14ac:dyDescent="0.2">
      <c r="A1180" s="4">
        <v>1178</v>
      </c>
      <c r="B1180" s="1" t="str">
        <f>'Исходные данные'!A1430</f>
        <v>12.07.2011</v>
      </c>
      <c r="C1180" s="1">
        <f>'Исходные данные'!B1430</f>
        <v>12410.55</v>
      </c>
      <c r="D1180" s="5" t="str">
        <f>'Исходные данные'!A1182</f>
        <v>06.07.2012</v>
      </c>
      <c r="E1180" s="1">
        <f>'Исходные данные'!B1182</f>
        <v>9401.4500000000007</v>
      </c>
      <c r="F1180" s="12">
        <f t="shared" si="162"/>
        <v>0.7575369343018642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-0.27768298463297686</v>
      </c>
      <c r="J1180" s="18">
        <f t="shared" si="165"/>
        <v>-2.9728498895315593E-5</v>
      </c>
      <c r="K1180" s="12">
        <f t="shared" si="169"/>
        <v>0.65782352397886923</v>
      </c>
      <c r="L1180" s="12">
        <f t="shared" si="166"/>
        <v>-0.41881858426905988</v>
      </c>
      <c r="M1180" s="12">
        <f t="shared" si="170"/>
        <v>0.1754090065291396</v>
      </c>
      <c r="N1180" s="18">
        <f t="shared" si="167"/>
        <v>1.877913572458287E-5</v>
      </c>
    </row>
    <row r="1181" spans="1:14" x14ac:dyDescent="0.2">
      <c r="A1181" s="4">
        <v>1179</v>
      </c>
      <c r="B1181" s="1" t="str">
        <f>'Исходные данные'!A1431</f>
        <v>11.07.2011</v>
      </c>
      <c r="C1181" s="1">
        <f>'Исходные данные'!B1431</f>
        <v>12460.52</v>
      </c>
      <c r="D1181" s="5" t="str">
        <f>'Исходные данные'!A1183</f>
        <v>05.07.2012</v>
      </c>
      <c r="E1181" s="1">
        <f>'Исходные данные'!B1183</f>
        <v>9460.4500000000007</v>
      </c>
      <c r="F1181" s="12">
        <f t="shared" si="162"/>
        <v>0.75923396455364622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-0.2754452953930473</v>
      </c>
      <c r="J1181" s="18">
        <f t="shared" si="165"/>
        <v>-2.9406628857827315E-5</v>
      </c>
      <c r="K1181" s="12">
        <f t="shared" si="169"/>
        <v>0.65929717677383803</v>
      </c>
      <c r="L1181" s="12">
        <f t="shared" si="166"/>
        <v>-0.4165808950291302</v>
      </c>
      <c r="M1181" s="12">
        <f t="shared" si="170"/>
        <v>0.17353964210327119</v>
      </c>
      <c r="N1181" s="18">
        <f t="shared" si="167"/>
        <v>1.8527148340540844E-5</v>
      </c>
    </row>
    <row r="1182" spans="1:14" x14ac:dyDescent="0.2">
      <c r="A1182" s="4">
        <v>1180</v>
      </c>
      <c r="B1182" s="1" t="str">
        <f>'Исходные данные'!A1432</f>
        <v>08.07.2011</v>
      </c>
      <c r="C1182" s="1">
        <f>'Исходные данные'!B1432</f>
        <v>12535.96</v>
      </c>
      <c r="D1182" s="5" t="str">
        <f>'Исходные данные'!A1184</f>
        <v>04.07.2012</v>
      </c>
      <c r="E1182" s="1">
        <f>'Исходные данные'!B1184</f>
        <v>9388.5300000000007</v>
      </c>
      <c r="F1182" s="12">
        <f t="shared" si="162"/>
        <v>0.74892788426255363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-0.2891125827939135</v>
      </c>
      <c r="J1182" s="18">
        <f t="shared" si="165"/>
        <v>-3.0779605144362413E-5</v>
      </c>
      <c r="K1182" s="12">
        <f t="shared" si="169"/>
        <v>0.65034766982769332</v>
      </c>
      <c r="L1182" s="12">
        <f t="shared" si="166"/>
        <v>-0.43024818242999646</v>
      </c>
      <c r="M1182" s="12">
        <f t="shared" si="170"/>
        <v>0.18511349848431552</v>
      </c>
      <c r="N1182" s="18">
        <f t="shared" si="167"/>
        <v>1.9707618171362107E-5</v>
      </c>
    </row>
    <row r="1183" spans="1:14" x14ac:dyDescent="0.2">
      <c r="A1183" s="4">
        <v>1181</v>
      </c>
      <c r="B1183" s="1" t="str">
        <f>'Исходные данные'!A1433</f>
        <v>07.07.2011</v>
      </c>
      <c r="C1183" s="1">
        <f>'Исходные данные'!B1433</f>
        <v>12500.22</v>
      </c>
      <c r="D1183" s="5" t="str">
        <f>'Исходные данные'!A1185</f>
        <v>03.07.2012</v>
      </c>
      <c r="E1183" s="1">
        <f>'Исходные данные'!B1185</f>
        <v>9386.74</v>
      </c>
      <c r="F1183" s="12">
        <f t="shared" si="162"/>
        <v>0.75092598370268682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-0.28644818906216274</v>
      </c>
      <c r="J1183" s="18">
        <f t="shared" si="165"/>
        <v>-3.0410831930124354E-5</v>
      </c>
      <c r="K1183" s="12">
        <f t="shared" si="169"/>
        <v>0.65208276254126496</v>
      </c>
      <c r="L1183" s="12">
        <f t="shared" si="166"/>
        <v>-0.42758378869824581</v>
      </c>
      <c r="M1183" s="12">
        <f t="shared" si="170"/>
        <v>0.18282789635754612</v>
      </c>
      <c r="N1183" s="18">
        <f t="shared" si="167"/>
        <v>1.9409961872933865E-5</v>
      </c>
    </row>
    <row r="1184" spans="1:14" x14ac:dyDescent="0.2">
      <c r="A1184" s="4">
        <v>1182</v>
      </c>
      <c r="B1184" s="1" t="str">
        <f>'Исходные данные'!A1434</f>
        <v>06.07.2011</v>
      </c>
      <c r="C1184" s="1">
        <f>'Исходные данные'!B1434</f>
        <v>12297.6</v>
      </c>
      <c r="D1184" s="5" t="str">
        <f>'Исходные данные'!A1186</f>
        <v>02.07.2012</v>
      </c>
      <c r="E1184" s="1">
        <f>'Исходные данные'!B1186</f>
        <v>9356.4699999999993</v>
      </c>
      <c r="F1184" s="12">
        <f t="shared" si="162"/>
        <v>0.7608370739005984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-0.2733360387849742</v>
      </c>
      <c r="J1184" s="18">
        <f t="shared" si="165"/>
        <v>-2.8937785006466282E-5</v>
      </c>
      <c r="K1184" s="12">
        <f t="shared" si="169"/>
        <v>0.66068927132683486</v>
      </c>
      <c r="L1184" s="12">
        <f t="shared" si="166"/>
        <v>-0.41447163842105716</v>
      </c>
      <c r="M1184" s="12">
        <f t="shared" si="170"/>
        <v>0.17178673905543554</v>
      </c>
      <c r="N1184" s="18">
        <f t="shared" si="167"/>
        <v>1.8186872626989245E-5</v>
      </c>
    </row>
    <row r="1185" spans="1:14" x14ac:dyDescent="0.2">
      <c r="A1185" s="4">
        <v>1183</v>
      </c>
      <c r="B1185" s="1" t="str">
        <f>'Исходные данные'!A1435</f>
        <v>05.07.2011</v>
      </c>
      <c r="C1185" s="1">
        <f>'Исходные данные'!B1435</f>
        <v>12300.78</v>
      </c>
      <c r="D1185" s="5" t="str">
        <f>'Исходные данные'!A1187</f>
        <v>29.06.2012</v>
      </c>
      <c r="E1185" s="1">
        <f>'Исходные данные'!B1187</f>
        <v>9247.5</v>
      </c>
      <c r="F1185" s="12">
        <f t="shared" si="162"/>
        <v>0.75178159433792002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-0.28530943027742328</v>
      </c>
      <c r="J1185" s="18">
        <f t="shared" si="165"/>
        <v>-3.0121090111634292E-5</v>
      </c>
      <c r="K1185" s="12">
        <f t="shared" si="169"/>
        <v>0.65282575047721514</v>
      </c>
      <c r="L1185" s="12">
        <f t="shared" si="166"/>
        <v>-0.42644502991350619</v>
      </c>
      <c r="M1185" s="12">
        <f t="shared" si="170"/>
        <v>0.18185536353793119</v>
      </c>
      <c r="N1185" s="18">
        <f t="shared" si="167"/>
        <v>1.9199091271128906E-5</v>
      </c>
    </row>
    <row r="1186" spans="1:14" x14ac:dyDescent="0.2">
      <c r="A1186" s="4">
        <v>1184</v>
      </c>
      <c r="B1186" s="1" t="str">
        <f>'Исходные данные'!A1436</f>
        <v>04.07.2011</v>
      </c>
      <c r="C1186" s="1">
        <f>'Исходные данные'!B1436</f>
        <v>12280.46</v>
      </c>
      <c r="D1186" s="5" t="str">
        <f>'Исходные данные'!A1188</f>
        <v>28.06.2012</v>
      </c>
      <c r="E1186" s="1">
        <f>'Исходные данные'!B1188</f>
        <v>9115.89</v>
      </c>
      <c r="F1186" s="12">
        <f t="shared" si="162"/>
        <v>0.74230851287329624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-0.29799033668608721</v>
      </c>
      <c r="J1186" s="18">
        <f t="shared" si="165"/>
        <v>-3.1372050762521733E-5</v>
      </c>
      <c r="K1186" s="12">
        <f t="shared" si="169"/>
        <v>0.64459959601553107</v>
      </c>
      <c r="L1186" s="12">
        <f t="shared" si="166"/>
        <v>-0.43912593632217023</v>
      </c>
      <c r="M1186" s="12">
        <f t="shared" si="170"/>
        <v>0.1928315879508227</v>
      </c>
      <c r="N1186" s="18">
        <f t="shared" si="167"/>
        <v>2.0301068930915193E-5</v>
      </c>
    </row>
    <row r="1187" spans="1:14" x14ac:dyDescent="0.2">
      <c r="A1187" s="4">
        <v>1185</v>
      </c>
      <c r="B1187" s="1" t="str">
        <f>'Исходные данные'!A1437</f>
        <v>01.07.2011</v>
      </c>
      <c r="C1187" s="1">
        <f>'Исходные данные'!B1437</f>
        <v>12111.76</v>
      </c>
      <c r="D1187" s="5" t="str">
        <f>'Исходные данные'!A1189</f>
        <v>27.06.2012</v>
      </c>
      <c r="E1187" s="1">
        <f>'Исходные данные'!B1189</f>
        <v>9182.84</v>
      </c>
      <c r="F1187" s="12">
        <f t="shared" si="162"/>
        <v>0.75817552527460919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-0.27684035645967819</v>
      </c>
      <c r="J1187" s="18">
        <f t="shared" si="165"/>
        <v>-2.9064061064344287E-5</v>
      </c>
      <c r="K1187" s="12">
        <f t="shared" si="169"/>
        <v>0.65837805821350603</v>
      </c>
      <c r="L1187" s="12">
        <f t="shared" si="166"/>
        <v>-0.41797595609576121</v>
      </c>
      <c r="M1187" s="12">
        <f t="shared" si="170"/>
        <v>0.17470389987416571</v>
      </c>
      <c r="N1187" s="18">
        <f t="shared" si="167"/>
        <v>1.8341273935115005E-5</v>
      </c>
    </row>
    <row r="1188" spans="1:14" x14ac:dyDescent="0.2">
      <c r="A1188" s="4">
        <v>1186</v>
      </c>
      <c r="B1188" s="1" t="str">
        <f>'Исходные данные'!A1438</f>
        <v>30.06.2011</v>
      </c>
      <c r="C1188" s="1">
        <f>'Исходные данные'!B1438</f>
        <v>11963.03</v>
      </c>
      <c r="D1188" s="5" t="str">
        <f>'Исходные данные'!A1190</f>
        <v>26.06.2012</v>
      </c>
      <c r="E1188" s="1">
        <f>'Исходные данные'!B1190</f>
        <v>9142.32</v>
      </c>
      <c r="F1188" s="12">
        <f t="shared" si="162"/>
        <v>0.76421441725047912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-0.26890687833928739</v>
      </c>
      <c r="J1188" s="18">
        <f t="shared" si="165"/>
        <v>-2.8152371060886045E-5</v>
      </c>
      <c r="K1188" s="12">
        <f t="shared" si="169"/>
        <v>0.66362206021606918</v>
      </c>
      <c r="L1188" s="12">
        <f t="shared" si="166"/>
        <v>-0.4100424779753703</v>
      </c>
      <c r="M1188" s="12">
        <f t="shared" si="170"/>
        <v>0.16813483374418203</v>
      </c>
      <c r="N1188" s="18">
        <f t="shared" si="167"/>
        <v>1.7602354603419031E-5</v>
      </c>
    </row>
    <row r="1189" spans="1:14" x14ac:dyDescent="0.2">
      <c r="A1189" s="4">
        <v>1187</v>
      </c>
      <c r="B1189" s="1" t="str">
        <f>'Исходные данные'!A1439</f>
        <v>29.06.2011</v>
      </c>
      <c r="C1189" s="1">
        <f>'Исходные данные'!B1439</f>
        <v>12017.45</v>
      </c>
      <c r="D1189" s="5" t="str">
        <f>'Исходные данные'!A1191</f>
        <v>25.06.2012</v>
      </c>
      <c r="E1189" s="1">
        <f>'Исходные данные'!B1191</f>
        <v>9078.33</v>
      </c>
      <c r="F1189" s="12">
        <f t="shared" si="162"/>
        <v>0.75542898035772976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-0.28046950518532798</v>
      </c>
      <c r="J1189" s="18">
        <f t="shared" si="165"/>
        <v>-2.9280931230006265E-5</v>
      </c>
      <c r="K1189" s="12">
        <f t="shared" si="169"/>
        <v>0.65599303673907072</v>
      </c>
      <c r="L1189" s="12">
        <f t="shared" si="166"/>
        <v>-0.42160510482141095</v>
      </c>
      <c r="M1189" s="12">
        <f t="shared" si="170"/>
        <v>0.17775086441147292</v>
      </c>
      <c r="N1189" s="18">
        <f t="shared" si="167"/>
        <v>1.855713630423867E-5</v>
      </c>
    </row>
    <row r="1190" spans="1:14" x14ac:dyDescent="0.2">
      <c r="A1190" s="4">
        <v>1188</v>
      </c>
      <c r="B1190" s="1" t="str">
        <f>'Исходные данные'!A1440</f>
        <v>28.06.2011</v>
      </c>
      <c r="C1190" s="1">
        <f>'Исходные данные'!B1440</f>
        <v>12023.64</v>
      </c>
      <c r="D1190" s="5" t="str">
        <f>'Исходные данные'!A1192</f>
        <v>22.06.2012</v>
      </c>
      <c r="E1190" s="1">
        <f>'Исходные данные'!B1192</f>
        <v>9047.7999999999993</v>
      </c>
      <c r="F1190" s="12">
        <f t="shared" si="162"/>
        <v>0.75250090654743484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-0.28435307764563278</v>
      </c>
      <c r="J1190" s="18">
        <f t="shared" si="165"/>
        <v>-2.9603518975821235E-5</v>
      </c>
      <c r="K1190" s="12">
        <f t="shared" si="169"/>
        <v>0.65345038073757344</v>
      </c>
      <c r="L1190" s="12">
        <f t="shared" si="166"/>
        <v>-0.42548867728171585</v>
      </c>
      <c r="M1190" s="12">
        <f t="shared" si="170"/>
        <v>0.18104061449494413</v>
      </c>
      <c r="N1190" s="18">
        <f t="shared" si="167"/>
        <v>1.8847832810427568E-5</v>
      </c>
    </row>
    <row r="1191" spans="1:14" x14ac:dyDescent="0.2">
      <c r="A1191" s="4">
        <v>1189</v>
      </c>
      <c r="B1191" s="1" t="str">
        <f>'Исходные данные'!A1441</f>
        <v>27.06.2011</v>
      </c>
      <c r="C1191" s="1">
        <f>'Исходные данные'!B1441</f>
        <v>11954.44</v>
      </c>
      <c r="D1191" s="5" t="str">
        <f>'Исходные данные'!A1193</f>
        <v>21.06.2012</v>
      </c>
      <c r="E1191" s="1">
        <f>'Исходные данные'!B1193</f>
        <v>9139.9500000000007</v>
      </c>
      <c r="F1191" s="12">
        <f t="shared" si="162"/>
        <v>0.76456529958743369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-0.26844784249618808</v>
      </c>
      <c r="J1191" s="18">
        <f t="shared" si="165"/>
        <v>-2.7869648605755412E-5</v>
      </c>
      <c r="K1191" s="12">
        <f t="shared" si="169"/>
        <v>0.66392675645587707</v>
      </c>
      <c r="L1191" s="12">
        <f t="shared" si="166"/>
        <v>-0.4095834421322711</v>
      </c>
      <c r="M1191" s="12">
        <f t="shared" si="170"/>
        <v>0.16775859606891946</v>
      </c>
      <c r="N1191" s="18">
        <f t="shared" si="167"/>
        <v>1.7416318490628348E-5</v>
      </c>
    </row>
    <row r="1192" spans="1:14" x14ac:dyDescent="0.2">
      <c r="A1192" s="4">
        <v>1190</v>
      </c>
      <c r="B1192" s="1" t="str">
        <f>'Исходные данные'!A1442</f>
        <v>24.06.2011</v>
      </c>
      <c r="C1192" s="1">
        <f>'Исходные данные'!B1442</f>
        <v>12007.82</v>
      </c>
      <c r="D1192" s="5" t="str">
        <f>'Исходные данные'!A1194</f>
        <v>20.06.2012</v>
      </c>
      <c r="E1192" s="1">
        <f>'Исходные данные'!B1194</f>
        <v>9188.19</v>
      </c>
      <c r="F1192" s="12">
        <f t="shared" si="162"/>
        <v>0.76518385518770271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-0.26763914045239295</v>
      </c>
      <c r="J1192" s="18">
        <f t="shared" si="165"/>
        <v>-2.7708139842536371E-5</v>
      </c>
      <c r="K1192" s="12">
        <f t="shared" si="169"/>
        <v>0.66446389254300509</v>
      </c>
      <c r="L1192" s="12">
        <f t="shared" si="166"/>
        <v>-0.40877474008847592</v>
      </c>
      <c r="M1192" s="12">
        <f t="shared" si="170"/>
        <v>0.16709678813440104</v>
      </c>
      <c r="N1192" s="18">
        <f t="shared" si="167"/>
        <v>1.7299193103970604E-5</v>
      </c>
    </row>
    <row r="1193" spans="1:14" x14ac:dyDescent="0.2">
      <c r="A1193" s="4">
        <v>1191</v>
      </c>
      <c r="B1193" s="1" t="str">
        <f>'Исходные данные'!A1443</f>
        <v>23.06.2011</v>
      </c>
      <c r="C1193" s="1">
        <f>'Исходные данные'!B1443</f>
        <v>11978.91</v>
      </c>
      <c r="D1193" s="5" t="str">
        <f>'Исходные данные'!A1195</f>
        <v>19.06.2012</v>
      </c>
      <c r="E1193" s="1">
        <f>'Исходные данные'!B1195</f>
        <v>9200.19</v>
      </c>
      <c r="F1193" s="12">
        <f t="shared" si="162"/>
        <v>0.76803231679677042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-0.2639234675573065</v>
      </c>
      <c r="J1193" s="18">
        <f t="shared" si="165"/>
        <v>-2.7247202683468027E-5</v>
      </c>
      <c r="K1193" s="12">
        <f t="shared" si="169"/>
        <v>0.66693741557369701</v>
      </c>
      <c r="L1193" s="12">
        <f t="shared" si="166"/>
        <v>-0.40505906719338952</v>
      </c>
      <c r="M1193" s="12">
        <f t="shared" si="170"/>
        <v>0.16407284791557886</v>
      </c>
      <c r="N1193" s="18">
        <f t="shared" si="167"/>
        <v>1.693872160511419E-5</v>
      </c>
    </row>
    <row r="1194" spans="1:14" x14ac:dyDescent="0.2">
      <c r="A1194" s="4">
        <v>1192</v>
      </c>
      <c r="B1194" s="1" t="str">
        <f>'Исходные данные'!A1444</f>
        <v>22.06.2011</v>
      </c>
      <c r="C1194" s="1">
        <f>'Исходные данные'!B1444</f>
        <v>12062.82</v>
      </c>
      <c r="D1194" s="5" t="str">
        <f>'Исходные данные'!A1196</f>
        <v>18.06.2012</v>
      </c>
      <c r="E1194" s="1">
        <f>'Исходные данные'!B1196</f>
        <v>9165.31</v>
      </c>
      <c r="F1194" s="12">
        <f t="shared" si="162"/>
        <v>0.75979828928890591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-0.27470228975930405</v>
      </c>
      <c r="J1194" s="18">
        <f t="shared" si="165"/>
        <v>-2.8280843767321268E-5</v>
      </c>
      <c r="K1194" s="12">
        <f t="shared" si="169"/>
        <v>0.65978722032050563</v>
      </c>
      <c r="L1194" s="12">
        <f t="shared" si="166"/>
        <v>-0.41583788939538696</v>
      </c>
      <c r="M1194" s="12">
        <f t="shared" si="170"/>
        <v>0.17292115025681007</v>
      </c>
      <c r="N1194" s="18">
        <f t="shared" si="167"/>
        <v>1.7802385406992033E-5</v>
      </c>
    </row>
    <row r="1195" spans="1:14" x14ac:dyDescent="0.2">
      <c r="A1195" s="4">
        <v>1193</v>
      </c>
      <c r="B1195" s="1" t="str">
        <f>'Исходные данные'!A1445</f>
        <v>21.06.2011</v>
      </c>
      <c r="C1195" s="1">
        <f>'Исходные данные'!B1445</f>
        <v>12074.32</v>
      </c>
      <c r="D1195" s="5" t="str">
        <f>'Исходные данные'!A1197</f>
        <v>15.06.2012</v>
      </c>
      <c r="E1195" s="1">
        <f>'Исходные данные'!B1197</f>
        <v>9118.49</v>
      </c>
      <c r="F1195" s="12">
        <f t="shared" si="162"/>
        <v>0.755196980036971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-0.28077666305056442</v>
      </c>
      <c r="J1195" s="18">
        <f t="shared" si="165"/>
        <v>-2.8825527319319326E-5</v>
      </c>
      <c r="K1195" s="12">
        <f t="shared" si="169"/>
        <v>0.65579157426027235</v>
      </c>
      <c r="L1195" s="12">
        <f t="shared" si="166"/>
        <v>-0.42191226268664744</v>
      </c>
      <c r="M1195" s="12">
        <f t="shared" si="170"/>
        <v>0.1780099574053666</v>
      </c>
      <c r="N1195" s="18">
        <f t="shared" si="167"/>
        <v>1.8275133105970396E-5</v>
      </c>
    </row>
    <row r="1196" spans="1:14" x14ac:dyDescent="0.2">
      <c r="A1196" s="4">
        <v>1194</v>
      </c>
      <c r="B1196" s="1" t="str">
        <f>'Исходные данные'!A1446</f>
        <v>20.06.2011</v>
      </c>
      <c r="C1196" s="1">
        <f>'Исходные данные'!B1446</f>
        <v>12053.94</v>
      </c>
      <c r="D1196" s="5" t="str">
        <f>'Исходные данные'!A1198</f>
        <v>14.06.2012</v>
      </c>
      <c r="E1196" s="1">
        <f>'Исходные данные'!B1198</f>
        <v>9035.9500000000007</v>
      </c>
      <c r="F1196" s="12">
        <f t="shared" si="162"/>
        <v>0.74962626327989024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-0.28818051227908831</v>
      </c>
      <c r="J1196" s="18">
        <f t="shared" si="165"/>
        <v>-2.9503057856694992E-5</v>
      </c>
      <c r="K1196" s="12">
        <f t="shared" si="169"/>
        <v>0.65095412229945382</v>
      </c>
      <c r="L1196" s="12">
        <f t="shared" si="166"/>
        <v>-0.42931611191517133</v>
      </c>
      <c r="M1196" s="12">
        <f t="shared" si="170"/>
        <v>0.18431232394995992</v>
      </c>
      <c r="N1196" s="18">
        <f t="shared" si="167"/>
        <v>1.8869343781065127E-5</v>
      </c>
    </row>
    <row r="1197" spans="1:14" x14ac:dyDescent="0.2">
      <c r="A1197" s="4">
        <v>1195</v>
      </c>
      <c r="B1197" s="1" t="str">
        <f>'Исходные данные'!A1447</f>
        <v>17.06.2011</v>
      </c>
      <c r="C1197" s="1">
        <f>'Исходные данные'!B1447</f>
        <v>12140.37</v>
      </c>
      <c r="D1197" s="5" t="str">
        <f>'Исходные данные'!A1199</f>
        <v>13.06.2012</v>
      </c>
      <c r="E1197" s="1">
        <f>'Исходные данные'!B1199</f>
        <v>9064.82</v>
      </c>
      <c r="F1197" s="12">
        <f t="shared" si="162"/>
        <v>0.74666752331271613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-0.29213527550800311</v>
      </c>
      <c r="J1197" s="18">
        <f t="shared" si="165"/>
        <v>-2.9824460249325919E-5</v>
      </c>
      <c r="K1197" s="12">
        <f t="shared" si="169"/>
        <v>0.6483848366796876</v>
      </c>
      <c r="L1197" s="12">
        <f t="shared" si="166"/>
        <v>-0.43327087514408602</v>
      </c>
      <c r="M1197" s="12">
        <f t="shared" si="170"/>
        <v>0.18772365124812218</v>
      </c>
      <c r="N1197" s="18">
        <f t="shared" si="167"/>
        <v>1.9164945297250017E-5</v>
      </c>
    </row>
    <row r="1198" spans="1:14" x14ac:dyDescent="0.2">
      <c r="A1198" s="4">
        <v>1196</v>
      </c>
      <c r="B1198" s="1" t="str">
        <f>'Исходные данные'!A1448</f>
        <v>16.06.2011</v>
      </c>
      <c r="C1198" s="1">
        <f>'Исходные данные'!B1448</f>
        <v>12109.56</v>
      </c>
      <c r="D1198" s="5" t="str">
        <f>'Исходные данные'!A1200</f>
        <v>09.06.2012</v>
      </c>
      <c r="E1198" s="1">
        <f>'Исходные данные'!B1200</f>
        <v>9067.58</v>
      </c>
      <c r="F1198" s="12">
        <f t="shared" si="162"/>
        <v>0.74879516679383895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-0.28928980844183078</v>
      </c>
      <c r="J1198" s="18">
        <f t="shared" si="165"/>
        <v>-2.9451532261590498E-5</v>
      </c>
      <c r="K1198" s="12">
        <f t="shared" si="169"/>
        <v>0.65023242175329554</v>
      </c>
      <c r="L1198" s="12">
        <f t="shared" si="166"/>
        <v>-0.4304254080779138</v>
      </c>
      <c r="M1198" s="12">
        <f t="shared" si="170"/>
        <v>0.18526603191903862</v>
      </c>
      <c r="N1198" s="18">
        <f t="shared" si="167"/>
        <v>1.8861253859682947E-5</v>
      </c>
    </row>
    <row r="1199" spans="1:14" x14ac:dyDescent="0.2">
      <c r="A1199" s="4">
        <v>1197</v>
      </c>
      <c r="B1199" s="1" t="str">
        <f>'Исходные данные'!A1449</f>
        <v>15.06.2011</v>
      </c>
      <c r="C1199" s="1">
        <f>'Исходные данные'!B1449</f>
        <v>12186.73</v>
      </c>
      <c r="D1199" s="5" t="str">
        <f>'Исходные данные'!A1201</f>
        <v>08.06.2012</v>
      </c>
      <c r="E1199" s="1">
        <f>'Исходные данные'!B1201</f>
        <v>8971.92</v>
      </c>
      <c r="F1199" s="12">
        <f t="shared" si="162"/>
        <v>0.7362040514559689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-0.30624795485218376</v>
      </c>
      <c r="J1199" s="18">
        <f t="shared" si="165"/>
        <v>-3.1090959651190777E-5</v>
      </c>
      <c r="K1199" s="12">
        <f t="shared" si="169"/>
        <v>0.63929865537527031</v>
      </c>
      <c r="L1199" s="12">
        <f t="shared" si="166"/>
        <v>-0.44738355448826672</v>
      </c>
      <c r="M1199" s="12">
        <f t="shared" si="170"/>
        <v>0.20015204482655591</v>
      </c>
      <c r="N1199" s="18">
        <f t="shared" si="167"/>
        <v>2.0319871696153478E-5</v>
      </c>
    </row>
    <row r="1200" spans="1:14" x14ac:dyDescent="0.2">
      <c r="A1200" s="4">
        <v>1198</v>
      </c>
      <c r="B1200" s="1" t="str">
        <f>'Исходные данные'!A1450</f>
        <v>14.06.2011</v>
      </c>
      <c r="C1200" s="1">
        <f>'Исходные данные'!B1450</f>
        <v>12216.35</v>
      </c>
      <c r="D1200" s="5" t="str">
        <f>'Исходные данные'!A1202</f>
        <v>07.06.2012</v>
      </c>
      <c r="E1200" s="1">
        <f>'Исходные данные'!B1202</f>
        <v>8995.2000000000007</v>
      </c>
      <c r="F1200" s="12">
        <f t="shared" si="162"/>
        <v>0.73632467963016779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-0.30608411672539931</v>
      </c>
      <c r="J1200" s="18">
        <f t="shared" si="165"/>
        <v>-3.0987596570649272E-5</v>
      </c>
      <c r="K1200" s="12">
        <f t="shared" si="169"/>
        <v>0.63940340545021657</v>
      </c>
      <c r="L1200" s="12">
        <f t="shared" si="166"/>
        <v>-0.44721971636148222</v>
      </c>
      <c r="M1200" s="12">
        <f t="shared" si="170"/>
        <v>0.20000547470244462</v>
      </c>
      <c r="N1200" s="18">
        <f t="shared" si="167"/>
        <v>2.0248319410708776E-5</v>
      </c>
    </row>
    <row r="1201" spans="1:14" x14ac:dyDescent="0.2">
      <c r="A1201" s="4">
        <v>1199</v>
      </c>
      <c r="B1201" s="1" t="str">
        <f>'Исходные данные'!A1451</f>
        <v>10.06.2011</v>
      </c>
      <c r="C1201" s="1">
        <f>'Исходные данные'!B1451</f>
        <v>12180.92</v>
      </c>
      <c r="D1201" s="5" t="str">
        <f>'Исходные данные'!A1203</f>
        <v>06.06.2012</v>
      </c>
      <c r="E1201" s="1">
        <f>'Исходные данные'!B1203</f>
        <v>8952.81</v>
      </c>
      <c r="F1201" s="12">
        <f t="shared" si="162"/>
        <v>0.73498635571040605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-0.30790334360091876</v>
      </c>
      <c r="J1201" s="18">
        <f t="shared" si="165"/>
        <v>-3.1084771108730921E-5</v>
      </c>
      <c r="K1201" s="12">
        <f t="shared" si="169"/>
        <v>0.63824124302980034</v>
      </c>
      <c r="L1201" s="12">
        <f t="shared" si="166"/>
        <v>-0.44903894323700178</v>
      </c>
      <c r="M1201" s="12">
        <f t="shared" si="170"/>
        <v>0.20163597254340329</v>
      </c>
      <c r="N1201" s="18">
        <f t="shared" si="167"/>
        <v>2.0356414388022712E-5</v>
      </c>
    </row>
    <row r="1202" spans="1:14" x14ac:dyDescent="0.2">
      <c r="A1202" s="4">
        <v>1200</v>
      </c>
      <c r="B1202" s="1" t="str">
        <f>'Исходные данные'!A1452</f>
        <v>09.06.2011</v>
      </c>
      <c r="C1202" s="1">
        <f>'Исходные данные'!B1452</f>
        <v>12190.79</v>
      </c>
      <c r="D1202" s="5" t="str">
        <f>'Исходные данные'!A1204</f>
        <v>05.06.2012</v>
      </c>
      <c r="E1202" s="1">
        <f>'Исходные данные'!B1204</f>
        <v>8923.82</v>
      </c>
      <c r="F1202" s="12">
        <f t="shared" si="162"/>
        <v>0.73201326575226044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-0.31195664257266037</v>
      </c>
      <c r="J1202" s="18">
        <f t="shared" si="165"/>
        <v>-3.140607588699013E-5</v>
      </c>
      <c r="K1202" s="12">
        <f t="shared" si="169"/>
        <v>0.63565949628609086</v>
      </c>
      <c r="L1202" s="12">
        <f t="shared" si="166"/>
        <v>-0.45309224220874333</v>
      </c>
      <c r="M1202" s="12">
        <f t="shared" si="170"/>
        <v>0.20529257994974653</v>
      </c>
      <c r="N1202" s="18">
        <f t="shared" si="167"/>
        <v>2.0667725783194385E-5</v>
      </c>
    </row>
    <row r="1203" spans="1:14" x14ac:dyDescent="0.2">
      <c r="A1203" s="4">
        <v>1201</v>
      </c>
      <c r="B1203" s="1" t="str">
        <f>'Исходные данные'!A1453</f>
        <v>08.06.2011</v>
      </c>
      <c r="C1203" s="1">
        <f>'Исходные данные'!B1453</f>
        <v>12076.96</v>
      </c>
      <c r="D1203" s="5" t="str">
        <f>'Исходные данные'!A1205</f>
        <v>04.06.2012</v>
      </c>
      <c r="E1203" s="1">
        <f>'Исходные данные'!B1205</f>
        <v>8879.7900000000009</v>
      </c>
      <c r="F1203" s="12">
        <f t="shared" si="162"/>
        <v>0.73526698771876375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-0.30752159713114202</v>
      </c>
      <c r="J1203" s="18">
        <f t="shared" si="165"/>
        <v>-3.0873170334961597E-5</v>
      </c>
      <c r="K1203" s="12">
        <f t="shared" si="169"/>
        <v>0.63848493588267663</v>
      </c>
      <c r="L1203" s="12">
        <f t="shared" si="166"/>
        <v>-0.44865719676722493</v>
      </c>
      <c r="M1203" s="12">
        <f t="shared" si="170"/>
        <v>0.20129328021102438</v>
      </c>
      <c r="N1203" s="18">
        <f t="shared" si="167"/>
        <v>2.0208537498548179E-5</v>
      </c>
    </row>
    <row r="1204" spans="1:14" x14ac:dyDescent="0.2">
      <c r="A1204" s="4">
        <v>1202</v>
      </c>
      <c r="B1204" s="1" t="str">
        <f>'Исходные данные'!A1454</f>
        <v>07.06.2011</v>
      </c>
      <c r="C1204" s="1">
        <f>'Исходные данные'!B1454</f>
        <v>12093.7</v>
      </c>
      <c r="D1204" s="5" t="str">
        <f>'Исходные данные'!A1206</f>
        <v>01.06.2012</v>
      </c>
      <c r="E1204" s="1">
        <f>'Исходные данные'!B1206</f>
        <v>8903.15</v>
      </c>
      <c r="F1204" s="12">
        <f t="shared" si="162"/>
        <v>0.73618082141941665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-0.30627950915158214</v>
      </c>
      <c r="J1204" s="18">
        <f t="shared" si="165"/>
        <v>-3.0662652367553077E-5</v>
      </c>
      <c r="K1204" s="12">
        <f t="shared" si="169"/>
        <v>0.63927848307235668</v>
      </c>
      <c r="L1204" s="12">
        <f t="shared" si="166"/>
        <v>-0.44741510878766516</v>
      </c>
      <c r="M1204" s="12">
        <f t="shared" si="170"/>
        <v>0.20018027957147824</v>
      </c>
      <c r="N1204" s="18">
        <f t="shared" si="167"/>
        <v>2.0040708372371104E-5</v>
      </c>
    </row>
    <row r="1205" spans="1:14" x14ac:dyDescent="0.2">
      <c r="A1205" s="4">
        <v>1203</v>
      </c>
      <c r="B1205" s="1" t="str">
        <f>'Исходные данные'!A1455</f>
        <v>06.06.2011</v>
      </c>
      <c r="C1205" s="1">
        <f>'Исходные данные'!B1455</f>
        <v>12020.7</v>
      </c>
      <c r="D1205" s="5" t="str">
        <f>'Исходные данные'!A1207</f>
        <v>31.05.2012</v>
      </c>
      <c r="E1205" s="1">
        <f>'Исходные данные'!B1207</f>
        <v>9136.15</v>
      </c>
      <c r="F1205" s="12">
        <f t="shared" si="162"/>
        <v>0.76003477334930569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-0.27439109234148007</v>
      </c>
      <c r="J1205" s="18">
        <f t="shared" si="165"/>
        <v>-2.7393527142971733E-5</v>
      </c>
      <c r="K1205" s="12">
        <f t="shared" si="169"/>
        <v>0.65999257635125852</v>
      </c>
      <c r="L1205" s="12">
        <f t="shared" si="166"/>
        <v>-0.41552669197756315</v>
      </c>
      <c r="M1205" s="12">
        <f t="shared" si="170"/>
        <v>0.17266243174581664</v>
      </c>
      <c r="N1205" s="18">
        <f t="shared" si="167"/>
        <v>1.7237560338563209E-5</v>
      </c>
    </row>
    <row r="1206" spans="1:14" x14ac:dyDescent="0.2">
      <c r="A1206" s="4">
        <v>1204</v>
      </c>
      <c r="B1206" s="1" t="str">
        <f>'Исходные данные'!A1456</f>
        <v>03.06.2011</v>
      </c>
      <c r="C1206" s="1">
        <f>'Исходные данные'!B1456</f>
        <v>12056.7</v>
      </c>
      <c r="D1206" s="5" t="str">
        <f>'Исходные данные'!A1208</f>
        <v>30.05.2012</v>
      </c>
      <c r="E1206" s="1">
        <f>'Исходные данные'!B1208</f>
        <v>9177.92</v>
      </c>
      <c r="F1206" s="12">
        <f t="shared" si="162"/>
        <v>0.7612298555989615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-0.27281992257553628</v>
      </c>
      <c r="J1206" s="18">
        <f t="shared" si="165"/>
        <v>-2.716065236626769E-5</v>
      </c>
      <c r="K1206" s="12">
        <f t="shared" si="169"/>
        <v>0.66103035178017244</v>
      </c>
      <c r="L1206" s="12">
        <f t="shared" si="166"/>
        <v>-0.41395552221161919</v>
      </c>
      <c r="M1206" s="12">
        <f t="shared" si="170"/>
        <v>0.17135917436949435</v>
      </c>
      <c r="N1206" s="18">
        <f t="shared" si="167"/>
        <v>1.7059703414921461E-5</v>
      </c>
    </row>
    <row r="1207" spans="1:14" x14ac:dyDescent="0.2">
      <c r="A1207" s="4">
        <v>1205</v>
      </c>
      <c r="B1207" s="1" t="str">
        <f>'Исходные данные'!A1457</f>
        <v>02.06.2011</v>
      </c>
      <c r="C1207" s="1">
        <f>'Исходные данные'!B1457</f>
        <v>11981.39</v>
      </c>
      <c r="D1207" s="5" t="str">
        <f>'Исходные данные'!A1209</f>
        <v>29.05.2012</v>
      </c>
      <c r="E1207" s="1">
        <f>'Исходные данные'!B1209</f>
        <v>9243.67</v>
      </c>
      <c r="F1207" s="12">
        <f t="shared" si="162"/>
        <v>0.77150230482439852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-0.25941561972466909</v>
      </c>
      <c r="J1207" s="18">
        <f t="shared" si="165"/>
        <v>-2.5754101734616951E-5</v>
      </c>
      <c r="K1207" s="12">
        <f t="shared" si="169"/>
        <v>0.66995065446560986</v>
      </c>
      <c r="L1207" s="12">
        <f t="shared" si="166"/>
        <v>-0.40055121936075205</v>
      </c>
      <c r="M1207" s="12">
        <f t="shared" si="170"/>
        <v>0.1604412793313853</v>
      </c>
      <c r="N1207" s="18">
        <f t="shared" si="167"/>
        <v>1.59281890378001E-5</v>
      </c>
    </row>
    <row r="1208" spans="1:14" x14ac:dyDescent="0.2">
      <c r="A1208" s="4">
        <v>1206</v>
      </c>
      <c r="B1208" s="1" t="str">
        <f>'Исходные данные'!A1458</f>
        <v>01.06.2011</v>
      </c>
      <c r="C1208" s="1">
        <f>'Исходные данные'!B1458</f>
        <v>12090.92</v>
      </c>
      <c r="D1208" s="5" t="str">
        <f>'Исходные данные'!A1210</f>
        <v>28.05.2012</v>
      </c>
      <c r="E1208" s="1">
        <f>'Исходные данные'!B1210</f>
        <v>9176.7199999999993</v>
      </c>
      <c r="F1208" s="12">
        <f t="shared" si="162"/>
        <v>0.75897615731474521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-0.27578491536747046</v>
      </c>
      <c r="J1208" s="18">
        <f t="shared" si="165"/>
        <v>-2.7302785819466051E-5</v>
      </c>
      <c r="K1208" s="12">
        <f t="shared" si="169"/>
        <v>0.65907330430145827</v>
      </c>
      <c r="L1208" s="12">
        <f t="shared" si="166"/>
        <v>-0.41692051500355348</v>
      </c>
      <c r="M1208" s="12">
        <f t="shared" si="170"/>
        <v>0.17382271583082826</v>
      </c>
      <c r="N1208" s="18">
        <f t="shared" si="167"/>
        <v>1.7208498784508933E-5</v>
      </c>
    </row>
    <row r="1209" spans="1:14" x14ac:dyDescent="0.2">
      <c r="A1209" s="4">
        <v>1207</v>
      </c>
      <c r="B1209" s="1" t="str">
        <f>'Исходные данные'!A1459</f>
        <v>31.05.2011</v>
      </c>
      <c r="C1209" s="1">
        <f>'Исходные данные'!B1459</f>
        <v>12150.15</v>
      </c>
      <c r="D1209" s="5" t="str">
        <f>'Исходные данные'!A1211</f>
        <v>25.05.2012</v>
      </c>
      <c r="E1209" s="1">
        <f>'Исходные данные'!B1211</f>
        <v>9119.18</v>
      </c>
      <c r="F1209" s="12">
        <f t="shared" si="162"/>
        <v>0.75054052830623497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-0.28696162762617561</v>
      </c>
      <c r="J1209" s="18">
        <f t="shared" si="165"/>
        <v>-2.8329991923348529E-5</v>
      </c>
      <c r="K1209" s="12">
        <f t="shared" si="169"/>
        <v>0.65174804404009479</v>
      </c>
      <c r="L1209" s="12">
        <f t="shared" si="166"/>
        <v>-0.42809722726225852</v>
      </c>
      <c r="M1209" s="12">
        <f t="shared" si="170"/>
        <v>0.18326723598963382</v>
      </c>
      <c r="N1209" s="18">
        <f t="shared" si="167"/>
        <v>1.8092869622848289E-5</v>
      </c>
    </row>
    <row r="1210" spans="1:14" x14ac:dyDescent="0.2">
      <c r="A1210" s="4">
        <v>1208</v>
      </c>
      <c r="B1210" s="1" t="str">
        <f>'Исходные данные'!A1460</f>
        <v>30.05.2011</v>
      </c>
      <c r="C1210" s="1">
        <f>'Исходные данные'!B1460</f>
        <v>12102.12</v>
      </c>
      <c r="D1210" s="5" t="str">
        <f>'Исходные данные'!A1212</f>
        <v>24.05.2012</v>
      </c>
      <c r="E1210" s="1">
        <f>'Исходные данные'!B1212</f>
        <v>9051.67</v>
      </c>
      <c r="F1210" s="12">
        <f t="shared" si="162"/>
        <v>0.74794085664329879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-0.29043137279244247</v>
      </c>
      <c r="J1210" s="18">
        <f t="shared" si="165"/>
        <v>-2.8592512573443996E-5</v>
      </c>
      <c r="K1210" s="12">
        <f t="shared" si="169"/>
        <v>0.64949056312125786</v>
      </c>
      <c r="L1210" s="12">
        <f t="shared" si="166"/>
        <v>-0.43156697242852537</v>
      </c>
      <c r="M1210" s="12">
        <f t="shared" si="170"/>
        <v>0.18625005169112357</v>
      </c>
      <c r="N1210" s="18">
        <f t="shared" si="167"/>
        <v>1.8336025111821597E-5</v>
      </c>
    </row>
    <row r="1211" spans="1:14" x14ac:dyDescent="0.2">
      <c r="A1211" s="4">
        <v>1209</v>
      </c>
      <c r="B1211" s="1" t="str">
        <f>'Исходные данные'!A1461</f>
        <v>27.05.2011</v>
      </c>
      <c r="C1211" s="1">
        <f>'Исходные данные'!B1461</f>
        <v>12077.77</v>
      </c>
      <c r="D1211" s="5" t="str">
        <f>'Исходные данные'!A1213</f>
        <v>23.05.2012</v>
      </c>
      <c r="E1211" s="1">
        <f>'Исходные данные'!B1213</f>
        <v>9121.51</v>
      </c>
      <c r="F1211" s="12">
        <f t="shared" si="162"/>
        <v>0.75523130511675585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-0.2807312122600461</v>
      </c>
      <c r="J1211" s="18">
        <f t="shared" si="165"/>
        <v>-2.7560409334507415E-5</v>
      </c>
      <c r="K1211" s="12">
        <f t="shared" si="169"/>
        <v>0.65582138118310673</v>
      </c>
      <c r="L1211" s="12">
        <f t="shared" si="166"/>
        <v>-0.42186681189612907</v>
      </c>
      <c r="M1211" s="12">
        <f t="shared" si="170"/>
        <v>0.17797160697940395</v>
      </c>
      <c r="N1211" s="18">
        <f t="shared" si="167"/>
        <v>1.7472123241247904E-5</v>
      </c>
    </row>
    <row r="1212" spans="1:14" x14ac:dyDescent="0.2">
      <c r="A1212" s="4">
        <v>1210</v>
      </c>
      <c r="B1212" s="1" t="str">
        <f>'Исходные данные'!A1462</f>
        <v>26.05.2011</v>
      </c>
      <c r="C1212" s="1">
        <f>'Исходные данные'!B1462</f>
        <v>11953.32</v>
      </c>
      <c r="D1212" s="5" t="str">
        <f>'Исходные данные'!A1214</f>
        <v>22.05.2012</v>
      </c>
      <c r="E1212" s="1">
        <f>'Исходные данные'!B1214</f>
        <v>9374.83</v>
      </c>
      <c r="F1212" s="12">
        <f t="shared" si="162"/>
        <v>0.78428670862990368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-0.24298062570055648</v>
      </c>
      <c r="J1212" s="18">
        <f t="shared" si="165"/>
        <v>-2.3787717812834526E-5</v>
      </c>
      <c r="K1212" s="12">
        <f t="shared" si="169"/>
        <v>0.68105226705042288</v>
      </c>
      <c r="L1212" s="12">
        <f t="shared" si="166"/>
        <v>-0.38411622533663953</v>
      </c>
      <c r="M1212" s="12">
        <f t="shared" si="170"/>
        <v>0.14754527456686803</v>
      </c>
      <c r="N1212" s="18">
        <f t="shared" si="167"/>
        <v>1.4444630496339238E-5</v>
      </c>
    </row>
    <row r="1213" spans="1:14" x14ac:dyDescent="0.2">
      <c r="A1213" s="4">
        <v>1211</v>
      </c>
      <c r="B1213" s="1" t="str">
        <f>'Исходные данные'!A1463</f>
        <v>25.05.2011</v>
      </c>
      <c r="C1213" s="1">
        <f>'Исходные данные'!B1463</f>
        <v>11899.55</v>
      </c>
      <c r="D1213" s="5" t="str">
        <f>'Исходные данные'!A1215</f>
        <v>21.05.2012</v>
      </c>
      <c r="E1213" s="1">
        <f>'Исходные данные'!B1215</f>
        <v>9247.92</v>
      </c>
      <c r="F1213" s="12">
        <f t="shared" si="162"/>
        <v>0.7771655230659984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-0.25210192290284866</v>
      </c>
      <c r="J1213" s="18">
        <f t="shared" si="165"/>
        <v>-2.4611804659577158E-5</v>
      </c>
      <c r="K1213" s="12">
        <f t="shared" si="169"/>
        <v>0.6748684320841809</v>
      </c>
      <c r="L1213" s="12">
        <f t="shared" si="166"/>
        <v>-0.39323752253893168</v>
      </c>
      <c r="M1213" s="12">
        <f t="shared" si="170"/>
        <v>0.15463574913255682</v>
      </c>
      <c r="N1213" s="18">
        <f t="shared" si="167"/>
        <v>1.5096532415203014E-5</v>
      </c>
    </row>
    <row r="1214" spans="1:14" x14ac:dyDescent="0.2">
      <c r="A1214" s="4">
        <v>1212</v>
      </c>
      <c r="B1214" s="1" t="str">
        <f>'Исходные данные'!A1464</f>
        <v>24.05.2011</v>
      </c>
      <c r="C1214" s="1">
        <f>'Исходные данные'!B1464</f>
        <v>11867.97</v>
      </c>
      <c r="D1214" s="5" t="str">
        <f>'Исходные данные'!A1216</f>
        <v>18.05.2012</v>
      </c>
      <c r="E1214" s="1">
        <f>'Исходные данные'!B1216</f>
        <v>9109.59</v>
      </c>
      <c r="F1214" s="12">
        <f t="shared" si="162"/>
        <v>0.76757777446353515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-0.26451546984890045</v>
      </c>
      <c r="J1214" s="18">
        <f t="shared" si="165"/>
        <v>-2.5751619511091797E-5</v>
      </c>
      <c r="K1214" s="12">
        <f t="shared" si="169"/>
        <v>0.6665427039419507</v>
      </c>
      <c r="L1214" s="12">
        <f t="shared" si="166"/>
        <v>-0.40565106948498342</v>
      </c>
      <c r="M1214" s="12">
        <f t="shared" si="170"/>
        <v>0.16455279017431085</v>
      </c>
      <c r="N1214" s="18">
        <f t="shared" si="167"/>
        <v>1.6019860178604947E-5</v>
      </c>
    </row>
    <row r="1215" spans="1:14" x14ac:dyDescent="0.2">
      <c r="A1215" s="4">
        <v>1213</v>
      </c>
      <c r="B1215" s="1" t="str">
        <f>'Исходные данные'!A1465</f>
        <v>23.05.2011</v>
      </c>
      <c r="C1215" s="1">
        <f>'Исходные данные'!B1465</f>
        <v>11733.05</v>
      </c>
      <c r="D1215" s="5" t="str">
        <f>'Исходные данные'!A1217</f>
        <v>17.05.2012</v>
      </c>
      <c r="E1215" s="1">
        <f>'Исходные данные'!B1217</f>
        <v>9242.89</v>
      </c>
      <c r="F1215" s="12">
        <f t="shared" si="162"/>
        <v>0.78776532956051493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-0.23855503860326049</v>
      </c>
      <c r="J1215" s="18">
        <f t="shared" si="165"/>
        <v>-2.3159449598807013E-5</v>
      </c>
      <c r="K1215" s="12">
        <f t="shared" si="169"/>
        <v>0.68407300250970482</v>
      </c>
      <c r="L1215" s="12">
        <f t="shared" si="166"/>
        <v>-0.37969063823934346</v>
      </c>
      <c r="M1215" s="12">
        <f t="shared" si="170"/>
        <v>0.14416498076659998</v>
      </c>
      <c r="N1215" s="18">
        <f t="shared" si="167"/>
        <v>1.3995854480901419E-5</v>
      </c>
    </row>
    <row r="1216" spans="1:14" x14ac:dyDescent="0.2">
      <c r="A1216" s="4">
        <v>1214</v>
      </c>
      <c r="B1216" s="1" t="str">
        <f>'Исходные данные'!A1466</f>
        <v>20.05.2011</v>
      </c>
      <c r="C1216" s="1">
        <f>'Исходные данные'!B1466</f>
        <v>11966.9</v>
      </c>
      <c r="D1216" s="5" t="str">
        <f>'Исходные данные'!A1218</f>
        <v>16.05.2012</v>
      </c>
      <c r="E1216" s="1">
        <f>'Исходные данные'!B1218</f>
        <v>9348.7199999999993</v>
      </c>
      <c r="F1216" s="12">
        <f t="shared" si="162"/>
        <v>0.78121485096390875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-0.24690506970983747</v>
      </c>
      <c r="J1216" s="18">
        <f t="shared" si="165"/>
        <v>-2.3903187422762621E-5</v>
      </c>
      <c r="K1216" s="12">
        <f t="shared" si="169"/>
        <v>0.67838475323887715</v>
      </c>
      <c r="L1216" s="12">
        <f t="shared" si="166"/>
        <v>-0.38804066934592041</v>
      </c>
      <c r="M1216" s="12">
        <f t="shared" si="170"/>
        <v>0.15057556106642994</v>
      </c>
      <c r="N1216" s="18">
        <f t="shared" si="167"/>
        <v>1.4577407672059267E-5</v>
      </c>
    </row>
    <row r="1217" spans="1:14" x14ac:dyDescent="0.2">
      <c r="A1217" s="4">
        <v>1215</v>
      </c>
      <c r="B1217" s="1" t="str">
        <f>'Исходные данные'!A1467</f>
        <v>19.05.2011</v>
      </c>
      <c r="C1217" s="1">
        <f>'Исходные данные'!B1467</f>
        <v>12023.42</v>
      </c>
      <c r="D1217" s="5" t="str">
        <f>'Исходные данные'!A1219</f>
        <v>15.05.2012</v>
      </c>
      <c r="E1217" s="1">
        <f>'Исходные данные'!B1219</f>
        <v>9434.9599999999991</v>
      </c>
      <c r="F1217" s="12">
        <f t="shared" si="162"/>
        <v>0.78471516423779586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-0.2424344751497492</v>
      </c>
      <c r="J1217" s="18">
        <f t="shared" si="165"/>
        <v>-2.3404876671338833E-5</v>
      </c>
      <c r="K1217" s="12">
        <f t="shared" si="169"/>
        <v>0.68142432571197431</v>
      </c>
      <c r="L1217" s="12">
        <f t="shared" si="166"/>
        <v>-0.38357007478583227</v>
      </c>
      <c r="M1217" s="12">
        <f t="shared" si="170"/>
        <v>0.14712600227120895</v>
      </c>
      <c r="N1217" s="18">
        <f t="shared" si="167"/>
        <v>1.4203697457540929E-5</v>
      </c>
    </row>
    <row r="1218" spans="1:14" x14ac:dyDescent="0.2">
      <c r="A1218" s="4">
        <v>1216</v>
      </c>
      <c r="B1218" s="1" t="str">
        <f>'Исходные данные'!A1468</f>
        <v>18.05.2011</v>
      </c>
      <c r="C1218" s="1">
        <f>'Исходные данные'!B1468</f>
        <v>11967.52</v>
      </c>
      <c r="D1218" s="5" t="str">
        <f>'Исходные данные'!A1220</f>
        <v>14.05.2012</v>
      </c>
      <c r="E1218" s="1">
        <f>'Исходные данные'!B1220</f>
        <v>9621.25</v>
      </c>
      <c r="F1218" s="12">
        <f t="shared" ref="F1218:F1242" si="171">E1218/C1218</f>
        <v>0.80394684947257244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-0.21822211960955432</v>
      </c>
      <c r="J1218" s="18">
        <f t="shared" ref="J1218:J1242" si="174">H1218*I1218</f>
        <v>-2.1008590597781949E-5</v>
      </c>
      <c r="K1218" s="12">
        <f t="shared" si="169"/>
        <v>0.69812457408316719</v>
      </c>
      <c r="L1218" s="12">
        <f t="shared" ref="L1218:L1242" si="175">LN(K1218)</f>
        <v>-0.35935771924563731</v>
      </c>
      <c r="M1218" s="12">
        <f t="shared" si="170"/>
        <v>0.1291379703814263</v>
      </c>
      <c r="N1218" s="18">
        <f t="shared" ref="N1218:N1242" si="176">M1218*H1218</f>
        <v>1.2432317838475867E-5</v>
      </c>
    </row>
    <row r="1219" spans="1:14" x14ac:dyDescent="0.2">
      <c r="A1219" s="4">
        <v>1217</v>
      </c>
      <c r="B1219" s="1" t="str">
        <f>'Исходные данные'!A1469</f>
        <v>17.05.2011</v>
      </c>
      <c r="C1219" s="1">
        <f>'Исходные данные'!B1469</f>
        <v>11945.1</v>
      </c>
      <c r="D1219" s="5" t="str">
        <f>'Исходные данные'!A1221</f>
        <v>12.05.2012</v>
      </c>
      <c r="E1219" s="1">
        <f>'Исходные данные'!B1221</f>
        <v>9773.17</v>
      </c>
      <c r="F1219" s="12">
        <f t="shared" si="171"/>
        <v>0.8181739792885786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-0.20068027637756303</v>
      </c>
      <c r="J1219" s="18">
        <f t="shared" si="174"/>
        <v>-1.9265886966298245E-5</v>
      </c>
      <c r="K1219" s="12">
        <f t="shared" ref="K1219:K1242" si="178">F1219/GEOMEAN(F$2:F$1242)</f>
        <v>0.71047900889405213</v>
      </c>
      <c r="L1219" s="12">
        <f t="shared" si="175"/>
        <v>-0.34181587601364599</v>
      </c>
      <c r="M1219" s="12">
        <f t="shared" ref="M1219:M1242" si="179">POWER(L1219-AVERAGE(L$2:L$1242),2)</f>
        <v>0.11683809309497621</v>
      </c>
      <c r="N1219" s="18">
        <f t="shared" si="176"/>
        <v>1.1216794871712236E-5</v>
      </c>
    </row>
    <row r="1220" spans="1:14" x14ac:dyDescent="0.2">
      <c r="A1220" s="4">
        <v>1218</v>
      </c>
      <c r="B1220" s="1" t="str">
        <f>'Исходные данные'!A1470</f>
        <v>16.05.2011</v>
      </c>
      <c r="C1220" s="1">
        <f>'Исходные данные'!B1470</f>
        <v>11980.2</v>
      </c>
      <c r="D1220" s="5" t="str">
        <f>'Исходные данные'!A1222</f>
        <v>11.05.2012</v>
      </c>
      <c r="E1220" s="1">
        <f>'Исходные данные'!B1222</f>
        <v>9766.74</v>
      </c>
      <c r="F1220" s="12">
        <f t="shared" si="171"/>
        <v>0.81524014624129804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-0.20427255117962373</v>
      </c>
      <c r="J1220" s="18">
        <f t="shared" si="174"/>
        <v>-1.9556021214480043E-5</v>
      </c>
      <c r="K1220" s="12">
        <f t="shared" si="178"/>
        <v>0.70793135173499044</v>
      </c>
      <c r="L1220" s="12">
        <f t="shared" si="175"/>
        <v>-0.34540815081570675</v>
      </c>
      <c r="M1220" s="12">
        <f t="shared" si="179"/>
        <v>0.11930679064992603</v>
      </c>
      <c r="N1220" s="18">
        <f t="shared" si="176"/>
        <v>1.1421828902160482E-5</v>
      </c>
    </row>
    <row r="1221" spans="1:14" x14ac:dyDescent="0.2">
      <c r="A1221" s="4">
        <v>1219</v>
      </c>
      <c r="B1221" s="1" t="str">
        <f>'Исходные данные'!A1471</f>
        <v>13.05.2011</v>
      </c>
      <c r="C1221" s="1">
        <f>'Исходные данные'!B1471</f>
        <v>12003.39</v>
      </c>
      <c r="D1221" s="5" t="str">
        <f>'Исходные данные'!A1223</f>
        <v>10.05.2012</v>
      </c>
      <c r="E1221" s="1">
        <f>'Исходные данные'!B1223</f>
        <v>9860.16</v>
      </c>
      <c r="F1221" s="12">
        <f t="shared" si="171"/>
        <v>0.82144794095667972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-0.19668671422897666</v>
      </c>
      <c r="J1221" s="18">
        <f t="shared" si="174"/>
        <v>-1.8777236724249049E-5</v>
      </c>
      <c r="K1221" s="12">
        <f t="shared" si="178"/>
        <v>0.7133220240717435</v>
      </c>
      <c r="L1221" s="12">
        <f t="shared" si="175"/>
        <v>-0.33782231386505973</v>
      </c>
      <c r="M1221" s="12">
        <f t="shared" si="179"/>
        <v>0.11412391574514293</v>
      </c>
      <c r="N1221" s="18">
        <f t="shared" si="176"/>
        <v>1.0895152680979084E-5</v>
      </c>
    </row>
    <row r="1222" spans="1:14" x14ac:dyDescent="0.2">
      <c r="A1222" s="4">
        <v>1220</v>
      </c>
      <c r="B1222" s="1" t="str">
        <f>'Исходные данные'!A1472</f>
        <v>12.05.2011</v>
      </c>
      <c r="C1222" s="1">
        <f>'Исходные данные'!B1472</f>
        <v>11922.84</v>
      </c>
      <c r="D1222" s="5" t="str">
        <f>'Исходные данные'!A1224</f>
        <v>05.05.2012</v>
      </c>
      <c r="E1222" s="1">
        <f>'Исходные данные'!B1224</f>
        <v>9913.01</v>
      </c>
      <c r="F1222" s="12">
        <f t="shared" si="171"/>
        <v>0.83143026325942482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-0.1846078524659317</v>
      </c>
      <c r="J1222" s="18">
        <f t="shared" si="174"/>
        <v>-1.7574905389989626E-5</v>
      </c>
      <c r="K1222" s="12">
        <f t="shared" si="178"/>
        <v>0.72199038879080024</v>
      </c>
      <c r="L1222" s="12">
        <f t="shared" si="175"/>
        <v>-0.32574345210201466</v>
      </c>
      <c r="M1222" s="12">
        <f t="shared" si="179"/>
        <v>0.10610879658733752</v>
      </c>
      <c r="N1222" s="18">
        <f t="shared" si="176"/>
        <v>1.0101694137914628E-5</v>
      </c>
    </row>
    <row r="1223" spans="1:14" x14ac:dyDescent="0.2">
      <c r="A1223" s="4">
        <v>1221</v>
      </c>
      <c r="B1223" s="1" t="str">
        <f>'Исходные данные'!A1473</f>
        <v>11.05.2011</v>
      </c>
      <c r="C1223" s="1">
        <f>'Исходные данные'!B1473</f>
        <v>12217.8</v>
      </c>
      <c r="D1223" s="5" t="str">
        <f>'Исходные данные'!A1225</f>
        <v>04.05.2012</v>
      </c>
      <c r="E1223" s="1">
        <f>'Исходные данные'!B1225</f>
        <v>9992.2000000000007</v>
      </c>
      <c r="F1223" s="12">
        <f t="shared" si="171"/>
        <v>0.81783954558103766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-0.20108911616661793</v>
      </c>
      <c r="J1223" s="18">
        <f t="shared" si="174"/>
        <v>-1.909051130074061E-5</v>
      </c>
      <c r="K1223" s="12">
        <f t="shared" si="178"/>
        <v>0.7101885961761103</v>
      </c>
      <c r="L1223" s="12">
        <f t="shared" si="175"/>
        <v>-0.34222471580270097</v>
      </c>
      <c r="M1223" s="12">
        <f t="shared" si="179"/>
        <v>0.11711775610623945</v>
      </c>
      <c r="N1223" s="18">
        <f t="shared" si="176"/>
        <v>1.1118641769806088E-5</v>
      </c>
    </row>
    <row r="1224" spans="1:14" x14ac:dyDescent="0.2">
      <c r="A1224" s="4">
        <v>1222</v>
      </c>
      <c r="B1224" s="1" t="str">
        <f>'Исходные данные'!A1474</f>
        <v>10.05.2011</v>
      </c>
      <c r="C1224" s="1">
        <f>'Исходные данные'!B1474</f>
        <v>12233.45</v>
      </c>
      <c r="D1224" s="5" t="str">
        <f>'Исходные данные'!A1226</f>
        <v>03.05.2012</v>
      </c>
      <c r="E1224" s="1">
        <f>'Исходные данные'!B1226</f>
        <v>10261.19</v>
      </c>
      <c r="F1224" s="12">
        <f t="shared" si="171"/>
        <v>0.83878137401959385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-0.1758051857092707</v>
      </c>
      <c r="J1224" s="18">
        <f t="shared" si="174"/>
        <v>-1.664358374580336E-5</v>
      </c>
      <c r="K1224" s="12">
        <f t="shared" si="178"/>
        <v>0.72837388425676053</v>
      </c>
      <c r="L1224" s="12">
        <f t="shared" si="175"/>
        <v>-0.31694078534535364</v>
      </c>
      <c r="M1224" s="12">
        <f t="shared" si="179"/>
        <v>0.10045146141532953</v>
      </c>
      <c r="N1224" s="18">
        <f t="shared" si="176"/>
        <v>9.5098008839122044E-6</v>
      </c>
    </row>
    <row r="1225" spans="1:14" x14ac:dyDescent="0.2">
      <c r="A1225" s="4">
        <v>1223</v>
      </c>
      <c r="B1225" s="1" t="str">
        <f>'Исходные данные'!A1475</f>
        <v>06.05.2011</v>
      </c>
      <c r="C1225" s="1">
        <f>'Исходные данные'!B1475</f>
        <v>12168.42</v>
      </c>
      <c r="D1225" s="5" t="str">
        <f>'Исходные данные'!A1227</f>
        <v>02.05.2012</v>
      </c>
      <c r="E1225" s="1">
        <f>'Исходные данные'!B1227</f>
        <v>10381.1</v>
      </c>
      <c r="F1225" s="12">
        <f t="shared" si="171"/>
        <v>0.85311815338392338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-0.15885722597854141</v>
      </c>
      <c r="J1225" s="18">
        <f t="shared" si="174"/>
        <v>-1.4997135251701531E-5</v>
      </c>
      <c r="K1225" s="12">
        <f t="shared" si="178"/>
        <v>0.74082353561619196</v>
      </c>
      <c r="L1225" s="12">
        <f t="shared" si="175"/>
        <v>-0.29999282561462443</v>
      </c>
      <c r="M1225" s="12">
        <f t="shared" si="179"/>
        <v>8.9995695420246463E-2</v>
      </c>
      <c r="N1225" s="18">
        <f t="shared" si="176"/>
        <v>8.4961675993932308E-6</v>
      </c>
    </row>
    <row r="1226" spans="1:14" x14ac:dyDescent="0.2">
      <c r="A1226" s="4">
        <v>1224</v>
      </c>
      <c r="B1226" s="1" t="str">
        <f>'Исходные данные'!A1476</f>
        <v>05.05.2011</v>
      </c>
      <c r="C1226" s="1">
        <f>'Исходные данные'!B1476</f>
        <v>12036.75</v>
      </c>
      <c r="D1226" s="5" t="str">
        <f>'Исходные данные'!A1228</f>
        <v>28.04.2012</v>
      </c>
      <c r="E1226" s="1">
        <f>'Исходные данные'!B1228</f>
        <v>10385.15</v>
      </c>
      <c r="F1226" s="12">
        <f t="shared" si="171"/>
        <v>0.86278688184102847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-0.14758756875399007</v>
      </c>
      <c r="J1226" s="18">
        <f t="shared" si="174"/>
        <v>-1.3894319512147371E-5</v>
      </c>
      <c r="K1226" s="12">
        <f t="shared" si="178"/>
        <v>0.74921958436054692</v>
      </c>
      <c r="L1226" s="12">
        <f t="shared" si="175"/>
        <v>-0.288723168390073</v>
      </c>
      <c r="M1226" s="12">
        <f t="shared" si="179"/>
        <v>8.3361067965202457E-2</v>
      </c>
      <c r="N1226" s="18">
        <f t="shared" si="176"/>
        <v>7.8478514346489777E-6</v>
      </c>
    </row>
    <row r="1227" spans="1:14" x14ac:dyDescent="0.2">
      <c r="A1227" s="4">
        <v>1225</v>
      </c>
      <c r="B1227" s="1" t="str">
        <f>'Исходные данные'!A1477</f>
        <v>04.05.2011</v>
      </c>
      <c r="C1227" s="1">
        <f>'Исходные данные'!B1477</f>
        <v>12186.83</v>
      </c>
      <c r="D1227" s="5" t="str">
        <f>'Исходные данные'!A1229</f>
        <v>27.04.2012</v>
      </c>
      <c r="E1227" s="1">
        <f>'Исходные данные'!B1229</f>
        <v>10387.02</v>
      </c>
      <c r="F1227" s="12">
        <f t="shared" si="171"/>
        <v>0.85231516317204725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-0.15979891072624727</v>
      </c>
      <c r="J1227" s="18">
        <f t="shared" si="174"/>
        <v>-1.5001942171960945E-5</v>
      </c>
      <c r="K1227" s="12">
        <f t="shared" si="178"/>
        <v>0.740126241758984</v>
      </c>
      <c r="L1227" s="12">
        <f t="shared" si="175"/>
        <v>-0.30093451036233021</v>
      </c>
      <c r="M1227" s="12">
        <f t="shared" si="179"/>
        <v>9.0561579527015434E-2</v>
      </c>
      <c r="N1227" s="18">
        <f t="shared" si="176"/>
        <v>8.5019326658186998E-6</v>
      </c>
    </row>
    <row r="1228" spans="1:14" x14ac:dyDescent="0.2">
      <c r="A1228" s="4">
        <v>1226</v>
      </c>
      <c r="B1228" s="1" t="str">
        <f>'Исходные данные'!A1478</f>
        <v>03.05.2011</v>
      </c>
      <c r="C1228" s="1">
        <f>'Исходные данные'!B1478</f>
        <v>12388.64</v>
      </c>
      <c r="D1228" s="5" t="str">
        <f>'Исходные данные'!A1230</f>
        <v>26.04.2012</v>
      </c>
      <c r="E1228" s="1">
        <f>'Исходные данные'!B1230</f>
        <v>10345.98</v>
      </c>
      <c r="F1228" s="12">
        <f t="shared" si="171"/>
        <v>0.83511830192821812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-0.18018188521084713</v>
      </c>
      <c r="J1228" s="18">
        <f t="shared" si="174"/>
        <v>-1.6868286487367177E-5</v>
      </c>
      <c r="K1228" s="12">
        <f t="shared" si="178"/>
        <v>0.725192976656581</v>
      </c>
      <c r="L1228" s="12">
        <f t="shared" si="175"/>
        <v>-0.32131748484693018</v>
      </c>
      <c r="M1228" s="12">
        <f t="shared" si="179"/>
        <v>0.10324492606835721</v>
      </c>
      <c r="N1228" s="18">
        <f t="shared" si="176"/>
        <v>9.6655942369019521E-6</v>
      </c>
    </row>
    <row r="1229" spans="1:14" x14ac:dyDescent="0.2">
      <c r="A1229" s="4">
        <v>1227</v>
      </c>
      <c r="B1229" s="1" t="str">
        <f>'Исходные данные'!A1479</f>
        <v>29.04.2011</v>
      </c>
      <c r="C1229" s="1">
        <f>'Исходные данные'!B1479</f>
        <v>12532.43</v>
      </c>
      <c r="D1229" s="5" t="str">
        <f>'Исходные данные'!A1231</f>
        <v>25.04.2012</v>
      </c>
      <c r="E1229" s="1">
        <f>'Исходные данные'!B1231</f>
        <v>10426.01</v>
      </c>
      <c r="F1229" s="12">
        <f t="shared" si="171"/>
        <v>0.83192246036881912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-0.18401603917610054</v>
      </c>
      <c r="J1229" s="18">
        <f t="shared" si="174"/>
        <v>-1.7179150712157594E-5</v>
      </c>
      <c r="K1229" s="12">
        <f t="shared" si="178"/>
        <v>0.72241779875899192</v>
      </c>
      <c r="L1229" s="12">
        <f t="shared" si="175"/>
        <v>-0.32515163881218351</v>
      </c>
      <c r="M1229" s="12">
        <f t="shared" si="179"/>
        <v>0.10572358822224864</v>
      </c>
      <c r="N1229" s="18">
        <f t="shared" si="176"/>
        <v>9.8700171138994212E-6</v>
      </c>
    </row>
    <row r="1230" spans="1:14" x14ac:dyDescent="0.2">
      <c r="A1230" s="4">
        <v>1228</v>
      </c>
      <c r="B1230" s="1" t="str">
        <f>'Исходные данные'!A1480</f>
        <v>28.04.2011</v>
      </c>
      <c r="C1230" s="1">
        <f>'Исходные данные'!B1480</f>
        <v>12618.97</v>
      </c>
      <c r="D1230" s="5" t="str">
        <f>'Исходные данные'!A1232</f>
        <v>24.04.2012</v>
      </c>
      <c r="E1230" s="1">
        <f>'Исходные данные'!B1232</f>
        <v>10449.950000000001</v>
      </c>
      <c r="F1230" s="12">
        <f t="shared" si="171"/>
        <v>0.82811433896744358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-0.18860404359010757</v>
      </c>
      <c r="J1230" s="18">
        <f t="shared" si="174"/>
        <v>-1.755832890999677E-5</v>
      </c>
      <c r="K1230" s="12">
        <f t="shared" si="178"/>
        <v>0.71911093446424845</v>
      </c>
      <c r="L1230" s="12">
        <f t="shared" si="175"/>
        <v>-0.32973964322619065</v>
      </c>
      <c r="M1230" s="12">
        <f t="shared" si="179"/>
        <v>0.1087282323149355</v>
      </c>
      <c r="N1230" s="18">
        <f t="shared" si="176"/>
        <v>1.0122190534457395E-5</v>
      </c>
    </row>
    <row r="1231" spans="1:14" x14ac:dyDescent="0.2">
      <c r="A1231" s="4">
        <v>1229</v>
      </c>
      <c r="B1231" s="1" t="str">
        <f>'Исходные данные'!A1481</f>
        <v>27.04.2011</v>
      </c>
      <c r="C1231" s="1">
        <f>'Исходные данные'!B1481</f>
        <v>12767.57</v>
      </c>
      <c r="D1231" s="5" t="str">
        <f>'Исходные данные'!A1233</f>
        <v>23.04.2012</v>
      </c>
      <c r="E1231" s="1">
        <f>'Исходные данные'!B1233</f>
        <v>10508.66</v>
      </c>
      <c r="F1231" s="12">
        <f t="shared" si="171"/>
        <v>0.82307439865221022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-0.19470868305644204</v>
      </c>
      <c r="J1231" s="18">
        <f t="shared" si="174"/>
        <v>-1.8076055633121378E-5</v>
      </c>
      <c r="K1231" s="12">
        <f t="shared" si="178"/>
        <v>0.71473439366645175</v>
      </c>
      <c r="L1231" s="12">
        <f t="shared" si="175"/>
        <v>-0.33584428269252503</v>
      </c>
      <c r="M1231" s="12">
        <f t="shared" si="179"/>
        <v>0.11279138221725667</v>
      </c>
      <c r="N1231" s="18">
        <f t="shared" si="176"/>
        <v>1.0471147294981068E-5</v>
      </c>
    </row>
    <row r="1232" spans="1:14" x14ac:dyDescent="0.2">
      <c r="A1232" s="4">
        <v>1230</v>
      </c>
      <c r="B1232" s="1" t="str">
        <f>'Исходные данные'!A1482</f>
        <v>26.04.2011</v>
      </c>
      <c r="C1232" s="1">
        <f>'Исходные данные'!B1482</f>
        <v>12812.49</v>
      </c>
      <c r="D1232" s="5" t="str">
        <f>'Исходные данные'!A1234</f>
        <v>20.04.2012</v>
      </c>
      <c r="E1232" s="1">
        <f>'Исходные данные'!B1234</f>
        <v>10608.35</v>
      </c>
      <c r="F1232" s="12">
        <f t="shared" si="171"/>
        <v>0.82796942670784524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-0.18877904954448224</v>
      </c>
      <c r="J1232" s="18">
        <f t="shared" si="174"/>
        <v>-1.7476655057314584E-5</v>
      </c>
      <c r="K1232" s="12">
        <f t="shared" si="178"/>
        <v>0.71898509678035449</v>
      </c>
      <c r="L1232" s="12">
        <f t="shared" si="175"/>
        <v>-0.32991464918056518</v>
      </c>
      <c r="M1232" s="12">
        <f t="shared" si="179"/>
        <v>0.1088436757439354</v>
      </c>
      <c r="N1232" s="18">
        <f t="shared" si="176"/>
        <v>1.0076453826507554E-5</v>
      </c>
    </row>
    <row r="1233" spans="1:14" x14ac:dyDescent="0.2">
      <c r="A1233" s="4">
        <v>1231</v>
      </c>
      <c r="B1233" s="1" t="str">
        <f>'Исходные данные'!A1483</f>
        <v>25.04.2011</v>
      </c>
      <c r="C1233" s="1">
        <f>'Исходные данные'!B1483</f>
        <v>12918.63</v>
      </c>
      <c r="D1233" s="5" t="str">
        <f>'Исходные данные'!A1235</f>
        <v>19.04.2012</v>
      </c>
      <c r="E1233" s="1">
        <f>'Исходные данные'!B1235</f>
        <v>10599.97</v>
      </c>
      <c r="F1233" s="12">
        <f t="shared" si="171"/>
        <v>0.82051811995544421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-0.19781928465507953</v>
      </c>
      <c r="J1233" s="18">
        <f t="shared" si="174"/>
        <v>-1.8262461598742586E-5</v>
      </c>
      <c r="K1233" s="12">
        <f t="shared" si="178"/>
        <v>0.7125145939650307</v>
      </c>
      <c r="L1233" s="12">
        <f t="shared" si="175"/>
        <v>-0.33895488429116244</v>
      </c>
      <c r="M1233" s="12">
        <f t="shared" si="179"/>
        <v>0.11489041358483532</v>
      </c>
      <c r="N1233" s="18">
        <f t="shared" si="176"/>
        <v>1.060655825247335E-5</v>
      </c>
    </row>
    <row r="1234" spans="1:14" x14ac:dyDescent="0.2">
      <c r="A1234" s="4">
        <v>1232</v>
      </c>
      <c r="B1234" s="1" t="str">
        <f>'Исходные данные'!A1484</f>
        <v>22.04.2011</v>
      </c>
      <c r="C1234" s="1">
        <f>'Исходные данные'!B1484</f>
        <v>12936.22</v>
      </c>
      <c r="D1234" s="5" t="str">
        <f>'Исходные данные'!A1236</f>
        <v>18.04.2012</v>
      </c>
      <c r="E1234" s="1">
        <f>'Исходные данные'!B1236</f>
        <v>10600.64</v>
      </c>
      <c r="F1234" s="12">
        <f t="shared" si="171"/>
        <v>0.81945421460055567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-0.19911675227904008</v>
      </c>
      <c r="J1234" s="18">
        <f t="shared" si="174"/>
        <v>-1.8330936715662155E-5</v>
      </c>
      <c r="K1234" s="12">
        <f t="shared" si="178"/>
        <v>0.71159072881992358</v>
      </c>
      <c r="L1234" s="12">
        <f t="shared" si="175"/>
        <v>-0.34025235191512304</v>
      </c>
      <c r="M1234" s="12">
        <f t="shared" si="179"/>
        <v>0.11577166298377274</v>
      </c>
      <c r="N1234" s="18">
        <f t="shared" si="176"/>
        <v>1.0658083779151202E-5</v>
      </c>
    </row>
    <row r="1235" spans="1:14" x14ac:dyDescent="0.2">
      <c r="A1235" s="4">
        <v>1233</v>
      </c>
      <c r="B1235" s="1" t="str">
        <f>'Исходные данные'!A1485</f>
        <v>21.04.2011</v>
      </c>
      <c r="C1235" s="1">
        <f>'Исходные данные'!B1485</f>
        <v>12905.07</v>
      </c>
      <c r="D1235" s="5" t="str">
        <f>'Исходные данные'!A1237</f>
        <v>17.04.2012</v>
      </c>
      <c r="E1235" s="1">
        <f>'Исходные данные'!B1237</f>
        <v>10603.7</v>
      </c>
      <c r="F1235" s="12">
        <f t="shared" si="171"/>
        <v>0.82166931291345191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-0.19641726059431952</v>
      </c>
      <c r="J1235" s="18">
        <f t="shared" si="174"/>
        <v>-1.8031949279939358E-5</v>
      </c>
      <c r="K1235" s="12">
        <f t="shared" si="178"/>
        <v>0.71351425718160266</v>
      </c>
      <c r="L1235" s="12">
        <f t="shared" si="175"/>
        <v>-0.33755286023040248</v>
      </c>
      <c r="M1235" s="12">
        <f t="shared" si="179"/>
        <v>0.11394193344972564</v>
      </c>
      <c r="N1235" s="18">
        <f t="shared" si="176"/>
        <v>1.0460359535648152E-5</v>
      </c>
    </row>
    <row r="1236" spans="1:14" x14ac:dyDescent="0.2">
      <c r="A1236" s="4">
        <v>1234</v>
      </c>
      <c r="B1236" s="1" t="str">
        <f>'Исходные данные'!A1486</f>
        <v>20.04.2011</v>
      </c>
      <c r="C1236" s="1">
        <f>'Исходные данные'!B1486</f>
        <v>12876.33</v>
      </c>
      <c r="D1236" s="5" t="str">
        <f>'Исходные данные'!A1238</f>
        <v>16.04.2012</v>
      </c>
      <c r="E1236" s="1">
        <f>'Исходные данные'!B1238</f>
        <v>10604.19</v>
      </c>
      <c r="F1236" s="12">
        <f t="shared" si="171"/>
        <v>0.82354133514751493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-0.19414153615235741</v>
      </c>
      <c r="J1236" s="18">
        <f t="shared" si="174"/>
        <v>-1.777328309631294E-5</v>
      </c>
      <c r="K1236" s="12">
        <f t="shared" si="178"/>
        <v>0.71513986803596052</v>
      </c>
      <c r="L1236" s="12">
        <f t="shared" si="175"/>
        <v>-0.33527713578844043</v>
      </c>
      <c r="M1236" s="12">
        <f t="shared" si="179"/>
        <v>0.11241075778250031</v>
      </c>
      <c r="N1236" s="18">
        <f t="shared" si="176"/>
        <v>1.0290988011815941E-5</v>
      </c>
    </row>
    <row r="1237" spans="1:14" x14ac:dyDescent="0.2">
      <c r="A1237" s="4">
        <v>1235</v>
      </c>
      <c r="B1237" s="1" t="str">
        <f>'Исходные данные'!A1487</f>
        <v>19.04.2011</v>
      </c>
      <c r="C1237" s="1">
        <f>'Исходные данные'!B1487</f>
        <v>12702.84</v>
      </c>
      <c r="D1237" s="5" t="str">
        <f>'Исходные данные'!A1239</f>
        <v>13.04.2012</v>
      </c>
      <c r="E1237" s="1">
        <f>'Исходные данные'!B1239</f>
        <v>10658.61</v>
      </c>
      <c r="F1237" s="12">
        <f t="shared" si="171"/>
        <v>0.83907299470039776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-0.17545757427269193</v>
      </c>
      <c r="J1237" s="18">
        <f t="shared" si="174"/>
        <v>-1.6017970409672567E-5</v>
      </c>
      <c r="K1237" s="12">
        <f t="shared" si="178"/>
        <v>0.72862711936019253</v>
      </c>
      <c r="L1237" s="12">
        <f t="shared" si="175"/>
        <v>-0.31659317390877489</v>
      </c>
      <c r="M1237" s="12">
        <f t="shared" si="179"/>
        <v>0.10023123776563178</v>
      </c>
      <c r="N1237" s="18">
        <f t="shared" si="176"/>
        <v>9.1503658779615546E-6</v>
      </c>
    </row>
    <row r="1238" spans="1:14" x14ac:dyDescent="0.2">
      <c r="A1238" s="4">
        <v>1236</v>
      </c>
      <c r="B1238" s="1" t="str">
        <f>'Исходные данные'!A1488</f>
        <v>18.04.2011</v>
      </c>
      <c r="C1238" s="1">
        <f>'Исходные данные'!B1488</f>
        <v>12730.28</v>
      </c>
      <c r="D1238" s="5" t="str">
        <f>'Исходные данные'!A1240</f>
        <v>12.04.2012</v>
      </c>
      <c r="E1238" s="1">
        <f>'Исходные данные'!B1240</f>
        <v>10700.26</v>
      </c>
      <c r="F1238" s="12">
        <f t="shared" si="171"/>
        <v>0.84053610761114439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-0.17371536737608317</v>
      </c>
      <c r="J1238" s="18">
        <f t="shared" si="174"/>
        <v>-1.5814656913008895E-5</v>
      </c>
      <c r="K1238" s="12">
        <f t="shared" si="178"/>
        <v>0.72989764499048848</v>
      </c>
      <c r="L1238" s="12">
        <f t="shared" si="175"/>
        <v>-0.31485096701216619</v>
      </c>
      <c r="M1238" s="12">
        <f t="shared" si="179"/>
        <v>9.9131131428496166E-2</v>
      </c>
      <c r="N1238" s="18">
        <f t="shared" si="176"/>
        <v>9.0246755748789422E-6</v>
      </c>
    </row>
    <row r="1239" spans="1:14" x14ac:dyDescent="0.2">
      <c r="A1239" s="4">
        <v>1237</v>
      </c>
      <c r="B1239" s="1" t="str">
        <f>'Исходные данные'!A1489</f>
        <v>15.04.2011</v>
      </c>
      <c r="C1239" s="1">
        <f>'Исходные данные'!B1489</f>
        <v>13045.82</v>
      </c>
      <c r="D1239" s="5" t="str">
        <f>'Исходные данные'!A1241</f>
        <v>11.04.2012</v>
      </c>
      <c r="E1239" s="1">
        <f>'Исходные данные'!B1241</f>
        <v>10620.51</v>
      </c>
      <c r="F1239" s="12">
        <f t="shared" si="171"/>
        <v>0.8140929431802677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-0.20568073868658973</v>
      </c>
      <c r="J1239" s="18">
        <f t="shared" si="174"/>
        <v>-1.8672450993298821E-5</v>
      </c>
      <c r="K1239" s="12">
        <f t="shared" si="178"/>
        <v>0.7069351532314524</v>
      </c>
      <c r="L1239" s="12">
        <f t="shared" si="175"/>
        <v>-0.34681633832267278</v>
      </c>
      <c r="M1239" s="12">
        <f t="shared" si="179"/>
        <v>0.12028157252754662</v>
      </c>
      <c r="N1239" s="18">
        <f t="shared" si="176"/>
        <v>1.0919601819594042E-5</v>
      </c>
    </row>
    <row r="1240" spans="1:14" x14ac:dyDescent="0.2">
      <c r="A1240" s="4">
        <v>1238</v>
      </c>
      <c r="B1240" s="1" t="str">
        <f>'Исходные данные'!A1490</f>
        <v>14.04.2011</v>
      </c>
      <c r="C1240" s="1">
        <f>'Исходные данные'!B1490</f>
        <v>12805.39</v>
      </c>
      <c r="D1240" s="5" t="str">
        <f>'Исходные данные'!A1242</f>
        <v>10.04.2012</v>
      </c>
      <c r="E1240" s="1">
        <f>'Исходные данные'!B1242</f>
        <v>10668.52</v>
      </c>
      <c r="F1240" s="12">
        <f t="shared" si="171"/>
        <v>0.833127300300889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-0.18256882700164601</v>
      </c>
      <c r="J1240" s="18">
        <f t="shared" si="174"/>
        <v>-1.6528007434533605E-5</v>
      </c>
      <c r="K1240" s="12">
        <f t="shared" si="178"/>
        <v>0.72346404748173576</v>
      </c>
      <c r="L1240" s="12">
        <f t="shared" si="175"/>
        <v>-0.32370442663772903</v>
      </c>
      <c r="M1240" s="12">
        <f t="shared" si="179"/>
        <v>0.10478455582486089</v>
      </c>
      <c r="N1240" s="18">
        <f t="shared" si="176"/>
        <v>9.4861754119830535E-6</v>
      </c>
    </row>
    <row r="1241" spans="1:14" x14ac:dyDescent="0.2">
      <c r="A1241" s="4">
        <v>1239</v>
      </c>
      <c r="B1241" s="1" t="str">
        <f>'Исходные данные'!A1491</f>
        <v>13.04.2011</v>
      </c>
      <c r="C1241" s="1">
        <f>'Исходные данные'!B1491</f>
        <v>12827.97</v>
      </c>
      <c r="D1241" s="5" t="str">
        <f>'Исходные данные'!A1243</f>
        <v>09.04.2012</v>
      </c>
      <c r="E1241" s="1">
        <f>'Исходные данные'!B1243</f>
        <v>10607.12</v>
      </c>
      <c r="F1241" s="12">
        <f t="shared" si="171"/>
        <v>0.82687440023635861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-0.19010246945091711</v>
      </c>
      <c r="J1241" s="18">
        <f t="shared" si="174"/>
        <v>-1.7161996224364498E-5</v>
      </c>
      <c r="K1241" s="12">
        <f t="shared" si="178"/>
        <v>0.71803420694290077</v>
      </c>
      <c r="L1241" s="12">
        <f t="shared" si="175"/>
        <v>-0.3312380690870001</v>
      </c>
      <c r="M1241" s="12">
        <f t="shared" si="179"/>
        <v>0.10971865841248425</v>
      </c>
      <c r="N1241" s="18">
        <f t="shared" si="176"/>
        <v>9.9051380387437072E-6</v>
      </c>
    </row>
    <row r="1242" spans="1:14" x14ac:dyDescent="0.2">
      <c r="A1242" s="4">
        <v>1240</v>
      </c>
      <c r="B1242" s="1" t="str">
        <f>'Исходные данные'!A1492</f>
        <v>12.04.2011</v>
      </c>
      <c r="C1242" s="1">
        <f>'Исходные данные'!B1492</f>
        <v>12843.91</v>
      </c>
      <c r="D1242" s="5" t="str">
        <f>'Исходные данные'!A1244</f>
        <v>06.04.2012</v>
      </c>
      <c r="E1242" s="1">
        <f>'Исходные данные'!B1244</f>
        <v>10683.18</v>
      </c>
      <c r="F1242" s="12">
        <f t="shared" si="171"/>
        <v>0.8317700762462521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-0.18419922701837241</v>
      </c>
      <c r="J1242" s="18">
        <f t="shared" si="174"/>
        <v>-1.6582653129521459E-5</v>
      </c>
      <c r="K1242" s="12">
        <f t="shared" si="178"/>
        <v>0.72228547272184906</v>
      </c>
      <c r="L1242" s="12">
        <f t="shared" si="175"/>
        <v>-0.32533482665445546</v>
      </c>
      <c r="M1242" s="12">
        <f t="shared" si="179"/>
        <v>0.10584274943428458</v>
      </c>
      <c r="N1242" s="18">
        <f t="shared" si="176"/>
        <v>9.5285611593176348E-6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1.0644395058137606</v>
      </c>
      <c r="D2" s="14">
        <f>C2-1</f>
        <v>6.4439505813760567E-2</v>
      </c>
      <c r="E2" s="11">
        <f>E3/E6</f>
        <v>0.90551508156488703</v>
      </c>
      <c r="F2" s="14">
        <f>E2-1</f>
        <v>-9.4484918435112974E-2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1.3829762457786052</v>
      </c>
      <c r="D3" s="14">
        <f>C3-1</f>
        <v>0.38297624577860523</v>
      </c>
      <c r="E3" s="11">
        <f>GEOMEAN('Обработанные данные'!F2:F1242)</f>
        <v>1.1515807913342393</v>
      </c>
      <c r="F3" s="14">
        <f t="shared" ref="F3:F6" si="0">E3-1</f>
        <v>0.1515807913342393</v>
      </c>
    </row>
    <row r="4" spans="1:10" ht="15" x14ac:dyDescent="0.25">
      <c r="A4" s="6" t="s">
        <v>1520</v>
      </c>
      <c r="B4" s="7" t="s">
        <v>1521</v>
      </c>
      <c r="C4" s="13">
        <f>C3*C6</f>
        <v>1.796836068129293</v>
      </c>
      <c r="D4" s="14">
        <f>C4-1</f>
        <v>0.79683606812929297</v>
      </c>
      <c r="E4" s="11">
        <f>E3*E6</f>
        <v>1.4645126800960575</v>
      </c>
      <c r="F4" s="14">
        <f t="shared" si="0"/>
        <v>0.46451268009605751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1.2992530230464572</v>
      </c>
      <c r="D6" s="14">
        <f>C6-1</f>
        <v>0.29925302304645718</v>
      </c>
      <c r="E6" s="12">
        <f>EXP(E7)</f>
        <v>1.2717411501795288</v>
      </c>
      <c r="F6" s="14">
        <f t="shared" si="0"/>
        <v>0.27174115017952882</v>
      </c>
    </row>
    <row r="7" spans="1:10" x14ac:dyDescent="0.2">
      <c r="A7" s="6" t="s">
        <v>1516</v>
      </c>
      <c r="B7" s="7" t="s">
        <v>1517</v>
      </c>
      <c r="C7" s="11">
        <f>POWER(C8,0.5)</f>
        <v>0.26178950166642206</v>
      </c>
      <c r="D7" s="17"/>
      <c r="E7" s="11">
        <f>POWER(E8,0.5)</f>
        <v>0.2403869459228106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6.8533743182753612E-2</v>
      </c>
      <c r="D8" s="17"/>
      <c r="E8" s="11">
        <f>_xlfn.VAR.P('Обработанные данные'!L2:L1242)</f>
        <v>5.7785883770096268E-2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2017-04-08T15:17:52Z</dcterms:modified>
</cp:coreProperties>
</file>